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filterPrivacy="1"/>
  <xr:revisionPtr revIDLastSave="0" documentId="8_{5402E2CC-D24D-48F6-984E-2A833F3CD722}" xr6:coauthVersionLast="41" xr6:coauthVersionMax="41" xr10:uidLastSave="{00000000-0000-0000-0000-000000000000}"/>
  <bookViews>
    <workbookView xWindow="-108" yWindow="-108" windowWidth="30936" windowHeight="16896" tabRatio="769" activeTab="1" xr2:uid="{00000000-000D-0000-FFFF-FFFF00000000}"/>
  </bookViews>
  <sheets>
    <sheet name="Colofon en Uitleg" sheetId="19" r:id="rId1"/>
    <sheet name="BBN classificatie" sheetId="20" r:id="rId2"/>
    <sheet name="Maatregelen" sheetId="22" r:id="rId3"/>
    <sheet name="Referentiecomponenten" sheetId="1" r:id="rId4"/>
    <sheet name="BIO-Schadetabel" sheetId="14" state="hidden" r:id="rId5"/>
    <sheet name="Vertaling BIV naar BBN" sheetId="13" state="hidden" r:id="rId6"/>
    <sheet name="Schaal persoonsgegevens" sheetId="23" state="hidden" r:id="rId7"/>
    <sheet name="Schaal Bijzondere persoonsgegev" sheetId="24" state="hidden" r:id="rId8"/>
    <sheet name="Tabellen schade betrokkenen" sheetId="25" state="hidden" r:id="rId9"/>
  </sheets>
  <definedNames>
    <definedName name="_xlnm._FilterDatabase" localSheetId="2" hidden="1">Maatregelen!$A$1:$N$794</definedName>
    <definedName name="_xlnm._FilterDatabase" localSheetId="3" hidden="1">Referentiecomponenten!$A$1:$PH$290</definedName>
    <definedName name="_xlnm.Print_Area" localSheetId="3">Referentiecomponenten!$B$3:$C$231</definedName>
    <definedName name="_xlnm.Print_Titles" localSheetId="3">Referentiecomponenten!$3:$3</definedName>
    <definedName name="bbn_tabel">'Vertaling BIV naar BBN'!$A$3:$F$29</definedName>
    <definedName name="biv">'Vertaling BIV naar BBN'!$A$3:$F$29</definedName>
    <definedName name="BIV_tabel">'Vertaling BIV naar BBN'!$A$2:$B$29</definedName>
    <definedName name="BIV_tabel_groot">'Vertaling BIV naar BBN'!$A$2:$F$29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23" i="20" l="1"/>
  <c r="P5" i="20"/>
  <c r="J7" i="20"/>
  <c r="K8" i="20"/>
  <c r="K10" i="20"/>
  <c r="K6" i="20"/>
  <c r="I14" i="24"/>
  <c r="L10" i="20" s="1"/>
  <c r="G14" i="24"/>
  <c r="K9" i="20" s="1"/>
  <c r="E14" i="24"/>
  <c r="J8" i="20" s="1"/>
  <c r="D11" i="23"/>
  <c r="F11" i="23" s="1"/>
  <c r="F4" i="23"/>
  <c r="F6" i="23"/>
  <c r="F8" i="23"/>
  <c r="F10" i="23"/>
  <c r="I13" i="24"/>
  <c r="G13" i="24"/>
  <c r="E13" i="24"/>
  <c r="C13" i="24"/>
  <c r="I12" i="24"/>
  <c r="G12" i="24"/>
  <c r="E12" i="24"/>
  <c r="C12" i="24"/>
  <c r="I11" i="24"/>
  <c r="G11" i="24"/>
  <c r="E11" i="24"/>
  <c r="C11" i="24"/>
  <c r="I10" i="24"/>
  <c r="G10" i="24"/>
  <c r="E10" i="24"/>
  <c r="C10" i="24"/>
  <c r="I9" i="24"/>
  <c r="G9" i="24"/>
  <c r="E9" i="24"/>
  <c r="C9" i="24"/>
  <c r="I8" i="24"/>
  <c r="G8" i="24"/>
  <c r="E8" i="24"/>
  <c r="C8" i="24"/>
  <c r="I7" i="24"/>
  <c r="G7" i="24"/>
  <c r="E7" i="24"/>
  <c r="C7" i="24"/>
  <c r="I6" i="24"/>
  <c r="G6" i="24"/>
  <c r="E6" i="24"/>
  <c r="C6" i="24"/>
  <c r="I5" i="24"/>
  <c r="G5" i="24"/>
  <c r="E5" i="24"/>
  <c r="C5" i="24"/>
  <c r="I4" i="24"/>
  <c r="G4" i="24"/>
  <c r="E4" i="24"/>
  <c r="C4" i="24"/>
  <c r="I3" i="24"/>
  <c r="G3" i="24"/>
  <c r="E3" i="24"/>
  <c r="C3" i="24"/>
  <c r="D10" i="23"/>
  <c r="J10" i="23" s="1"/>
  <c r="D9" i="23"/>
  <c r="J9" i="23" s="1"/>
  <c r="D8" i="23"/>
  <c r="J8" i="23" s="1"/>
  <c r="D7" i="23"/>
  <c r="J7" i="23" s="1"/>
  <c r="D6" i="23"/>
  <c r="J6" i="23" s="1"/>
  <c r="D5" i="23"/>
  <c r="J5" i="23" s="1"/>
  <c r="D4" i="23"/>
  <c r="J4" i="23" s="1"/>
  <c r="D3" i="23"/>
  <c r="J3" i="23" s="1"/>
  <c r="G7" i="20" l="1"/>
  <c r="G11" i="20"/>
  <c r="G8" i="20"/>
  <c r="G6" i="20"/>
  <c r="G9" i="20"/>
  <c r="H11" i="23"/>
  <c r="G10" i="20"/>
  <c r="L11" i="20"/>
  <c r="J9" i="20"/>
  <c r="L7" i="20"/>
  <c r="F9" i="23"/>
  <c r="F5" i="23"/>
  <c r="J6" i="20"/>
  <c r="J12" i="20" s="1"/>
  <c r="K11" i="20"/>
  <c r="J10" i="20"/>
  <c r="L8" i="20"/>
  <c r="K7" i="20"/>
  <c r="J11" i="20"/>
  <c r="L9" i="20"/>
  <c r="F7" i="23"/>
  <c r="F3" i="23"/>
  <c r="L6" i="20"/>
  <c r="H3" i="23"/>
  <c r="H4" i="23"/>
  <c r="H5" i="23"/>
  <c r="H6" i="23"/>
  <c r="H7" i="23"/>
  <c r="H8" i="23"/>
  <c r="H9" i="23"/>
  <c r="H10" i="23"/>
  <c r="K12" i="20" l="1"/>
  <c r="L12" i="20"/>
  <c r="G12" i="20"/>
  <c r="M5" i="20" s="1"/>
  <c r="E18" i="20" s="1"/>
  <c r="H8" i="20"/>
  <c r="H9" i="20"/>
  <c r="H6" i="20"/>
  <c r="H10" i="20"/>
  <c r="J11" i="23"/>
  <c r="H7" i="20"/>
  <c r="H11" i="20"/>
  <c r="H12" i="20" l="1"/>
  <c r="N5" i="20" s="1"/>
  <c r="E19" i="20" s="1"/>
  <c r="I9" i="20"/>
  <c r="I6" i="20"/>
  <c r="I10" i="20"/>
  <c r="I7" i="20"/>
  <c r="I11" i="20"/>
  <c r="I8" i="20"/>
  <c r="G34" i="1"/>
  <c r="H34" i="1" s="1"/>
  <c r="G38" i="1"/>
  <c r="H38" i="1" s="1"/>
  <c r="G56" i="1"/>
  <c r="H56" i="1" s="1"/>
  <c r="G46" i="1"/>
  <c r="H46" i="1" s="1"/>
  <c r="G33" i="1"/>
  <c r="H33" i="1" s="1"/>
  <c r="I12" i="20" l="1"/>
  <c r="O5" i="20" s="1"/>
  <c r="E20" i="20" s="1"/>
  <c r="G42" i="1"/>
  <c r="H42" i="1" s="1"/>
  <c r="G43" i="1"/>
  <c r="H43" i="1" s="1"/>
  <c r="G79" i="1"/>
  <c r="H79" i="1" s="1"/>
  <c r="G61" i="1"/>
  <c r="H61" i="1" s="1"/>
  <c r="G45" i="1"/>
  <c r="H45" i="1" s="1"/>
  <c r="G40" i="1"/>
  <c r="H40" i="1" s="1"/>
  <c r="G32" i="1"/>
  <c r="H32" i="1" s="1"/>
  <c r="G44" i="1"/>
  <c r="H44" i="1" s="1"/>
  <c r="G47" i="1"/>
  <c r="H47" i="1" s="1"/>
  <c r="G48" i="1"/>
  <c r="H48" i="1" s="1"/>
  <c r="G51" i="1"/>
  <c r="H51" i="1" s="1"/>
  <c r="G49" i="1"/>
  <c r="H49" i="1" s="1"/>
  <c r="G54" i="1"/>
  <c r="H54" i="1" s="1"/>
  <c r="G41" i="1"/>
  <c r="H41" i="1" s="1"/>
  <c r="G55" i="1"/>
  <c r="H55" i="1" s="1"/>
  <c r="G39" i="1"/>
  <c r="H39" i="1" s="1"/>
  <c r="G36" i="1"/>
  <c r="H36" i="1" s="1"/>
  <c r="G50" i="1"/>
  <c r="H50" i="1" s="1"/>
  <c r="G93" i="1"/>
  <c r="H93" i="1" s="1"/>
  <c r="G66" i="1"/>
  <c r="H66" i="1" s="1"/>
  <c r="G57" i="1" l="1"/>
  <c r="H57" i="1" s="1"/>
  <c r="G53" i="1"/>
  <c r="H53" i="1" s="1"/>
  <c r="G52" i="1"/>
  <c r="H52" i="1" s="1"/>
  <c r="G4" i="1" l="1"/>
  <c r="H4" i="1" s="1"/>
  <c r="G37" i="1"/>
  <c r="H37" i="1" s="1"/>
  <c r="G64" i="1"/>
  <c r="H64" i="1" s="1"/>
  <c r="G133" i="1"/>
  <c r="H133" i="1" s="1"/>
  <c r="G134" i="1"/>
  <c r="H134" i="1" s="1"/>
  <c r="G135" i="1"/>
  <c r="H135" i="1" s="1"/>
  <c r="G65" i="1"/>
  <c r="H65" i="1" s="1"/>
  <c r="G155" i="1"/>
  <c r="H155" i="1" s="1"/>
  <c r="G108" i="1"/>
  <c r="H108" i="1" s="1"/>
  <c r="G9" i="1"/>
  <c r="H9" i="1" s="1"/>
  <c r="G109" i="1"/>
  <c r="H109" i="1" s="1"/>
  <c r="G99" i="1"/>
  <c r="H99" i="1" s="1"/>
  <c r="G10" i="1"/>
  <c r="H10" i="1" s="1"/>
  <c r="G156" i="1"/>
  <c r="H156" i="1" s="1"/>
  <c r="G100" i="1"/>
  <c r="H100" i="1" s="1"/>
  <c r="G101" i="1"/>
  <c r="H101" i="1" s="1"/>
  <c r="G102" i="1"/>
  <c r="H102" i="1" s="1"/>
  <c r="G67" i="1"/>
  <c r="H67" i="1" s="1"/>
  <c r="G11" i="1"/>
  <c r="H11" i="1" s="1"/>
  <c r="G12" i="1"/>
  <c r="H12" i="1" s="1"/>
  <c r="G68" i="1"/>
  <c r="H68" i="1" s="1"/>
  <c r="G69" i="1"/>
  <c r="H69" i="1" s="1"/>
  <c r="G70" i="1"/>
  <c r="H70" i="1" s="1"/>
  <c r="G71" i="1"/>
  <c r="H71" i="1" s="1"/>
  <c r="G72" i="1"/>
  <c r="H72" i="1" s="1"/>
  <c r="G73" i="1"/>
  <c r="H73" i="1" s="1"/>
  <c r="G74" i="1"/>
  <c r="H74" i="1" s="1"/>
  <c r="G75" i="1"/>
  <c r="H75" i="1" s="1"/>
  <c r="G76" i="1"/>
  <c r="H76" i="1" s="1"/>
  <c r="G110" i="1"/>
  <c r="H110" i="1" s="1"/>
  <c r="G111" i="1"/>
  <c r="H111" i="1" s="1"/>
  <c r="G77" i="1"/>
  <c r="H77" i="1" s="1"/>
  <c r="G13" i="1"/>
  <c r="H13" i="1" s="1"/>
  <c r="G14" i="1"/>
  <c r="H14" i="1" s="1"/>
  <c r="G136" i="1"/>
  <c r="H136" i="1" s="1"/>
  <c r="G78" i="1"/>
  <c r="H78" i="1" s="1"/>
  <c r="G137" i="1"/>
  <c r="H137" i="1" s="1"/>
  <c r="G138" i="1"/>
  <c r="H138" i="1" s="1"/>
  <c r="G112" i="1"/>
  <c r="H112" i="1" s="1"/>
  <c r="G139" i="1"/>
  <c r="H139" i="1" s="1"/>
  <c r="G140" i="1"/>
  <c r="H140" i="1" s="1"/>
  <c r="G141" i="1"/>
  <c r="H141" i="1" s="1"/>
  <c r="G15" i="1"/>
  <c r="H15" i="1" s="1"/>
  <c r="G157" i="1"/>
  <c r="H157" i="1" s="1"/>
  <c r="G80" i="1"/>
  <c r="H80" i="1" s="1"/>
  <c r="G81" i="1"/>
  <c r="H81" i="1" s="1"/>
  <c r="G142" i="1"/>
  <c r="H142" i="1" s="1"/>
  <c r="G82" i="1"/>
  <c r="H82" i="1" s="1"/>
  <c r="G83" i="1"/>
  <c r="H83" i="1" s="1"/>
  <c r="G158" i="1"/>
  <c r="H158" i="1" s="1"/>
  <c r="G84" i="1"/>
  <c r="H84" i="1" s="1"/>
  <c r="G16" i="1"/>
  <c r="H16" i="1" s="1"/>
  <c r="G113" i="1"/>
  <c r="H113" i="1" s="1"/>
  <c r="G17" i="1"/>
  <c r="H17" i="1" s="1"/>
  <c r="G18" i="1"/>
  <c r="H18" i="1" s="1"/>
  <c r="G114" i="1"/>
  <c r="H114" i="1" s="1"/>
  <c r="G19" i="1"/>
  <c r="H19" i="1" s="1"/>
  <c r="G85" i="1"/>
  <c r="H85" i="1" s="1"/>
  <c r="G115" i="1"/>
  <c r="H115" i="1" s="1"/>
  <c r="G143" i="1"/>
  <c r="H143" i="1" s="1"/>
  <c r="G159" i="1"/>
  <c r="H159" i="1" s="1"/>
  <c r="G160" i="1"/>
  <c r="H160" i="1" s="1"/>
  <c r="G161" i="1"/>
  <c r="H161" i="1" s="1"/>
  <c r="G20" i="1"/>
  <c r="H20" i="1" s="1"/>
  <c r="G21" i="1"/>
  <c r="H21" i="1" s="1"/>
  <c r="G144" i="1"/>
  <c r="H144" i="1" s="1"/>
  <c r="G22" i="1"/>
  <c r="H22" i="1" s="1"/>
  <c r="G116" i="1"/>
  <c r="H116" i="1" s="1"/>
  <c r="G145" i="1"/>
  <c r="H145" i="1" s="1"/>
  <c r="G146" i="1"/>
  <c r="H146" i="1" s="1"/>
  <c r="G23" i="1"/>
  <c r="H23" i="1" s="1"/>
  <c r="G24" i="1"/>
  <c r="H24" i="1" s="1"/>
  <c r="G25" i="1"/>
  <c r="H25" i="1" s="1"/>
  <c r="G26" i="1"/>
  <c r="H26" i="1" s="1"/>
  <c r="G147" i="1"/>
  <c r="H147" i="1" s="1"/>
  <c r="G86" i="1"/>
  <c r="H86" i="1" s="1"/>
  <c r="G87" i="1"/>
  <c r="H87" i="1" s="1"/>
  <c r="G5" i="1"/>
  <c r="H5" i="1" s="1"/>
  <c r="G117" i="1"/>
  <c r="H117" i="1" s="1"/>
  <c r="G148" i="1"/>
  <c r="H148" i="1" s="1"/>
  <c r="G163" i="1"/>
  <c r="H163" i="1" s="1"/>
  <c r="G162" i="1"/>
  <c r="H162" i="1" s="1"/>
  <c r="G27" i="1"/>
  <c r="H27" i="1" s="1"/>
  <c r="G28" i="1"/>
  <c r="H28" i="1" s="1"/>
  <c r="G88" i="1"/>
  <c r="H88" i="1" s="1"/>
  <c r="G89" i="1"/>
  <c r="H89" i="1" s="1"/>
  <c r="G29" i="1"/>
  <c r="H29" i="1" s="1"/>
  <c r="G90" i="1"/>
  <c r="H90" i="1" s="1"/>
  <c r="G118" i="1"/>
  <c r="H118" i="1" s="1"/>
  <c r="G164" i="1"/>
  <c r="H164" i="1" s="1"/>
  <c r="G91" i="1"/>
  <c r="H91" i="1" s="1"/>
  <c r="G119" i="1"/>
  <c r="H119" i="1" s="1"/>
  <c r="G92" i="1"/>
  <c r="H92" i="1" s="1"/>
  <c r="G165" i="1"/>
  <c r="H165" i="1" s="1"/>
  <c r="G149" i="1"/>
  <c r="H149" i="1" s="1"/>
  <c r="G120" i="1"/>
  <c r="H120" i="1" s="1"/>
  <c r="G30" i="1"/>
  <c r="H30" i="1" s="1"/>
  <c r="G94" i="1"/>
  <c r="H94" i="1" s="1"/>
  <c r="G166" i="1"/>
  <c r="H166" i="1" s="1"/>
  <c r="G167" i="1"/>
  <c r="H167" i="1" s="1"/>
  <c r="G150" i="1"/>
  <c r="H150" i="1" s="1"/>
  <c r="G103" i="1"/>
  <c r="H103" i="1" s="1"/>
  <c r="G104" i="1"/>
  <c r="H104" i="1" s="1"/>
  <c r="G105" i="1"/>
  <c r="H105" i="1" s="1"/>
  <c r="G151" i="1"/>
  <c r="H151" i="1" s="1"/>
  <c r="G152" i="1"/>
  <c r="H152" i="1" s="1"/>
  <c r="G121" i="1"/>
  <c r="H121" i="1" s="1"/>
  <c r="G122" i="1"/>
  <c r="H122" i="1" s="1"/>
  <c r="G95" i="1"/>
  <c r="H95" i="1" s="1"/>
  <c r="G123" i="1"/>
  <c r="H123" i="1" s="1"/>
  <c r="G153" i="1"/>
  <c r="H153" i="1" s="1"/>
  <c r="G168" i="1"/>
  <c r="H168" i="1" s="1"/>
  <c r="G124" i="1"/>
  <c r="H124" i="1" s="1"/>
  <c r="G125" i="1"/>
  <c r="H125" i="1" s="1"/>
  <c r="G126" i="1"/>
  <c r="H126" i="1" s="1"/>
  <c r="G154" i="1"/>
  <c r="H154" i="1" s="1"/>
  <c r="G96" i="1"/>
  <c r="H96" i="1" s="1"/>
  <c r="G97" i="1"/>
  <c r="H97" i="1" s="1"/>
  <c r="G169" i="1"/>
  <c r="H169" i="1" s="1"/>
  <c r="G170" i="1"/>
  <c r="H170" i="1" s="1"/>
  <c r="G127" i="1"/>
  <c r="H127" i="1" s="1"/>
  <c r="G132" i="1"/>
  <c r="H132" i="1" s="1"/>
  <c r="G106" i="1"/>
  <c r="H106" i="1" s="1"/>
  <c r="G62" i="1"/>
  <c r="H62" i="1" s="1"/>
  <c r="G63" i="1"/>
  <c r="G128" i="1"/>
  <c r="H128" i="1" s="1"/>
  <c r="G129" i="1"/>
  <c r="H129" i="1" s="1"/>
  <c r="G131" i="1" l="1"/>
  <c r="H131" i="1" s="1"/>
  <c r="G31" i="1"/>
  <c r="H31" i="1" s="1"/>
  <c r="H63" i="1"/>
  <c r="G107" i="1"/>
  <c r="H107" i="1" s="1"/>
  <c r="G35" i="1"/>
  <c r="H35" i="1" s="1"/>
  <c r="G58" i="1"/>
  <c r="H58" i="1" s="1"/>
  <c r="G59" i="1"/>
  <c r="H59" i="1" s="1"/>
  <c r="G8" i="1"/>
  <c r="H8" i="1" s="1"/>
  <c r="G7" i="1"/>
  <c r="H7" i="1" s="1"/>
  <c r="G130" i="1"/>
  <c r="H130" i="1" s="1"/>
  <c r="G98" i="1"/>
  <c r="H98" i="1" s="1"/>
  <c r="G6" i="1"/>
  <c r="H6" i="1" s="1"/>
  <c r="G3" i="1"/>
  <c r="H3" i="1" s="1"/>
  <c r="G60" i="1"/>
  <c r="H60" i="1" s="1"/>
  <c r="C52" i="14" l="1"/>
  <c r="C41" i="14" l="1"/>
  <c r="C42" i="14"/>
  <c r="C43" i="14"/>
  <c r="C44" i="14"/>
  <c r="C45" i="14"/>
  <c r="C46" i="14"/>
  <c r="C47" i="14"/>
  <c r="C48" i="14"/>
  <c r="C49" i="14"/>
  <c r="C50" i="14"/>
  <c r="C51" i="14"/>
  <c r="C25" i="14"/>
  <c r="C26" i="14"/>
  <c r="C27" i="14"/>
  <c r="C28" i="14"/>
  <c r="C29" i="14"/>
  <c r="C30" i="14"/>
  <c r="C31" i="14"/>
  <c r="C32" i="14"/>
  <c r="C33" i="14"/>
  <c r="C34" i="14"/>
  <c r="C35" i="14"/>
  <c r="C36" i="14"/>
  <c r="C37" i="14"/>
  <c r="C38" i="14"/>
  <c r="C3" i="14"/>
  <c r="C4" i="14"/>
  <c r="C5" i="14"/>
  <c r="C6" i="14"/>
  <c r="C7" i="14"/>
  <c r="C8" i="14"/>
  <c r="C9" i="14"/>
  <c r="C10" i="14"/>
  <c r="C11" i="14"/>
  <c r="C12" i="14"/>
  <c r="C13" i="14"/>
  <c r="C14" i="14"/>
  <c r="C15" i="14"/>
  <c r="C16" i="14"/>
  <c r="C17" i="14"/>
  <c r="C18" i="14"/>
  <c r="C19" i="14"/>
  <c r="C20" i="14"/>
  <c r="C21" i="14"/>
  <c r="C22" i="14"/>
  <c r="C2" i="1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Auteur</author>
  </authors>
  <commentList>
    <comment ref="C18" authorId="0" shapeId="0" xr:uid="{9A36D824-92D9-47C4-9C24-5F77A82717E7}">
      <text>
        <r>
          <rPr>
            <b/>
            <sz val="9"/>
            <color indexed="81"/>
            <rFont val="Tahoma"/>
            <family val="2"/>
          </rPr>
          <t xml:space="preserve">Beschikbaarheid:
</t>
        </r>
        <r>
          <rPr>
            <sz val="9"/>
            <color indexed="81"/>
            <rFont val="Tahoma"/>
            <family val="2"/>
          </rPr>
          <t xml:space="preserve">
3 politieke schade aan een bewindspersoon/college; stakingen/demonstraties van redelijke omvang en duur; diplomatieke protesten en sancties
3 financiële gevolgen:  meer dan 2% van het totale budget van het ministerie/ kerndepartement   uitvoeringsorganisatie   gemeente; belangrijke sancties opgelegd
3 ernstig verlies van management control; een jaar vertraging van nieuwe ontwikkelingen
3 ernstig verlies van vertrouwen; negatieve publiciteit op landelijk niveau (imagoschade)
3 ernstig verlies van motivatie van de medewerkers, ernstige afname van personele capaciteit.
2 politieke schade aan een bestuurder: bestuurder moet zich verantwoorden n.a.v. verantwoordings vragen;   
2 schade te herstellen door ambtelijke opschaling;  
2 financiële gevolgen: niet meer op te vangen binnen de vastgestelde ruimte binnen de begroting van de organisatie   uitvoeringsorganisatie   gemeente; geen accountantsverklaring afgegeven;  
2 belangrijk verlies van management control;  
2 verlies van publiek respect; klachten van burgers;   
2 Organisatiebrede negatieve publiciteit (imagoschade)   significant verlies van motivatie van medewerkers.
2 De beschikbaarheid wordt als volgt gekwantificeerd:  Kantoorautomatisering en organisatie specifieke systemen hebben tijdens openingstijden een beschikbaarheid van minimaal 98% op maandbasis ook in piekperiodes;
2 De beschikbaarheid wordt als volgt gekwantificeerd:  maximaal dataverlies 24 uur;
2 De beschikbaarheid wordt als volgt gekwantificeerd:  maximale hersteltijd in geval van incidenten is binnen 16 werkuren (2 dagen van 8 uur).
1 financiële gevolgen; op te vangen binnen de vastgestelde ruimte binnen de begroting van de organisatie   uitvoeringsorganisatie; leidt nog niet uit het niet krijgen van een accountants verklaring;  
1 beperkt verlies van management control;  
1 irritatie en ongemak bij burgers geventileerd in de media;  
1 interne negatieve publiciteit (imagoschade).
1 Deze gevolgen worden als volgt gekwantificeerd: Kantoorautomatisering en organisatie specifieke systemen hebben tijdens openingstijden een beschikbaarheid van minimaal 98% op maandbasis ook in piekperiodes;
1 Deze gevolgen worden als volgt gekwantificeerd: maximaal dataverlies 28 uur;
1 Deze gevolgen worden als volgt gekwantificeerd: maximale hersteltijd in geval van incidenten is binnen 40 werkuren (5 werkdagen van 8 uur) in 85% van de gevallen.
</t>
        </r>
      </text>
    </comment>
    <comment ref="C19" authorId="0" shapeId="0" xr:uid="{5F6824C2-9F77-4F24-AFBC-82DA33ECF036}">
      <text>
        <r>
          <rPr>
            <b/>
            <sz val="9"/>
            <color indexed="81"/>
            <rFont val="Tahoma"/>
            <family val="2"/>
          </rPr>
          <t xml:space="preserve">Integriteit
</t>
        </r>
        <r>
          <rPr>
            <sz val="9"/>
            <color indexed="81"/>
            <rFont val="Tahoma"/>
            <family val="2"/>
          </rPr>
          <t xml:space="preserve">
3 Zware maatschappelijke schade;
3 Beschadiging   ongeoorlo de wijziging van informatie heeft een grote impact voor betrokkene(n);
3 Systemen waarin informatie decentraal rechtstreeks ingevoerd waarbij het na gegevensverlies beschadiging onmogelijk is uit secundaire bronnen de volledigheid en integriteit te herstellen;
3 Systemen waar ontbreken van zekerheid ten aanzien van integriteit het volledig stilvallen van een kritisch proces veroorzaakt;
2 politieke schade aan een bestuurder: bestuurder moet zich verantwoorden n.a.v. verantwoordings vragen;   
2 schade te herstellen door ambtelijke opschaling;  
2 financiële gevolgen: niet meer op te vangen binnen de vastgestelde ruimte binnen de begroting van de organisatie uitvoeringsorganisatie; geen accountantsverklaring afgegeven;  
2 belangrijk verlies van management control;  
2 verlies van publiek respect; klachten van burgers;  
2 Organisatiebrede negatieve publiciteit (imagoschade) significant verlies van motivatie van medewerkers.
1 financiële gevolgen; op te vangen binnen de vastgestelde ruimte binnen de begroting van de organisatie uitvoeringsorganisatie; leidt nog niet uit het niet krijgen van een accountants verklaring;  
1 beperkt verlies van management control;  
1 irritatie en ongemak bij burgers geventileerd in de media;  
1 interne negatieve publiciteit (imagoschade).</t>
        </r>
      </text>
    </comment>
    <comment ref="C20" authorId="0" shapeId="0" xr:uid="{7C5C8569-B529-440D-9419-282EF69E81B0}">
      <text>
        <r>
          <rPr>
            <b/>
            <sz val="9"/>
            <color indexed="81"/>
            <rFont val="Tahoma"/>
            <family val="2"/>
          </rPr>
          <t xml:space="preserve">Vertrouwelijkheid
</t>
        </r>
        <r>
          <rPr>
            <sz val="9"/>
            <color indexed="81"/>
            <rFont val="Tahoma"/>
            <family val="2"/>
          </rPr>
          <t xml:space="preserve">
3 informatie wordt door derden geleverd met een rubricering (niet zijnde BBN2);  
3 aansluiting op een infrastructuur vereist (bijvoorbeeld om al op de infrastructuur aanwezige gerubriceerde informatie niet in gevaar te brengen) BBN3 om informatie te kunnen verwerken op deze infrastructuur;  
3 weerstand tegen statelijke actoren is noodzakelijk.
2 politieke schade aan een bestuurder: bestuurder moet zich verantwoorden n.a.v. verantwoordings vragen;  
2 schade te herstellen door ambtelijke opschaling;  
2 financiële gevolgen: niet meer op te vangen binnen de begroting van de organisatie   uitvoeringsorganisatie; geen accountantsverklaring afgegeven;  
2 verlies van publiek respect; klachten van burgers   significant verlies van motivatie van medewerkers;  
2 bindende aanwijzing van de AP in verband met schending van de privacy;  
2 directe imagoschade, bijvoorbeeld door negatieve publiciteit.
1 financiële gevolgen: op te vangen binnen de begroting van de organisatie   uitvoeringsorganisatie;  
1 irritatie en ongemak bij burgers geventileerd in de media;  
1 interne negatieve publiciteit (imagoschade).</t>
        </r>
        <r>
          <rPr>
            <b/>
            <sz val="9"/>
            <color indexed="81"/>
            <rFont val="Tahoma"/>
            <family val="2"/>
          </rPr>
          <t xml:space="preserve">
</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Auteur</author>
  </authors>
  <commentList>
    <comment ref="I1" authorId="0" shapeId="0" xr:uid="{EE474C51-DCC7-4523-A540-012B5B7D3E06}">
      <text>
        <r>
          <rPr>
            <b/>
            <sz val="9"/>
            <color indexed="81"/>
            <rFont val="Tahoma"/>
            <family val="2"/>
          </rPr>
          <t>Auteur:</t>
        </r>
        <r>
          <rPr>
            <sz val="9"/>
            <color indexed="81"/>
            <rFont val="Tahoma"/>
            <family val="2"/>
          </rPr>
          <t xml:space="preserve">
G - Generiek
B - Beschikbaarheid
I - Integriteit
V - Vertrouwelijkheid</t>
        </r>
      </text>
    </comment>
  </commentList>
</comments>
</file>

<file path=xl/sharedStrings.xml><?xml version="1.0" encoding="utf-8"?>
<sst xmlns="http://schemas.openxmlformats.org/spreadsheetml/2006/main" count="7311" uniqueCount="2167">
  <si>
    <t>Digimelding</t>
  </si>
  <si>
    <t>V</t>
  </si>
  <si>
    <t>I</t>
  </si>
  <si>
    <t>B</t>
  </si>
  <si>
    <t>Aanwezigheid- en toegangscontrolecomponent</t>
  </si>
  <si>
    <t>Accommodatiebeheercomponent</t>
  </si>
  <si>
    <t>Afsprakenbeheercomponent</t>
  </si>
  <si>
    <t>Afvalbeheercomponent</t>
  </si>
  <si>
    <t>Afvalinzamelingcomponent</t>
  </si>
  <si>
    <t>Agressieregistratie-component</t>
  </si>
  <si>
    <t>Archeologiecomponent</t>
  </si>
  <si>
    <t>Archiefbeheercomponent</t>
  </si>
  <si>
    <t>Archiefregistratiecomponent</t>
  </si>
  <si>
    <t>Architectuurcomponent</t>
  </si>
  <si>
    <t>BAG-beheercomponent</t>
  </si>
  <si>
    <t>Baliecomponent</t>
  </si>
  <si>
    <t>Bedrijven- en instellingen-registratiecomponent</t>
  </si>
  <si>
    <t>Belastingencomponent</t>
  </si>
  <si>
    <t>Bestekkencomponent</t>
  </si>
  <si>
    <t>Bestuur- en Raadsinformatiecomponent</t>
  </si>
  <si>
    <t>Beveiliging- en privacycomponent</t>
  </si>
  <si>
    <t>Bezwaar- en beroepcomponent</t>
  </si>
  <si>
    <t>BGT-beheercomponent</t>
  </si>
  <si>
    <t>Bodembeheercomponent</t>
  </si>
  <si>
    <t>BOR-component</t>
  </si>
  <si>
    <t>Burgerzakencomponent</t>
  </si>
  <si>
    <t>Callcentercomponent</t>
  </si>
  <si>
    <t>Cameratoezichtcomponent</t>
  </si>
  <si>
    <t>Contractbeheercomponent</t>
  </si>
  <si>
    <t>CRIB-component</t>
  </si>
  <si>
    <t>Crisismanagementcomponent</t>
  </si>
  <si>
    <t>Data-analyse criminaliteit component</t>
  </si>
  <si>
    <t>Facilitair reserveer- en uitleencomponent</t>
  </si>
  <si>
    <t>Financieel component</t>
  </si>
  <si>
    <t>GBA-administratiecomponent</t>
  </si>
  <si>
    <t>Gebouwinstallatiecomponent</t>
  </si>
  <si>
    <t>Gevonden en verloren voorwerpencomponent</t>
  </si>
  <si>
    <t>Helpdeskcomponent</t>
  </si>
  <si>
    <t>Inkoopcomponent</t>
  </si>
  <si>
    <t>Inningencomponent</t>
  </si>
  <si>
    <t>Intranetcomponent</t>
  </si>
  <si>
    <t>IT-objectencomponent</t>
  </si>
  <si>
    <t>Kantoorautomatiseringcomponent</t>
  </si>
  <si>
    <t>Kennisbeheercomponent</t>
  </si>
  <si>
    <t>Klachten- en meldingencomponent</t>
  </si>
  <si>
    <t>Klanttevredenheidcomponent</t>
  </si>
  <si>
    <t>Managementinformatiecomponent</t>
  </si>
  <si>
    <t>Mediamonitor- en webcarecomponent</t>
  </si>
  <si>
    <t>Narrowcasting component</t>
  </si>
  <si>
    <t>Personeelsinformatiecomponent</t>
  </si>
  <si>
    <t>Planning en control component</t>
  </si>
  <si>
    <t>Projectmanagementcomponent</t>
  </si>
  <si>
    <t>Relatiebeheercomponent (CRM)</t>
  </si>
  <si>
    <t>Roosterbeheercomponent</t>
  </si>
  <si>
    <t>Salarisadministratie en -verwerkingcomponent</t>
  </si>
  <si>
    <t>Schadeafhandelcomponent</t>
  </si>
  <si>
    <t>Sociale mediacomponent</t>
  </si>
  <si>
    <t>Subsidiescomponent</t>
  </si>
  <si>
    <t>Tijdregistratiecomponent</t>
  </si>
  <si>
    <t>Veiligheidsmanagementcomponent</t>
  </si>
  <si>
    <t>Vergunning- Toezicht- Handhavingcomponent</t>
  </si>
  <si>
    <t>Verkiezingencomponent</t>
  </si>
  <si>
    <t>VOA-component</t>
  </si>
  <si>
    <t>Voorraadbeheercomponent</t>
  </si>
  <si>
    <t>WOZ-taxatiecomponent</t>
  </si>
  <si>
    <t>Gemeentelijke eigendommencomponent</t>
  </si>
  <si>
    <t>Geo-gegevens beheercomponent</t>
  </si>
  <si>
    <t>Gravenbeheercomponent</t>
  </si>
  <si>
    <t>Grondbeheercomponent</t>
  </si>
  <si>
    <t>Havenscomponent</t>
  </si>
  <si>
    <t>Inspectiecomponent</t>
  </si>
  <si>
    <t>KLIC-component</t>
  </si>
  <si>
    <t>Meldingen openbare ruimtecomponent</t>
  </si>
  <si>
    <t>Monumentencomponent</t>
  </si>
  <si>
    <t>Parkeerbeheercomponent</t>
  </si>
  <si>
    <t>Sonderingenregistercomponent</t>
  </si>
  <si>
    <t>Vastgoedexploitatiecomponent</t>
  </si>
  <si>
    <t>Verkeer- en vervoerinformatiecomponent</t>
  </si>
  <si>
    <t>Verkeersregelinstallatiecomponent</t>
  </si>
  <si>
    <t>Wkpb-component</t>
  </si>
  <si>
    <t>WRO-component</t>
  </si>
  <si>
    <t>Budgetadvies- en schuldhulpverleningcomponent</t>
  </si>
  <si>
    <t>CORV-component</t>
  </si>
  <si>
    <t>Inkomenscomponent</t>
  </si>
  <si>
    <t>Jeugdzorgcomponent</t>
  </si>
  <si>
    <t>Kredietverstrekkingcomponent</t>
  </si>
  <si>
    <t>Leerlingenbeheercomponent</t>
  </si>
  <si>
    <t>Leerlingenvervoercomponent</t>
  </si>
  <si>
    <t>Regiecomponent</t>
  </si>
  <si>
    <t>Reïntegratie- en werkzoekendencomponent</t>
  </si>
  <si>
    <t>Schuldenadministratiecomponent</t>
  </si>
  <si>
    <t>Sociale werkvoorzieningcomponent</t>
  </si>
  <si>
    <t>Toezicht- en handhavingcomponent sociaal domein</t>
  </si>
  <si>
    <t>Vacaturematchingcomponent</t>
  </si>
  <si>
    <t>WMO-component</t>
  </si>
  <si>
    <t>Authenticatiecomponent</t>
  </si>
  <si>
    <t>Bedrijfscontinuïteitsbeheercomponent</t>
  </si>
  <si>
    <t>Data-back-up-en-herstel-component</t>
  </si>
  <si>
    <t>Forensisch-onderzoekscomponent</t>
  </si>
  <si>
    <t>Gebruikersrechtenbeheercomponent</t>
  </si>
  <si>
    <t>IDS-IPS-beheercomponent</t>
  </si>
  <si>
    <t>Media-behandelingcomponent</t>
  </si>
  <si>
    <t>Netwerkbedieningscomponent</t>
  </si>
  <si>
    <t>Netwerkscheidingscomponent</t>
  </si>
  <si>
    <t>Preventie-dataverliescomponent</t>
  </si>
  <si>
    <t>Softwarelicentiebeheercomponent</t>
  </si>
  <si>
    <t>Systeemacceptatie-en-releasebeheercomponent</t>
  </si>
  <si>
    <t>Softwareontwikkelcomponent</t>
  </si>
  <si>
    <t>Wachtwoordbeheercomponent</t>
  </si>
  <si>
    <t>Archiefportaalcomponent</t>
  </si>
  <si>
    <t>BPM-engine-component</t>
  </si>
  <si>
    <t>Bedrijfsproces beheercomponent (BPM)</t>
  </si>
  <si>
    <t>Bestuurlijk activiteiten bewakingcomponent</t>
  </si>
  <si>
    <t>Buurtmarktplaatscomponent</t>
  </si>
  <si>
    <t>Cocreatiecomponent</t>
  </si>
  <si>
    <t>Data-laad-en-transformatiecomponent</t>
  </si>
  <si>
    <t>Data-warehousecomponent</t>
  </si>
  <si>
    <t>Database Management Systeem (DBMS)</t>
  </si>
  <si>
    <t>Digitaal ontwerpencomponent (CAD)</t>
  </si>
  <si>
    <t>Digitale-handtekeningcomponent</t>
  </si>
  <si>
    <t>Documentbeheercomponent</t>
  </si>
  <si>
    <t>Documentcreatiecomponent</t>
  </si>
  <si>
    <t>Documentregistratiecomponent</t>
  </si>
  <si>
    <t>E-formulieren publicatie-en-beheercomponent</t>
  </si>
  <si>
    <t>GBA-V (Verstrekkingsvoorziening)</t>
  </si>
  <si>
    <t>Gebruikersbeheercomponent</t>
  </si>
  <si>
    <t>Gegevensdistributiecomponent</t>
  </si>
  <si>
    <t>Gegevensmagazijncomponent</t>
  </si>
  <si>
    <t>Geo-gegevens analysecomponent</t>
  </si>
  <si>
    <t>Kascomponent</t>
  </si>
  <si>
    <t>Ketenpartner-portaalcomponent</t>
  </si>
  <si>
    <t>Klantfeedbackcomponent</t>
  </si>
  <si>
    <t>Klantgeleidingcomponent</t>
  </si>
  <si>
    <t>MijnOverheid.nl</t>
  </si>
  <si>
    <t>Mijngemeentecomponent</t>
  </si>
  <si>
    <t>Mobiele toezicht en handhaving openbare ruimte component</t>
  </si>
  <si>
    <t>Onlinebetalingcomponent</t>
  </si>
  <si>
    <t>Open-data-portaalcomponent</t>
  </si>
  <si>
    <t>Outputmanagementcomponent</t>
  </si>
  <si>
    <t>Politieke data-analyse component</t>
  </si>
  <si>
    <t>Producten-en-dienstencataloguscomponent</t>
  </si>
  <si>
    <t>Samenwerkingscomponent</t>
  </si>
  <si>
    <t>Scanning-en-imagingcomponent</t>
  </si>
  <si>
    <t>Servicebuscomponent</t>
  </si>
  <si>
    <t>Serviceregistercomponent</t>
  </si>
  <si>
    <t>Terugmeldingen-registratiecomponent</t>
  </si>
  <si>
    <t>WOZ-beheercomponent</t>
  </si>
  <si>
    <t>WOZ-voormeldingcomponent</t>
  </si>
  <si>
    <t>Webcontentpublicatie- en beheercomponent</t>
  </si>
  <si>
    <t>Zaakregistratiecomponent</t>
  </si>
  <si>
    <t>Zaaktypecataloguscomponent</t>
  </si>
  <si>
    <t>Zelfdiagnosecomponent</t>
  </si>
  <si>
    <t>Zelfredzaamheidontwikkelcomponent</t>
  </si>
  <si>
    <t>Zoekmachinecomponent</t>
  </si>
  <si>
    <t>politieke schade aan een bewindspersoon/college; stakingen/demonstraties van redelijke omvang en duur; diplomatieke protesten en sancties</t>
  </si>
  <si>
    <t>ernstig verlies van management control; een jaar vertraging van nieuwe ontwikkelingen</t>
  </si>
  <si>
    <t>ernstig verlies van vertrouwen; negatieve publiciteit op landelijk niveau (imagoschade)</t>
  </si>
  <si>
    <t>ernstig verlies van motivatie van de medewerkers, ernstige afname van personele capaciteit.</t>
  </si>
  <si>
    <t>Beschikbaarheid</t>
  </si>
  <si>
    <t>De beschikbaarheid wordt als volgt gekwantificeerd:  Kantoorautomatisering en organisatie specifieke systemen hebben tijdens openingstijden een beschikbaarheid van minimaal 98% op maandbasis ook in piekperiodes;</t>
  </si>
  <si>
    <t>De beschikbaarheid wordt als volgt gekwantificeerd:  maximaal dataverlies 24 uur;</t>
  </si>
  <si>
    <t>De beschikbaarheid wordt als volgt gekwantificeerd:  maximale hersteltijd in geval van incidenten is binnen 16 werkuren (2 dagen van 8 uur).</t>
  </si>
  <si>
    <t>interne negatieve publiciteit (imagoschade).</t>
  </si>
  <si>
    <t>Deze gevolgen worden als volgt gekwantificeerd: Kantoorautomatisering en organisatie specifieke systemen hebben tijdens openingstijden een beschikbaarheid van minimaal 98% op maandbasis ook in piekperiodes;</t>
  </si>
  <si>
    <t>Deze gevolgen worden als volgt gekwantificeerd: maximaal dataverlies 28 uur;</t>
  </si>
  <si>
    <t>Deze gevolgen worden als volgt gekwantificeerd: maximale hersteltijd in geval van incidenten is binnen 40 werkuren (5 werkdagen van 8 uur) in 85% van de gevallen.</t>
  </si>
  <si>
    <t>niveau</t>
  </si>
  <si>
    <t>Integriteit</t>
  </si>
  <si>
    <t>Zware maatschappelijke schade;</t>
  </si>
  <si>
    <t>Systemen waar ontbreken van zekerheid ten aanzien van integriteit het volledig stilvallen van een kritisch proces veroorzaakt;</t>
  </si>
  <si>
    <t>Vertrouwelijkheid</t>
  </si>
  <si>
    <t>weerstand tegen statelijke actoren is noodzakelijk.</t>
  </si>
  <si>
    <t>directe imagoschade, bijvoorbeeld door negatieve publiciteit.</t>
  </si>
  <si>
    <t>1 :  Deze gevolgen worden als volgt gekwantificeerd: maximale hersteltijd in geval van incidenten is binnen 40 werkuren (5 werkdagen van 8 uur) in 85% van de gevallen.</t>
  </si>
  <si>
    <t>3 :  ernstig verlies van motivatie van de medewerkers, ernstige afname van personele capaciteit.</t>
  </si>
  <si>
    <t>Beschikbaarheid (belangrijkste reden)</t>
  </si>
  <si>
    <t>Integriteit (belangrijkste reden)</t>
  </si>
  <si>
    <t>Vertrouwelijkheid (belangrijkste reden)</t>
  </si>
  <si>
    <t>3 :  Zware maatschappelijke schade;</t>
  </si>
  <si>
    <t>1 :  interne negatieve publiciteit (imagoschade).</t>
  </si>
  <si>
    <t>3 :  ernstig verlies van vertrouwen; negatieve publiciteit op landelijk niveau (imagoschade)</t>
  </si>
  <si>
    <t>3 :  Systemen waar ontbreken van zekerheid ten aanzien van integriteit het volledig stilvallen van een kritisch proces veroorzaakt;</t>
  </si>
  <si>
    <t>1 :  Deze gevolgen worden als volgt gekwantificeerd: Kantoorautomatisering en organisatie specifieke systemen hebben tijdens openingstijden een beschikbaarheid van minimaal 98% op maandbasis ook in piekperiodes;</t>
  </si>
  <si>
    <t>2 :  directe imagoschade, bijvoorbeeld door negatieve publiciteit.</t>
  </si>
  <si>
    <t>BIV tabel</t>
  </si>
  <si>
    <t>Omschrijving</t>
  </si>
  <si>
    <t xml:space="preserve">BBN 1 </t>
  </si>
  <si>
    <t>BBN 2</t>
  </si>
  <si>
    <t>BBN Resultaat</t>
  </si>
  <si>
    <t>BBN 1 en BBN2 integriteitsmaatregelen</t>
  </si>
  <si>
    <t>BBN 1 en BBN2 beschikbaarheidsmaatregelen</t>
  </si>
  <si>
    <t>BBN 1 en BBN2 beschikbaarheids en integriteitsmaatregelen</t>
  </si>
  <si>
    <t xml:space="preserve">BBN 3 </t>
  </si>
  <si>
    <t>Component waarmee gecontroleerd kan worden wie, wanneer toegang krijgt tot locaties, gebouwen en ruimtes.</t>
  </si>
  <si>
    <t>Component voor het beheren van accommodaties.</t>
  </si>
  <si>
    <t>Component voor het maken van afspraken tussen burgers, bedrijven en ambtenaren.</t>
  </si>
  <si>
    <t>Component voor het beheren van afvalopslag en verwerking.</t>
  </si>
  <si>
    <t>Component voor het inzamelen van afval, inclusief routeplanning en het plaatsen van officiele inzamelpunten en containers.</t>
  </si>
  <si>
    <t>Component voor het registreren van agressie en geweld tegen ambtenaren met een publieke taak.</t>
  </si>
  <si>
    <t>Component voor het ondersteunen van archeologische werkzaamheden, zoals het registreren van vindplaatsen.</t>
  </si>
  <si>
    <t>Component voor het systematisch beheren en onderhouden van informatieobjecten.</t>
  </si>
  <si>
    <t>Component om een digitale en gedigitaliseerde collectie en/of archief te ontsluiten naar het publiek.</t>
  </si>
  <si>
    <t>Component dat functioneert als een digitale archiefbewaarplaats voor blijvend en langdurig te bewaren informatieobjecten</t>
  </si>
  <si>
    <t>Component voor het ontwikkelen en bewaken van architectuur, processen, werkinstructies, e.d..</t>
  </si>
  <si>
    <t>Component voor het bronbeheer van de Basisregistratie Adressen en Gebouwen (BAG), eventueel aangevuld met zelf gedefinieerde attributen.</t>
  </si>
  <si>
    <t>Component voor het beheren van metingen en geografische objecten voor bronbeheer van de Basisregistratie Grootschalige Topografie (BGT, minimum variant) of het InformatieModel Geo (IMGEO, uitgebreidere variant), inclusief ondersteuning voor het afstemmen met overige bronhouders (verticale keten) en interne afnemers (horizontale keten).</t>
  </si>
  <si>
    <t>Component voor het registreren van objecten die beheerd worden (o.a. groen, grijs, blauw).</t>
  </si>
  <si>
    <t>Component voor opslag en uitvoering van vooraf geconfigureerde processen.</t>
  </si>
  <si>
    <t>Component voor het ondersteunen van dienstverlening aan de balie.</t>
  </si>
  <si>
    <t>Component voor het registreren van KvK-inschrijvingen vestigingen, activiteiten en werkgelegenheid conform LISA</t>
  </si>
  <si>
    <t>Component voor het heffen van gemeentelijke belastingen, leges en retributies.</t>
  </si>
  <si>
    <t>Component voor het maken van bestekken in de openbare ruimte</t>
  </si>
  <si>
    <t>Component voor het ondersteunen en openbaar maken van het politieke proces binnen een gemeente.</t>
  </si>
  <si>
    <t>Component voor het vastleggen en bieden van inzicht in uitvoering van bestuurlijk opgedragen activiteiten.</t>
  </si>
  <si>
    <t>Component voor het vastleggen, implementeren en beheren van informatiebeveiligings- en privacymaatregelen.</t>
  </si>
  <si>
    <t>Component voor het afhandelen van bezwaren en beroepen.</t>
  </si>
  <si>
    <t>Component voor actief bodembeheer, grondstromen (Bouwstoffenbesluit) en uitbesteding van uitvoeringstaken (administratie voor de BRO).</t>
  </si>
  <si>
    <t>Component voor budgetadvies en schuldhulpverlening.</t>
  </si>
  <si>
    <t>Systeem voor ondersteuning van de processen behorende bij de burgerlijke stand zoals het opmaken van aktes.</t>
  </si>
  <si>
    <t>Component om elektronisch (regionale) informatie over dienstverleners en instellingen te geven.</t>
  </si>
  <si>
    <t>Component voor slachtofferregistratie bij een ramp.</t>
  </si>
  <si>
    <t>Component voor toezicht in de openbare ruimte met behulp van camera's</t>
  </si>
  <si>
    <t>Component voor het digitaal laten deelnemen van burgers aan het gezamenlijk maken en/of toetsen van nieuwe of bestaande plannen en beleid.</t>
  </si>
  <si>
    <t>De component ondersteunt het vastleggen en beheren van contracten met leveranciers en klanten.</t>
  </si>
  <si>
    <t>Component voor het combineren en analyseren van data met specifieke functionaliteit voor patroonherkenning specifiek voor criminaliteit.</t>
  </si>
  <si>
    <t>Component voor het laden, controleren en transformeren van data naar een centraal datawarehouse inclusief mogelijkheden voor handmatige invoer.</t>
  </si>
  <si>
    <t>Component om actuele en historische gegevens gestructureerd op te slaan voor analyses en rapportages.</t>
  </si>
  <si>
    <t>Component voor het digitaal ontwerpen en visualiseren van fysieke objecten</t>
  </si>
  <si>
    <t>Component om de de authenticiteit te borgen van gekwalificeerde digitale handtekeningen</t>
  </si>
  <si>
    <t>Component voor het tonen en beheren van documenten.</t>
  </si>
  <si>
    <t>Component voor het aanmaken van documenten waarbij vaste teksten/templates worden gecombineerd met gegevens.</t>
  </si>
  <si>
    <t>Component voor opslag en ontsluiting van documenten en daarbij behorende metadata.</t>
  </si>
  <si>
    <t>Component voor het ontwikkelen, publiceren, laten invullen, indienen en bevestigen van elektronische formulieren.</t>
  </si>
  <si>
    <t>Component voor het reserveren en administreren van facilitaire middelen.</t>
  </si>
  <si>
    <t>Component voor financieel management, administratie en budgetbeheersing</t>
  </si>
  <si>
    <t>Component voor uitvoering van de gemeentelijke taken rondom de registratie van persoonsgegevens.</t>
  </si>
  <si>
    <t>Component om de binnen een gebouw aanwezige installaties (regelingen), met name de elektrische en werktuigbouwkundige (E&amp;W) installaties, centraal aan te sturen (reguleren), bedienen en laten samenwerken (communiceren).</t>
  </si>
  <si>
    <t>Component voor distributie van gemeentelijke basis-, en optioneel, kerngegevens naar afnemende applicaties binnen de gemeente. Het gegevensdistributiesysteem wordt gevoed vanuit applicaties die basis- en kerngegevens onderhouden.</t>
  </si>
  <si>
    <t>Component voor opslag en ontsluiting van basis- en aangehaakte gegevens.</t>
  </si>
  <si>
    <t>Component voor het registreren van eigendommen en de gebruikers hiervan.</t>
  </si>
  <si>
    <t>Generiek Zaakafhandelcomponent</t>
  </si>
  <si>
    <t>Component voor het afhandelen van zaken van alle typen.</t>
  </si>
  <si>
    <t>Component voor het inwinnen van geometrie van locaties en het verwerken van locatiegebonden informatie.</t>
  </si>
  <si>
    <t>Componentvoor het beheren van verloren en gevonden voorwerpen.</t>
  </si>
  <si>
    <t>Component voor ondersteuning van het beheer van begraafplaats(en).</t>
  </si>
  <si>
    <t>Component voor het beheren en exploiteren van gemeentelijke grondeigendommen</t>
  </si>
  <si>
    <t>Component voor beheren van taken rondom havens zoals ligplaatsbeheer, aanmeervergunningen of innen van havengelden.</t>
  </si>
  <si>
    <t>Component voor het registreren en afhandelen van door medewerkers gemelde incidenten, problemen en verzoeken.</t>
  </si>
  <si>
    <t>Component voor het beheren van hard- en softwarecomponenten.</t>
  </si>
  <si>
    <t>Component voor het uitvoeren van de inkomensaspecten van de Participatiewet.</t>
  </si>
  <si>
    <t>Component voor ondersteuning van het inkopen van producten.</t>
  </si>
  <si>
    <t>Component voor ondersteuning van het proces van innen, invorderen en kwijtschelden van publiekrechtelijke en eventueel ook privaatrechtelijke vorderingen.</t>
  </si>
  <si>
    <t>Component voor het inspecteren van de openbare ruimte (via de beeldkwaliteit methode  van het CROW)</t>
  </si>
  <si>
    <t>Component voor het publiceren van informatie op een besloten website en het integreren van gespecialiseerde systemen.</t>
  </si>
  <si>
    <t>Component voor ondersteuning van de processen behorende bij de uitvoering van de Jeugdwet.</t>
  </si>
  <si>
    <t>Component voor informatieuitwisseling met de Kadasterdienst KLIC in het kader van de grondroerdersregeling (Wet Informatie-uitwisseling Ondergrondse Netten (WION))</t>
  </si>
  <si>
    <t>Component voor het ondersteunen van kantoorwerkzaamheden zoals tekstverwerking, persoonlijke email en agenda.</t>
  </si>
  <si>
    <t>Component voor het tonen en bewerken van informatie en kennis door medewerkers.</t>
  </si>
  <si>
    <t>Component voor het toegang geven van ketenpartners tot voor hen bestemde diensten</t>
  </si>
  <si>
    <t>Component voor het registreren en afhandelen van klachten en meldingen.</t>
  </si>
  <si>
    <t>Component voor het ondersteunen van klanten bij het vinden van de gewenste dienstverlening.</t>
  </si>
  <si>
    <t>Component waarmee tevredenheid van klanten over dienstverlening kan worden gemeten en vastgelegd</t>
  </si>
  <si>
    <t>Component voor de ondersteuning van het verstrekken van kredieten</t>
  </si>
  <si>
    <t>Component voor registratie van leerlingen en toezicht op naleving van de leerplichtwet.</t>
  </si>
  <si>
    <t>Component voor afhandelen van aanvragen leerlingvervoer en tegemoetkoming vervoerskosten.</t>
  </si>
  <si>
    <t>Component voor het ontwikkelen, publiceren en uitvoeren van managementanalyses en rapportages.</t>
  </si>
  <si>
    <t>Component voor het ontvangen van meldingen van incidenten in de openbare ruimte en tevens voor het doorzetten naar de uitvoerende organisaties</t>
  </si>
  <si>
    <t>Component die via webtechnologie veilig toegang biedt tot persoonlijke informatie en gepersonaliseerde digitale dienstverlening.</t>
  </si>
  <si>
    <t>Component voor mobiel toezicht en handhaving in de openbare ruimte</t>
  </si>
  <si>
    <t>Component voor de ondersteuning van de monumentenadministratie en andere verplichtingen volgend uit de Monumentenwet.</t>
  </si>
  <si>
    <t>Component voor het via beeldschermen uitzenden van relevante informatie voor een (externe of interne) doelgroep.</t>
  </si>
  <si>
    <t>Component voor het online kunnen betalen.</t>
  </si>
  <si>
    <t>Component voor het routeren van de output van processen naar het (de) juiste kana(a)len, waarbij rekening gehoduen wordt met de klantvoorkeuren.</t>
  </si>
  <si>
    <t>Component voor ondersteuning van parkeerbeheer door het aanleggen, beheren en exploiteren van parkeerplaatsen en parkeergarages.</t>
  </si>
  <si>
    <t>Component voor het administreren en managen van medewerkers.</t>
  </si>
  <si>
    <t>Component om om planning- en controlcycli beheersbaar en effectief te ondersteunen en om informatie flexibel te kunnen publiceren.</t>
  </si>
  <si>
    <t>Component om op basis van beschikbare data inzicht te geven in politieke en bestuurlijke gedragingen.</t>
  </si>
  <si>
    <t>Component voor het onderhouden van gegevens over producten en diensten en het (interactief) presenteren daarvan aan burgers en bedrijven.</t>
  </si>
  <si>
    <t>Component voor het beheren van projecten, programma's en portfolio's.</t>
  </si>
  <si>
    <t>Component voor het voeren van regie over de zaken die er voor klanten lopen binnen het sociale domein.</t>
  </si>
  <si>
    <t>Component voor het onderhouden van relaties met klanten of organisaties.</t>
  </si>
  <si>
    <t>Component voor het toeleiden van werkzoekenden naar werk conform de participatiewet.</t>
  </si>
  <si>
    <t>Component voor het beheren en plannen van de inzet van medewerkers en materieel.</t>
  </si>
  <si>
    <t>Component waarmee personeels- en salarisgegevens kunnen worden bijgehouden en salarisverwerking kan plaatsvinden conform geldende wet- en regelgeving.</t>
  </si>
  <si>
    <t>Component voor het digitaliseren van gegevens van een analoge naar een digitale gegevensdrager.</t>
  </si>
  <si>
    <t>Component voor het registreren en kunnen afhandelen van schade.</t>
  </si>
  <si>
    <t>Component om de schulden van personen te kunnen administreren.</t>
  </si>
  <si>
    <t>Component voor het routeren, transformeren en eventueel orchestreren van berichten tussen applicaties.</t>
  </si>
  <si>
    <t>Component voor het ontsluiten van binnen de gemeente beschikbare webservices</t>
  </si>
  <si>
    <t>Component voor het ontvangen en versturen van berichten binnen sociale media waarbij met persoonlijke voorkeuren rekening wordt gehouden.</t>
  </si>
  <si>
    <t>Component voor het beheer van de sociale werkvoorziening</t>
  </si>
  <si>
    <t>Component voor het registreren en archiveren van sonderingen (diepte dragende zandlagen)</t>
  </si>
  <si>
    <t>Component voor het registreren, verwerken, bewaken en rapporteren van subsidieaanvragen en -toekenning.</t>
  </si>
  <si>
    <t>Component voor het doen van terugmeldingen over gegevens bij twijfel aan de juistheid daarvan.</t>
  </si>
  <si>
    <t>Component voor het registreren van gewerkte tijdseenheden bijv. per activiteit of project.</t>
  </si>
  <si>
    <t>Component voor de ondersteuning van toezicht en handhaving binnen sociaal domein</t>
  </si>
  <si>
    <t>Component voor het ophalen en versturen van persoonsgerelateerde berichten van/naar de BRP MailBoxServer.</t>
  </si>
  <si>
    <t>Component voor het relateren van werkzoekenden en (vacatures bij) werkgevers.</t>
  </si>
  <si>
    <t>Component die ondersteuning biedt voor het beheren van woningen en ander vastgoed.</t>
  </si>
  <si>
    <t>Component voor het ondersteunen van diverse soorten vergunningverlening.</t>
  </si>
  <si>
    <t>Component voor het inzichtelijk maken van en sturen op verkeer- en vervoerstromen.</t>
  </si>
  <si>
    <t>Component voor het beheren van verschillende soorten verkeersregelinstallaties (bijv. stoplichten)</t>
  </si>
  <si>
    <t>Component voor het ondersteunen van lokale verkiezingen.</t>
  </si>
  <si>
    <t>Component voor het beheren van voorraden.</t>
  </si>
  <si>
    <t>Component voor uitvoering van de Wet Maatschappelijke Ondersteuning.</t>
  </si>
  <si>
    <t>Component voor het beheren van onroerende zaken gerelateerde brongegevens voor de Basisregistratie Waarde Onroerende Zaken (WOZ).</t>
  </si>
  <si>
    <t>Component voor het bepalen en vastleggen van de waarde van onroerende zaken.</t>
  </si>
  <si>
    <t>Component die via webtechnologie aan inwoners veilig toegang biedt tot de actuele WOZ gegevens met de mogelijkheid hierop te reageren.</t>
  </si>
  <si>
    <t>Component voor het ontwikkelen, beheren en digitaal beschikbaar stellen van digitale ruimtelijke plannen conform de Wet ruimtelijke ordening (Wro). Onder de Wet ruimtelijke ordening (Wro) dienen alle Wro instrumenten (planologische visies, plannen, besluiten, verordeningen en algemene maatregelen van bestuur) digitaal vervaardigd en digitaal beschikbaar gesteld te worden</t>
  </si>
  <si>
    <t>Component voor het publiceren van informatie op de gemeentelijke website en het integreren van gespecialiseerde systemen.</t>
  </si>
  <si>
    <t>Component voor het opstellen van Wkpb-beperkingbesluiten en communicatie met de Landelijke Voorziening en/of Kadaster</t>
  </si>
  <si>
    <t>Component voor opslag en ontsluiting van zaakgegevens.</t>
  </si>
  <si>
    <t>Component voor opslag en ontsluiting van zaaktypegegevens.</t>
  </si>
  <si>
    <t>Component voor zelfdiagnose zodat inwoners duidelijk krijgen wat zij zelf kunnen doen en welke ondersteuning eventueel mogelijk is.</t>
  </si>
  <si>
    <t>Component ter ondersteuning van de ontwikkeling van de zelfredzaamheid voor burgers</t>
  </si>
  <si>
    <t>Component voor het zoeken van content aan de hand van opgegeven zoekcriteria.</t>
  </si>
  <si>
    <t>BBN 2 en beschikbaarheids- en integriteitsmaatregelen op BBN1</t>
  </si>
  <si>
    <t>BBN 3 en beschikbaarheids- en integriteitsmaatregelen op BBN1</t>
  </si>
  <si>
    <t>BBN 2 en beschikbaarheidsmaatregelen op BBN1</t>
  </si>
  <si>
    <t>BBN 3 en beschikbaarheidsmaatregelen op BBN-1 en integriteitsmaatregelen op BBN2</t>
  </si>
  <si>
    <t>BBN 2 en integriteitsmaatregelen op BBN1</t>
  </si>
  <si>
    <t>BBN 3 en beschikbaarheidsmaatregelen op BBN2 en integriteitsmaatregelen op BBN1</t>
  </si>
  <si>
    <t>Component voor het definieëren, monitoren en analyseren van bedrijfsprocessen.</t>
  </si>
  <si>
    <t>Component voor met name het efficient verdelen van inkomend telefoonverkeer</t>
  </si>
  <si>
    <t>Component voor ondersteuning crisis- en rampencoördinatie</t>
  </si>
  <si>
    <t>Component waarmee financiele transacties aan de balie kunnen worden afgehandeld.</t>
  </si>
  <si>
    <t>Component voor het registreren en afhandelen van klantfeedback</t>
  </si>
  <si>
    <t>Component voor web- en mediacare</t>
  </si>
  <si>
    <t>Component waarmee open data gestructureerd beschikbaar wordt gesteld aan geïnteresseerde afnemers.</t>
  </si>
  <si>
    <t>Component voor het op afstand, onafhankelijk van elkaar, gecoördineerd samen werken aan een gemeenschappelijk doel.</t>
  </si>
  <si>
    <t>Component voor het in beeld brengen van potentieële veiligheidsrisico's ten aanzien van personen.</t>
  </si>
  <si>
    <t>Component voor het inzien en versturen van berichten in het kader van de justitële jeugdzorg via CORV.</t>
  </si>
  <si>
    <t>Component voor de behandeling van media</t>
  </si>
  <si>
    <t>Component voor het beheren van IDS / IPS</t>
  </si>
  <si>
    <t>Component voor het detecteren en voorkomen van datalekken</t>
  </si>
  <si>
    <t>Component voor het beheer van wachtwoorden</t>
  </si>
  <si>
    <t>Component voor forensisch onderzoek</t>
  </si>
  <si>
    <t>Component voor systeemacceptatie en releasebeheer</t>
  </si>
  <si>
    <t>Component voor het beheren van softwarelicenties</t>
  </si>
  <si>
    <t>Component voor Data back-up en herstel</t>
  </si>
  <si>
    <t>Component voor registratie van systeemgebeurtenissen en audit-trail beheersing</t>
  </si>
  <si>
    <t>Component voor netwerkbediening</t>
  </si>
  <si>
    <t>Component voor bescherming tegen kwaadaardige software</t>
  </si>
  <si>
    <t>Authenticeren van gebruikers en systemen</t>
  </si>
  <si>
    <t>Component voor het ondersteunen van het bedrijfscontinuiteitsbeheer</t>
  </si>
  <si>
    <t>Component voor netwerkscheiding</t>
  </si>
  <si>
    <t xml:space="preserve">2 :  politieke schade aan een bestuurder: bestuurder moet zich verantwoorden n.a.v. verantwoordings vragen  </t>
  </si>
  <si>
    <t xml:space="preserve">2 :  verlies van publiek respect; klachten van burgers </t>
  </si>
  <si>
    <t xml:space="preserve">2 :  schade te herstellen door ambtelijke opschaling </t>
  </si>
  <si>
    <t xml:space="preserve">2 :  politieke schade aan een bestuurder: bestuurder moet zich verantwoorden n.a.v. verantwoordings vragen </t>
  </si>
  <si>
    <t xml:space="preserve">2 :  belangrijk verlies van management control </t>
  </si>
  <si>
    <t xml:space="preserve">1 :  beperkt verlies van management control </t>
  </si>
  <si>
    <t xml:space="preserve">1 :  irritatie en ongemak bij burgers geventileerd in de media </t>
  </si>
  <si>
    <t xml:space="preserve">1 :  beperkt verlies van management control    </t>
  </si>
  <si>
    <t xml:space="preserve">1 :  irritatie en ongemak bij burgers geventileerd in de media;  </t>
  </si>
  <si>
    <t xml:space="preserve">1 :  beperkt verlies van management control;  </t>
  </si>
  <si>
    <t xml:space="preserve">1 :  financiële gevolgen; op te vangen binnen de vastgestelde ruimte binnen de begroting van de organisatie   uitvoeringsorganisatie; leidt nog niet uit het niet krijgen van een accountants verklaring;  </t>
  </si>
  <si>
    <t xml:space="preserve">2 :  schade te herstellen door ambtelijke opschaling;  </t>
  </si>
  <si>
    <t xml:space="preserve">2 :  verlies van publiek respect; klachten van burgers;   </t>
  </si>
  <si>
    <t xml:space="preserve">2 :  politieke schade aan een bestuurder: bestuurder moet zich verantwoorden n.a.v. verantwoordings vragen;   </t>
  </si>
  <si>
    <t xml:space="preserve">2 :  politieke schade aan een bestuurder: bestuurder moet zich verantwoorden n.a.v. verantwoordings vragen;  </t>
  </si>
  <si>
    <t>3 :  Verlies, beschadiging   ongeoorlo de wijziging van informatie heeft een grote impact voor betrokkene(n);</t>
  </si>
  <si>
    <t xml:space="preserve">2 :  financiële gevolgen: niet meer op te vangen binnen de vastgestelde ruimte binnen de begroting van de organisatie   uitvoeringsorganisatie; geen accountantsverklaring afgegeven;  </t>
  </si>
  <si>
    <t xml:space="preserve">2 :  verlies van publiek respect; klachten van burgers   significant verlies van motivatie van medewerkers;  </t>
  </si>
  <si>
    <t xml:space="preserve">3 :  informatie wordt door derden geleverd met een rubricering (niet zijnde BBN2);  </t>
  </si>
  <si>
    <t>3 :  Beschadiging   ongeoorlo de wijziging van informatie heeft een grote impact voor betrokkene(n);</t>
  </si>
  <si>
    <t>2 :  Organisatiebrede negatieve publiciteit (imagoschade)   significant verlies van motivatie van medewerkers.</t>
  </si>
  <si>
    <t xml:space="preserve">2 :  bindende aanwijzing van de AP in verband met schending van de privacy;  </t>
  </si>
  <si>
    <t xml:space="preserve">2 :  verlies van publiek respect; klachten van burgers;  </t>
  </si>
  <si>
    <t xml:space="preserve">2 :  belangrijk verlies van management control;  </t>
  </si>
  <si>
    <t xml:space="preserve">2 :  financiële gevolgen: niet meer op te vangen binnen de begroting van de organisatie   uitvoeringsorganisatie; geen accountantsverklaring afgegeven;  </t>
  </si>
  <si>
    <t xml:space="preserve">1 :  financiële gevolgen: op te vangen binnen de begroting van de organisatie   uitvoeringsorganisatie;  </t>
  </si>
  <si>
    <t xml:space="preserve">2 :  verlies van publiek respect; klachten van burgers   significant verlies van motivatie van medewerkers </t>
  </si>
  <si>
    <t xml:space="preserve">1 :  financiële gevolgen; op te vangen binnen de vastgestelde ruimte binnen de begroting van de organisatie   uitvoeringsorganisatie; leidt nog niet uit het niet krijgen van een accountants verklaring </t>
  </si>
  <si>
    <t xml:space="preserve">2 :  financiële gevolgen: niet meer op te vangen binnen de vastgestelde ruimte binnen de begroting van de organisatie   uitvoeringsorganisatie; geen accountantsverklaring afgegeven </t>
  </si>
  <si>
    <t>financiële gevolgen:  meer dan 2% van het totale budget van het ministerie/ kerndepartement   uitvoeringsorganisatie   gemeente; belangrijke sancties opgelegd</t>
  </si>
  <si>
    <t xml:space="preserve">politieke schade aan een bestuurder: bestuurder moet zich verantwoorden n.a.v. verantwoordings vragen;   </t>
  </si>
  <si>
    <t xml:space="preserve">schade te herstellen door ambtelijke opschaling;  </t>
  </si>
  <si>
    <t xml:space="preserve">financiële gevolgen: niet meer op te vangen binnen de vastgestelde ruimte binnen de begroting van de organisatie   uitvoeringsorganisatie   gemeente; geen accountantsverklaring afgegeven;  </t>
  </si>
  <si>
    <t xml:space="preserve">belangrijk verlies van management control;  </t>
  </si>
  <si>
    <t xml:space="preserve">verlies van publiek respect; klachten van burgers;   </t>
  </si>
  <si>
    <t>Organisatiebrede negatieve publiciteit (imagoschade)   significant verlies van motivatie van medewerkers.</t>
  </si>
  <si>
    <t xml:space="preserve">financiële gevolgen; op te vangen binnen de vastgestelde ruimte binnen de begroting van de organisatie   uitvoeringsorganisatie; leidt nog niet uit het niet krijgen van een accountants verklaring;  </t>
  </si>
  <si>
    <t xml:space="preserve">beperkt verlies van management control;  </t>
  </si>
  <si>
    <t xml:space="preserve">irritatie en ongemak bij burgers geventileerd in de media;  </t>
  </si>
  <si>
    <t>Beschadiging   ongeoorlo de wijziging van informatie heeft een grote impact voor betrokkene(n);</t>
  </si>
  <si>
    <t>Systemen waarin informatie decentraal rechtstreeks ingevoerd waarbij het na gegevensverlies   beschadiging onmogelijk is uit secundaire bronnen de volledigheid en integriteit te herstellen;</t>
  </si>
  <si>
    <t xml:space="preserve">financiële gevolgen: niet meer op te vangen binnen de vastgestelde ruimte binnen de begroting van de organisatie   uitvoeringsorganisatie; geen accountantsverklaring afgegeven;  </t>
  </si>
  <si>
    <t xml:space="preserve">verlies van publiek respect; klachten van burgers;  </t>
  </si>
  <si>
    <t xml:space="preserve">informatie wordt door derden geleverd met een rubricering (niet zijnde BBN2);  </t>
  </si>
  <si>
    <t xml:space="preserve">aansluiting op een infrastructuur vereist (bijvoorbeeld om al op de infrastructuur aanwezige gerubriceerde informatie niet in gevaar te brengen) BBN3 om informatie te kunnen verwerken op deze infrastructuur;  </t>
  </si>
  <si>
    <t xml:space="preserve">politieke schade aan een bestuurder: bestuurder moet zich verantwoorden n.a.v. verantwoordings vragen;  </t>
  </si>
  <si>
    <t xml:space="preserve">financiële gevolgen: niet meer op te vangen binnen de begroting van de organisatie   uitvoeringsorganisatie; geen accountantsverklaring afgegeven;  </t>
  </si>
  <si>
    <t xml:space="preserve">verlies van publiek respect; klachten van burgers   significant verlies van motivatie van medewerkers;  </t>
  </si>
  <si>
    <t xml:space="preserve">bindende aanwijzing van de AP in verband met schending van de privacy;  </t>
  </si>
  <si>
    <t xml:space="preserve">financiële gevolgen: op te vangen binnen de begroting van de organisatie   uitvoeringsorganisatie;  </t>
  </si>
  <si>
    <t>Risicobeheercomponent</t>
  </si>
  <si>
    <t>Component voor risicobeheersing</t>
  </si>
  <si>
    <t>Component voor gebruikersbeheer</t>
  </si>
  <si>
    <t>Component voor het beheren van gebruikersrechten</t>
  </si>
  <si>
    <t>Technische logging component</t>
  </si>
  <si>
    <t>Functionele logging component</t>
  </si>
  <si>
    <t>Component voor registratie wijzigingen en raadplegingen persoonsgegevens</t>
  </si>
  <si>
    <t>Ideeenncomponent</t>
  </si>
  <si>
    <t>Bedrijfsmiddelenbeheercomponent</t>
  </si>
  <si>
    <t>Component voor het beheren van bedrijfsmiddelen</t>
  </si>
  <si>
    <t>Verwerkingenregistercomponent</t>
  </si>
  <si>
    <t>Component voor het beheren en publiceren van het register van verwerkingen</t>
  </si>
  <si>
    <t>Component voor het ontwikkelen van applicaties</t>
  </si>
  <si>
    <t>SIEM beheercomponent</t>
  </si>
  <si>
    <t>Component voor het beheren van technische beveiliginginformatie</t>
  </si>
  <si>
    <t>Anti DDOS component</t>
  </si>
  <si>
    <t>Mobile device managementcomponent</t>
  </si>
  <si>
    <t>Component voor het detecteren en blokkeren van DDOS aanvallen</t>
  </si>
  <si>
    <t>Component voor het beheren van beveiligde, versleutelde netwerkverbindingen tussen het device van de medewerker en het bedrijfsnetwerk en machine-machine verbindingen</t>
  </si>
  <si>
    <t>Component voor vulnerability management</t>
  </si>
  <si>
    <t>Component voor het beheren van kwetsbaarheden in hardware, software en besturingssystemen</t>
  </si>
  <si>
    <t>Component voor het beheren en beveiligen van alle mobiele devices in een ICT infrastructuur. Het is daar een belangrijk onderdeel van.(bv. EMM, MAM, UEM)</t>
  </si>
  <si>
    <t>Anti-spamcomponent</t>
  </si>
  <si>
    <t>VPN management component</t>
  </si>
  <si>
    <t>Anit Malware component</t>
  </si>
  <si>
    <t>Component voor bescherming tegen spam</t>
  </si>
  <si>
    <t>Rederentiecomponent</t>
  </si>
  <si>
    <t>Naam van de referentiecomponent uit de Gemma-architectuur</t>
  </si>
  <si>
    <t>Uitleg van de referentiecomponent</t>
  </si>
  <si>
    <t xml:space="preserve">Classificering van de maximale schade voor de organisatie die kan ontstaan bij het niet beschikbaar zijn van gegevens/apllicatie/proces aan de hand van de BIO schadetabel </t>
  </si>
  <si>
    <t xml:space="preserve">Classificering van de maximale schade voor de organisatie die kan ontstaan bij ongewenste wijziging zijn van gegevens/apllicatie/proces aan de hand van de BIO schadetabel </t>
  </si>
  <si>
    <t xml:space="preserve">Classificering van de maximale schade voor de organisatie die kan ontstaan bij ongewenste toegang tot gegevens/apllicatie/proces aan de hand van de BIO schadetabel </t>
  </si>
  <si>
    <t>Overzicht van de classificaties voor Beschikbaarheid Integriteit en vertrouwelijkheid[BIV]</t>
  </si>
  <si>
    <t>BIV classificaties BBN</t>
  </si>
  <si>
    <t>De BBN op basis van de BIV-classificatie</t>
  </si>
  <si>
    <t>Naam applicatie of proces:</t>
  </si>
  <si>
    <t>BBN Uitkomst:</t>
  </si>
  <si>
    <t xml:space="preserve"> </t>
  </si>
  <si>
    <t>Bestuur</t>
  </si>
  <si>
    <t>Generiek</t>
  </si>
  <si>
    <t>Informatiebeveiliging</t>
  </si>
  <si>
    <t>Ondersteuning</t>
  </si>
  <si>
    <t>OOV</t>
  </si>
  <si>
    <t>Publieksdiensten</t>
  </si>
  <si>
    <t>Ruimtelijk Domein</t>
  </si>
  <si>
    <t>Sociaal Domein</t>
  </si>
  <si>
    <t>Domein</t>
  </si>
  <si>
    <t>Gemma domein</t>
  </si>
  <si>
    <t>Control</t>
  </si>
  <si>
    <t>Nummer</t>
  </si>
  <si>
    <t>Maatregel</t>
  </si>
  <si>
    <t>Bron</t>
  </si>
  <si>
    <t>Ensia antwoord</t>
  </si>
  <si>
    <t>BIGnr.</t>
  </si>
  <si>
    <t>Proceseigenaar</t>
  </si>
  <si>
    <t>Dienstenleverancier</t>
  </si>
  <si>
    <t>BBN1</t>
  </si>
  <si>
    <t>BBN 3</t>
  </si>
  <si>
    <t>BIV aspect</t>
  </si>
  <si>
    <t>Verplicht</t>
  </si>
  <si>
    <t>Beleidsregels voor informatiebeveiliging: Ten behoeve van informatiebeveiliging behoort een reeks beleidsregels te worden gedefinieerd, goedgekeurd door de directie, gepubliceerd en gecommuniceerd aan medewerkers en relevante externe partijen.</t>
  </si>
  <si>
    <t>5.1.1.1</t>
  </si>
  <si>
    <t xml:space="preserve"> Er is beleid voor informatiebeveiliging door het lijnmanagement vastgesteld, gepubliceerd en beoordeeld op basis van inzicht in risico’s, kritische bedrijfsprocessen en toewijzing van verantwoordelijkheden en prioriteiten.
Voetnoot; Het VIR:2007, VIRBI en BIR zijn vastgesteld rijksbreed beleid, het lijnmanagement is verantwoordelijk voor de invulling en uitvoering hiervan.</t>
  </si>
  <si>
    <t>Big</t>
  </si>
  <si>
    <t>G</t>
  </si>
  <si>
    <t>Er is een informatiebeveiligingsbeleid opgesteld door de organisatie. Dit beleid is vastgesteld door de leiding van de organisatie en bevat tenminste de volgende punten:
a)	de strategische uitgangspunten en randvoorwaarden die de organisatie hanteert voor informatiebeveiliging en in het bijzonder de inbedding in, en afstemming op het algemene beveiligingsbeleid en het informatievoorzieningsbeleid;
b)	de organisatie van de informatiebeveiligingsfunctie, waaronder verantwoordelijkheden, taken en bevoegdheden;
c)	de toewijzing van de verantwoordelijkheden voor ketens van informatiesystemen aan lijnmanagers;
d)	de gemeenschappelijke betrouwbaarheidseisen en normen die op de organisatie van toepassing zijn;
e)	de frequentie waarmee het informatiebeveiligingsbeleid wordt geëvalueerd;
f)	de bevordering van het beveiligingsbewustzijn.</t>
  </si>
  <si>
    <t>BIO 1.02</t>
  </si>
  <si>
    <t>x</t>
  </si>
  <si>
    <t xml:space="preserve">G </t>
  </si>
  <si>
    <t>ja</t>
  </si>
  <si>
    <t>Information Security Management System (ISMS), Voorbeeld informatiebeveiligingsbeleid gemeenten, Voorbeeld incident management en response beleid, Verhogen Digitale Weerbaarheid Module 3 (in ontwikkeling)</t>
  </si>
  <si>
    <t xml:space="preserve">Ten behoeve van informatiebeveiliging behoort een reeks beleidsregels te worden gedefinieerd, goedgekeurd door de directie, gepubliceerd en gecommuniceerd aan medewerkers en relevante externe partijen. </t>
  </si>
  <si>
    <t xml:space="preserve">Is er een informatiebeveiligingsbeleid vastgesteld welk voldoet aan de voorwaarden uit de BIO? </t>
  </si>
  <si>
    <t>Ensia 18-7-2019</t>
  </si>
  <si>
    <t>1. Ja
2. Nee</t>
  </si>
  <si>
    <t>Beoordeling van het informatiebeveiligingsbeleid: Het beleid voor informatiebeveiliging behoort met geplande tussenpozen of als zich significante veranderingen voordoen, te worden beoordeeld om te waarborgen dat het voortdurend passend, adequaat en doeltreffend is.</t>
  </si>
  <si>
    <t>5.1.2.1</t>
  </si>
  <si>
    <t>Het informatiebeveiligingsbeleid wordt minimaal één keer per drie jaar, of zodra zich belangrijke wijzigingen voordoen, beoordeeld en zonodig bijgesteld. Zie ook 6.1.8.1.</t>
  </si>
  <si>
    <t xml:space="preserve">Het informatiebeveiligingsbeleid wordt minimaal één keer per drie jaar, of bij belangrijke wijzigingen als gevolg van reorganisatie of verandering in de verantwoordelijkheidsverdeling, beoordeeld en zo nodig bijgesteld. </t>
  </si>
  <si>
    <t>Voorbeeld informatiebeveiligingsbeleid gemeenten, Voorbeeld incident management en response beleid</t>
  </si>
  <si>
    <t>Het beleid voor informatiebeveiliging behoort met geplande tussenpozen of als zich significante veranderingen voordoen, te worden beoordeeld om te waarborgen dat het voortdurend passend, adequaat en doeltreffend is.</t>
  </si>
  <si>
    <t>Is het informatiebeveiligingsbeleid jonger dan drie jaar?</t>
  </si>
  <si>
    <t>Is het informatiebeveiligingsbeleid het afgelopen jaar beoordeeld en aangepast als gevolg van een reorganisatie/veranderingen van de veratwoordelijkheidsverdeling?</t>
  </si>
  <si>
    <t>1. Ja, beoordeeld en aangepast
2. Ja, beoordeeld en niet aangepast
3. Nee
4. Niet van toepassing, geen wijzigingen</t>
  </si>
  <si>
    <t>5.1.2.9</t>
  </si>
  <si>
    <t>Elk beleid behoort een eigenaar te hebben die namens de directie verantwoordelijk is voor het ontwikkelen, beoordelen en evalueren van de beleidsregels. De beoordeling behoort mede de beoordeling te omvatten van verbetermogelijkheden voor de organisatorische beleidsregels en de aanpak van het informatiebeveiligingsbeheer als antwoord op veranderingen in de omgeving van de organisatie, de bedrijfsomstandigheden, juridische voorwaarden of technische omgeving.</t>
  </si>
  <si>
    <t>ISO 27002-2013</t>
  </si>
  <si>
    <t>De beoordeling van beleidsregels voor informatiebeveiliging behoort rekening te houden met de resultaten van directiebeoordelingen.</t>
  </si>
  <si>
    <t>Voor een herzien beleid behoort de goedkeuring van de directie te worden verkregen.</t>
  </si>
  <si>
    <t>Rollen en verantwoordelijkheden bij informatiebeveiliging: Alle verantwoordelijkheden bij informatiebeveiliging behoren te worden gedefinieerd en toegewezen.</t>
  </si>
  <si>
    <t>6.1.1.1</t>
  </si>
  <si>
    <t>De rollen en verantwoordelijkheden van werknemers, ingehuurd personeel en externe gebruikers ten aanzien van beveiliging behoren te worden vastgesteld en gedocumenteerd overeenkomstig het beleid voor informatiebeveiliging van de organisatie.</t>
  </si>
  <si>
    <t>8.1.1</t>
  </si>
  <si>
    <t>De leiding van de organisatie heeft vastgelegd wat de verantwoordelijkheden en rollen zijn op het gebied van informatiebeveiliging binnen haar organisatie.</t>
  </si>
  <si>
    <t>Voorbeeld incident management en response beleid, Handreiking IB-functieprofiel Chief Information Security Officer (CISO), Handreiking personeelsbeleid gemeente, Handreiking Service Level Agreements (SLA)</t>
  </si>
  <si>
    <t>Alle verantwoordelijkheden bij informatiebeveiliging behoren te worden gedefinieerd en toegewezen.</t>
  </si>
  <si>
    <t xml:space="preserve">Zijn de verantwoordelijkenheden en rollen op het gebied van informatiebeveiliging vastgelegd binnen de organisatie door de leiding? </t>
  </si>
  <si>
    <t>1. Ja, verantwoordelijkheden en rollen
2. Nee, alleen verantwoordelijkheden
3. Nee, alleen rollen
4. Nee, niet door de leiding
5. Nee</t>
  </si>
  <si>
    <t>6.1.1.2</t>
  </si>
  <si>
    <t>1.	[A] De rollen van de CISO (Chief Information Security Officer), en het lijnmanagement zijn beschreven. 
a.	De CISO rapporteert rechtstreeks aan de gemeentesecretaris.
b.	De CISO bevordert en adviseert gevraagd en ongevraagd over de beveiliging van de gemeente, verzorgt rapportages over de status, controleert of m.b.t. de beveiliging van de gemeente de maatregelen worden nageleefd, evalueert de uitkomsten en doet voorstellen tot implementatie c.q. aanpassing van plannen op het gebied van de informatiebeveiliging van de gemeente.</t>
  </si>
  <si>
    <t>6.1.2.1</t>
  </si>
  <si>
    <t>De verantwoordelijkheden en rollen ten aanzien van informatiebeveiliging zijn gebaseerd op relevante voorschriften en wetten.</t>
  </si>
  <si>
    <t>Information Security Management System (ISMS), Handreiking IB-functieprofiel Chief Information Security Officer (CISO)</t>
  </si>
  <si>
    <t>Zijn de vastgelegde verantwoordelijkheden en rollen gebaseerd op relevante voorschriften en wetten?</t>
  </si>
  <si>
    <t>6.1.1.3</t>
  </si>
  <si>
    <t>De rol en verantwoordelijkheden van de Chief Information Security Officer (CISO) zijn in een CISO-functieprofiel vastgelegd.</t>
  </si>
  <si>
    <t>Handreiking IB-functieprofiel Chief Information Security Officer (CISO)</t>
  </si>
  <si>
    <t>Zijn de rol en verantwoordelijkheden van de CISO vastgelegd in een CISO-functieprofiel?</t>
  </si>
  <si>
    <t>6.1.1.4</t>
  </si>
  <si>
    <t>Er is een CISO aangesteld conform een vastgesteld CISO-functieprofiel.</t>
  </si>
  <si>
    <t>Is er een CISO aangesteld in een functie conform het CISO-functieprofiel?</t>
  </si>
  <si>
    <t>1. Ja, er is een CISO aangesteld conform het CISO-functieprofiel
2. Nee, er is een CISO aangesteld maar niet conform het CISO-functieprofiel
3. Nee</t>
  </si>
  <si>
    <t>6.1.1.9</t>
  </si>
  <si>
    <t>Het toewijzen van de verantwoordelijkheden die bij informatiebeveiliging horen, behoort te worden gedaan in overeenstemming met de beleidsregels voor informatiebeveiliging (zie 5.1.1). Verantwoordelijkheden voor het beschermen van individuele bedrijfsmiddelen en voor het uitvoeren van specifieke informatiebeveiligingsprocessen behoren te worden geïdentificeerd. Verantwoordelijkheden behoren te worden gedefinieerd voor activiteiten met betrekking tot risicobeheer van informatiebeveiliging en in het bijzonder voor het accepteren van de overblijvende risico’s. Deze verantwoordelijkheden behoren waar nodig te worden aangevuld met meer gedetailleerde richtlijnen voor specifieke locaties en informatieverwerkende faciliteiten. Lokale verantwoordelijkheden voor het beschermen van bedrijfsmiddelen en voor het uitvoeren van specifieke beveiligingsprocessen behoren te worden gedefinieerd.</t>
  </si>
  <si>
    <t>Personen aan wie verantwoordelijkheden inzake informatiebeveiliging zijn toegekend mogen beveiligingstaken aan anderen delegeren. Niettemin blijven zij verantwoordelijk en behoren zij vast te stellen dat gedelegeerde taken correct zijn verricht.</t>
  </si>
  <si>
    <t xml:space="preserve">Vastgelegd behoort te worden welke personen voor welke gebieden verantwoordelijk zijn. Het volgende behoort in het bijzonder te gebeuren:
a) de bedrijfsmiddelen en informatiebeveiligingsprocessen behoren te worden geïdentificeerd en gedefinieerd;
b) de entiteit die verantwoordelijk is voor elk bedrijfsmiddel of informatiebeveiligingsproces behoort te worden bepaald en de details van deze verantwoordelijkheid behoren te worden gedocumenteerd (zie 8.1.2);
c) autorisatieniveaus behoren te worden gedefinieerd en gedocumenteerd;
d) om in staat te zijn om de verantwoordelijkheden in het informatiebeveiligingsgebied te vervullen behoren de benoemde personen op het desbetreffende gebied competent te zijn en behoort hun de mogelijkheden te worden geboden om de ontwikkelingen bij te houden;
e) coördinatie en overzicht van informatiebeveiligingsaspecten van leveranciersrelaties behoren te worden geïdentificeerd en gedocumenteerd.
</t>
  </si>
  <si>
    <t>Scheiding van taken: Conflicterende taken en verantwoordelijkheden behoren te worden gescheiden om de kans op onbevoegd of onbedoeld wijzigen of misbruik van de bedrijfsmiddelen van de organisatie te verminderen.</t>
  </si>
  <si>
    <t>Er zijn maatregelen getroffen die onbedoelde of ongeautoriseerde toegang tot bedrijfsmiddelen waarnemen of voorkomen.</t>
  </si>
  <si>
    <t>Beleid logische toegangsbeveiliging</t>
  </si>
  <si>
    <t>Conflicterende taken en verantwoordelijkheden behoren te worden gescheiden om de kans op onbevoegd of onbedoeld wijzigen of misbruik van de bedrijfsmiddelen van de organisatie te verminderen.</t>
  </si>
  <si>
    <t>Zijn er maatregelen getroffen om onbedoelde of ongeautoriseerde wijziging of misbruik van bedrijfsmiddelen waar te nemen of te voorkomen, door scheiding van taken?</t>
  </si>
  <si>
    <t>1. Ja
2. Nee
3. Nee, als gevolg van onvoldoende formatie</t>
  </si>
  <si>
    <t>6.1.2.9</t>
  </si>
  <si>
    <t>Er behoort op te worden gelet dat geen enkele persoon ongemerkt of zonder autorisatie toegang kan krijgen tot bedrijfsmiddelen, ze kan wijzigen of gebruiken. Het initiëren van een gebeurtenis behoort te worden gescheiden van de autorisatie ervan. Bij het ontwerpen van beheersmaatregelen behoort rekening te worden gehouden met de mogelijkheid van samenzwering.</t>
  </si>
  <si>
    <t>Voor kleine organisaties kan het moeilijk zijn om taken te scheiden, maar het principe behoort te worden toegepast voor zover dit mogelijk en haalbaar is. Wanneer het moeilijk is om taken te scheiden, behoren andere beheersmaatregelen zoals het monitoren van activiteiten, audittrajecten en supervisie door de directie te worden overwogen.</t>
  </si>
  <si>
    <t>Contact met overheidsinstanties: Er behoren passende contacten met relevante overheidsinstanties te worden onderhouden.</t>
  </si>
  <si>
    <t>6.1.3.1</t>
  </si>
  <si>
    <t>Het lijnmanagement stelt vast in welke gevallen en door wie er contacten met autoriteiten (brandweer, toezichthouders, enz.) wordt onderhouden.</t>
  </si>
  <si>
    <t>6.1.6.1</t>
  </si>
  <si>
    <t>Er is door de organisatie uitgewerkt wie met welke (overheids)instanties en toezichthouders contact heeft ten aanzien van informatiebeveiligingsaangelegenheden (vergunningen/incidenten/calamiteiten) en welke eisen voor deze aangelegenheden relevant zijn.</t>
  </si>
  <si>
    <t xml:space="preserve">B </t>
  </si>
  <si>
    <t>Information Security Management System (ISMS)</t>
  </si>
  <si>
    <t>Er behoren passende contacten met relevante overheidsinstanties te worden onderhouden.</t>
  </si>
  <si>
    <t>Is er een contactoverzicht uitgewerkt dat aangeeft welke functionarissen contact onderhouden met (overheids) instanties en toezichthouders over informatiebeveiligingsaangelegenheden?</t>
  </si>
  <si>
    <t>1. Ja
2. Nee
3.Nee, overzicht voldoet niet aan alle eisen</t>
  </si>
  <si>
    <t>6.1.3.2</t>
  </si>
  <si>
    <t>Het contactoverzicht wordt jaarlijks geactualiseerd.</t>
  </si>
  <si>
    <t>Wordt het contactoverzicht jaarlijks beoordeeld en geactualiseerd?</t>
  </si>
  <si>
    <t>1. Ja, beoordeeld en geactualiseerd
2. Ja, beoordeeld niet geactualiseerd
3. Nee</t>
  </si>
  <si>
    <t>6.1.3.9</t>
  </si>
  <si>
    <t>Organisaties behoren procedures te hebben die aangeven wanneer en door wie contact behoort te worden opgenomen met overheidsinstanties (bijv. politie, regelgevende organen, toezichthouders) en hoe geïdentificeerde informatiebeveiligingsincidenten tijdig behoren te worden gerapporteerd (bijv. indien het vermoeden bestaat dat mogelijk wetgeving is overtreden).</t>
  </si>
  <si>
    <t>6.1.4.9</t>
  </si>
  <si>
    <t>Lidmaatschap van speciale belangengroepen of fora behoort te worden overwogen als middel om:
a) kennis te verbeteren over ‘best practices’ en op de hoogte te blijven van relevante beveiligingsinformatie;
b) ervoor te zorgen dat de kennis van informatiebeveiliging actueel en volledig is;
c) vroegtijdige waarschuwingen te ontvangen inzake alarm, adviezen en patches die verband houden met aanvallen en kwetsbaarheden;
d) toegang te krijgen tot gespecialiseerd advies over informatiebeveiliging;
e) informatie over nieuwe technologieën, producten, bedreigingen of kwetsbaarheden te delen en uit te wisselen;
f) geschikte contactpunten te verkrijgen als er informatiebeveiligingsincidenten aan de orde zijn (zie hoofdstuk 16).</t>
  </si>
  <si>
    <t>Informatiebeveiliging in projectbeheer: Informatiebeveiliging behoort aan de orde te komen in projectbeheer, ongeacht het soort project.</t>
  </si>
  <si>
    <t>6.1.5.1</t>
  </si>
  <si>
    <t>In projecten worden een beveiligingsrisicoanalyse en maatregelbepaling opgenomen als onderdeel van het ontwerp. Ook bij wijzigingen worden de veiligheidsconsequenties meegenomen.</t>
  </si>
  <si>
    <t>IBD</t>
  </si>
  <si>
    <t>6.1.5.2</t>
  </si>
  <si>
    <t>In projecten wordt getoetst of een beveiligingsrisicoanalyse en maatregelbepaling  moet worden opgenomen als onderdeel van het ontwerp.</t>
  </si>
  <si>
    <t>6.1.5.9</t>
  </si>
  <si>
    <t>Informatiebeveiliging behoort te worden geïntegreerd in de projectbeheermethode(n) van de organisatie om ervoor te zorgen dat informatiebeveiligingsrisico’s worden geïdentificeerd en aangepakt als deel van een project. Dit geldt in het algemeen voor elk project ongeacht het karakter, bijv. een project voor een proces voor kernactiviteiten, IT, ‘facility management’ en andere ondersteunende processen. De gebruikte projectbeheermethoden behoren te vereisen dat:
a) informatiebeveiligingsdoelstellingen worden opgenomen in projectdoelstellingen;
b) een risicobeoordeling van informatiebeveiliging in een vroeg stadium van het project wordt uitgevoerd om de nodige beheersmaatregelen te identificeren;
c) informatiebeveiliging deel uitmaakt van alle fasen van de toegepaste projectmethodologie.</t>
  </si>
  <si>
    <t>6.2.1.1</t>
  </si>
  <si>
    <t>Het mobiele apparaat is waar mogelijk zo ingericht dat geen bedrijfsinformatie wordt opgeslagen (“zero footprint”). Voor het geval dat zero footprint (nog) niet realiseerbaar is, of functioneel onwenselijk is, geldt: 
een mobiel apparaat (zoals een handheld computer, tablet, smartphone, PDA) biedt de mogelijkheid om de toegang te beschermen d.m.v. een wachtwoord en versleuteling van die gegevens.
Voor printen in onvertrouwde omgevingen vindt een risicoafweging plaats</t>
  </si>
  <si>
    <t>11.7.1.1</t>
  </si>
  <si>
    <t>Beleid voor mobiele apparatuur: Beleid en ondersteunende beveiligingsmaatregelen behoren te worden vastgesteld om de risico’s die het gebruik van mobiele apparatuur met zich meebrengt te beheren.</t>
  </si>
  <si>
    <t>Mobiele apparatuur is zo ingericht dat geen bedrijfsinformatie onbewust wordt opgeslagen (‘zero footprint’). Als zero footprint (nog) niet realiseerbaar is, biedt een mobiel apparaat (zoals een laptop, tablet en smartphone) de mogelijkheid om de toegang te beschermen door middel van een toegangsbeveiligingsmechanisme en, indien vertrouwelijke gegevens worden opgeslagen, versleuteling van die gegevens. In het geval van opslag van vertrouwelijke informatie moet op deze mobiele apparatuur ‘wissen op afstand’ mogelijk zijn.</t>
  </si>
  <si>
    <t>Wachtwoordbeleid, Anti-malware beleid, Encryptiebeleid (PKI) gemeente, Telewerkbeleid</t>
  </si>
  <si>
    <t>Beleid en ondersteunende beveiligingsmaatregelen behoren te worden vastgesteld om de risico’s die het gebruik van mobiele apparatuur met zich meebrengt te beheren.</t>
  </si>
  <si>
    <t>Is de mobiele apparatuur zo ingericht dat geen bedrijfsinformatie wordt opgeslagen (zero footprint)?</t>
  </si>
  <si>
    <t>1. Ja, beoordeeld en geactualiseerd
2. Dit is (nog) niet zo ingericht. Zie vervolgvraag &lt;nr&gt;</t>
  </si>
  <si>
    <t>Biedt een mobiel apparaat bij het ontbreken van zero footprint, de mogelijkheid om toegang te beschermen door een toegangsbeveiligingsmechanisme en/of versleuteling van de gegevens?</t>
  </si>
  <si>
    <t>1. Ja, een toegangsbeveiligingsmechanisme is ingericht.
2. Ja, met een toegangsbeveiligingsmechanisme en versleuteling (van vertrouwelijke gegevens op apparaat).
3. Ja, met een toegangsbeveiligingsmechanisme en geen versleuteling (van vertrouwelijke gegevens op apparaat).
4. Nee</t>
  </si>
  <si>
    <t>Worden vertrouwelijke gegevens op mobiele apparatuur versleuteld?</t>
  </si>
  <si>
    <t>1. Ja.
2. Nee.
3. Niet van toepassing, er worden geen vertrouwelijke gegevens opgeslagen op mobiele apparatuur.</t>
  </si>
  <si>
    <t xml:space="preserve">Is het mogelijk om vertrouwelijke informatie op mobiele apparatuur 'op afstand ' te wissen? </t>
  </si>
  <si>
    <t>Indien sprake is van opslag van vertrouwelijke informatie op mobiele apparatuur, kan deze informatie op afstand worden gewist?</t>
  </si>
  <si>
    <t>1. Ja
2. Nee
3. Niet van toepassing</t>
  </si>
  <si>
    <t>6.2.1.2</t>
  </si>
  <si>
    <t>Bij de inzet van mobiele apparatuur zijn minimaal de volgende aspecten geïmplementeerd:
a)	in bewustwordingsprogramma’s komen gedragsaspecten van veilig mobiel werken aan de orde; 
b)	het device maakt onderdeel uit van patchmanagement en hardening;
c)	het device wordt waar mogelijk beheerd en beveiligd via een MDM Mobile Device Management (MDM)-oplossing; 
d)	gebruikers tekenen een gebruikersovereenkomst voor mobiel werken, waarmee zij verklaren zich bewust te zijn van de gevaren van mobiel werken en verklaren dit veilig te zullen doen. Deze verklaring heeft betrekking op alle mobiele apparatuur die de medewerker zakelijk gebruikt;
periodiek wordt getoetst of de punten in lid b), c) en d) worden nageleefd.</t>
  </si>
  <si>
    <t>Samenhang beheerprocessen en informatiebeveiliging</t>
  </si>
  <si>
    <t>Komen gedragsaspecten van veilig mobiel werken aan de orde in bewustwordingsprogramma's?</t>
  </si>
  <si>
    <t>1. Ja
2. Nee
3. Nee, er zijn geen bewustwordingsprogramma's.</t>
  </si>
  <si>
    <t>Wordt patchmanagement en hardening toegepast op mobiele apparatuur?</t>
  </si>
  <si>
    <t>1. Ja, er wordt patchmanagement en hardening toegepast.
2. Nee, er wordt alleen patchmanagement toegepast.
3. Nee, er wordt alleen hardening toegepast.
4. Nee</t>
  </si>
  <si>
    <t>Wordt mobiele apparatuur daar waar mogelijk beheerd en beveiligd via een MDM-oplossing?</t>
  </si>
  <si>
    <t>1. Ja, voor beheer en beveiliging.
2. Nee, alleen voor beheer.
3. Nee, alleen voor beveiliging.
4. Nee</t>
  </si>
  <si>
    <t>Tekenen eindgebruikers een gebruikersovereenkomst voor mobiel werken, voorafgaand aan het verkrijgen van toegang tot bedrijfsgegevens?</t>
  </si>
  <si>
    <t>6.2.1.9</t>
  </si>
  <si>
    <t>Bij het gebruikmaken van mobiele apparatuur behoort er speciaal op te worden gelet dat bedrijfsinformatie niet wordt gecompromitteerd. Het beleid voor mobiele apparatuur behoort rekening te houden met de risico’s van werken met mobiele apparatuur in onbeschermde omgevingen.</t>
  </si>
  <si>
    <t>Het beleid voor mobiele apparatuur behoort in overweging te nemen:
a) registratie van mobiele apparatuur;
b) eisen voor fysieke bescherming;
c) beperking van installeren van software;
d) eisen voor softwareversies voor mobiele apparatuur en voor het toepassen van patches;
e) beperking van verbinding met informatiediensten;
f) toegangsbeveiligingsmaatregelen;
g) cryptografische technieken;
h) bescherming tegen malware;
i) het op afstand onbruikbaar maken, wissen, uitsluiten;
j) back-ups;
k) gebruik van internetdiensten en -apps.</t>
  </si>
  <si>
    <t>Voorzichtigheid is geboden bij het gebruik van mobiele apparatuur in openbare ruimten, vergaderruimten en andere onbeschermde locaties. Er behoort beveiliging te zijn om onbevoegde toegang tot of openbaarmaking van de op deze apparaten opgeslagen of verwerkte informatie te voorkomen, bijv. door gebruik te maken van cryptografische technieken (zie hoofdstuk 10) en het gebruik van geheime authenticatie-informatie afdwingen (zie 9.2.4).</t>
  </si>
  <si>
    <t>Mobiele apparatuur behoort ook fysiek te zijn beveiligd tegen diefstal, in het bijzonder wanneer deze wordt achtergelaten in bijv. een auto of andere vervoermiddelen, in hotelkamers, conferentie- en ontmoetingscentra. Er behoort een speciale procedure te worden vastgesteld voor diefstal, verlies van mobiele apparatuur e.d. waarin rekening is gehouden met juridische, verzekerings- en andere veiligheidseisen die in de organisatie gelden. Apparatuur die belangrijke, gevoelige of essentiële bedrijfsinformatie draagt, behoort niet onbewaakt te worden achtergelaten, en behoort, waar mogelijk, fysiek achter slot en grendel te worden opgeborgen of er behoren speciale sloten te worden gebruikt om de apparatuur te beveiligen.</t>
  </si>
  <si>
    <t>Medewerkers die mobiele apparatuur gebruiken, behoren te worden getraind zodat ze zich bewust worden van de extra risico’s die deze manier van werken met zich meebrengt en ze weten welke beheersmaatregelen behoren te worden geïmplementeerd.</t>
  </si>
  <si>
    <t>Als het beleid voor mobiele apparatuur toestaat dat medewerkers gebruikmaken van mobiele apparatuur die hun eigendom is, behoren het beleid en gerelateerde veiligheidsmaatregelen ook de volgende aspecten in overweging te nemen:
a) scheiding van privé- en zakelijk gebruik van de apparatuur, met inbegrip van het gebruik van software ter ondersteuning van een dergelijke scheiding en ter bescherming van bedrijfsgegevens op een privéapparaat;
b) toegang verschaffen tot bedrijfsinformatie alleen nadat gebruikers een eindgebruikersovereenkomst hebben ondertekend waarin zij hun verplichtingen bevestigen (fysieke beveiliging, updaten van software enz.), afstand doen van eigendom van bedrijfsgegevens, toestaan dat de organisatie op afstand gegevens wist in geval van diefstal of verlies van het apparaat of indien zij niet langer geautoriseerd zijn. Dit beleid moet rekening houden met de privacywetgeving.</t>
  </si>
  <si>
    <t>Telewerken: Beleid en ondersteunende beveiligingsmaatregelen behoren te worden geïmplementeerd ter beveiliging van informatie die vanaf telewerklocaties wordt benaderd, verwerkt of opgeslagen.</t>
  </si>
  <si>
    <t>6.2.2.1</t>
  </si>
  <si>
    <t>Er wordt beleid vastgesteld met daarin de uitwerking welke systemen niet en welke systemen wel vanuit de thuiswerkplek of andere telewerkvoorzieningen mogen worden geraadpleegd. Dit beleid wordt bij voorkeur ondersteund door een MDM- en/of MAM-oplossing.</t>
  </si>
  <si>
    <t>Beleid en ondersteunende beveiligingsmaatregelen behoren te worden geïmplementeerd ter beveiliging van informatie die vanaf telewerklocaties wordt benaderd, verwerkt of opgeslagen.</t>
  </si>
  <si>
    <t>Is het telewerkbeleid geïmplementeerd?</t>
  </si>
  <si>
    <t>1. Ja
2. Nee
3. Nee, er is geen telewerkbeleid</t>
  </si>
  <si>
    <t>6.2.2.2</t>
  </si>
  <si>
    <t>De telewerkvoorzieningen zijn waar mogelijk zo ingericht dat op de werkplek (thuis of op een andere locatie) geen bedrijfsinformatie wordt opgeslagen (“zero footprint”) en mogelijke malware vanaf de werkplek niet in het vertrouwde deel terecht kan komen.</t>
  </si>
  <si>
    <t>6.2.2.3</t>
  </si>
  <si>
    <t>Voor printen in onvertrouwde omgevingen vindt vooraf een risicoafweging plaats door de verantwoordelijk manager.</t>
  </si>
  <si>
    <t>6.2.2.9</t>
  </si>
  <si>
    <t>Organisaties die telewerken toestaan. behoren een beleid uit te vaardigen dat de voorwaarden en beperkingen definieert voor het telewerken. Waar van toepassing geacht en wettelijk toegestaan, behoort rekening te worden gehouden met de volgende zaken:Organisaties die telewerken toestaan. behoren een beleid uit te vaardigen dat de voorwaarden en beperkingen definieert voor het telewerken. Waar van toepassing geacht en wettelijk toegestaan, behoort rekening te worden gehouden met de volgende zaken:
a) de bestaande fysieke beveiliging van de telewerklocatie, waarbij rekening wordt gehouden met de fysieke beveiliging van het gebouw en de lokale omgeving;
b) de voorgestelde fysieke telewerkomgeving;
c) de beveiligingseisen die voor communicatie gelden, waarbij rekening wordt gehouden met de behoefte aan toegang op afstand tot de interne systemen van de organisatie, de gevoeligheid van de informatie die wordt benaderd en via de communicatiekoppeling wordt doorgegeven en de gevoeligheid van het interne systeem;
d) het verlenen van virtuele desktoptoegang waardoor het verwerken en opslaan van informatie op privéapparatuur wordt voorkomen;
e) de bedreiging van onbevoegde toegang tot informatie of middelen van andere gebruikers van de accommodatie, bijv. familie en vrienden;
f) het gebruik van thuisnetwerken en de eisen of beperkingen van de configuratie van draadloze netwerkdiensten;
g) beleidsregels en procedures ter voorkoming van geschillen over rechten van intellectuele eigendom die is ontwikkeld op privéapparatuur;
h) toegang tot privéapparatuur (om de veiligheid van het apparaat vast te stellen of tijdens een onderzoek), wat wetgeving mogelijk kan verhinderen;
i) softwarelicentiecontracten waardoor de organisatie aansprakelijk kan worden gesteld voor de licenties van cliëntsoftware op werkstations die privébezit zijn van medewerkers of van externe gebruikers;
j) beveiliging tegen malware en eisen aan de firewall.</t>
  </si>
  <si>
    <t xml:space="preserve"> De in acht te nemen richtlijnen en afspraken behoren te omvatten:
a) het beschikbaar stellen van passende apparatuur en opbergmeubelen voor de telewerkactiviteiten, waarbij het gebruik van privéapparatuur die niet onder het beheer van de organisatie staat, niet is toegelaten;
b) een definitie van geoorloofde werkzaamheden, de werktijden, de classificatie van informatie waarover men mag beschikken en de interne systemen en diensten waartoe de telewerker bevoegde toegang heeft;
c) het beschikbaar stellen van passende communicatievoorzieningen, met inbegrip van methoden voor het beveiligen van de toegang op afstand;
d) fysieke beveiliging;
e) regels en richtlijnen voor toegang voor familie en bezoekers tot apparatuur en informatie;
f) het beschikbaar stellen van ondersteuning en onderhoud van hardware en software;
g) het regelen van de verzekering;
h) de procedures voor de back-up en de bedrijfscontinuïteit;
i) audit en monitoren van de beveiliging;
j) intrekking van bevoegdheid en toegangsrechten, en het inleveren van apparatuur na beëindiging van de telewerkactiviteiten.</t>
  </si>
  <si>
    <t>Screening: Verificatie van de achtergrond van alle kandidaten voor een dienstverband behoort te worden uitgevoerd in overeenstemming met relevante wet- en regelgeving en ethische overwegingen en behoort in verhouding te staan tot de bedrijfseisen, de classificatie van de informatie waartoe toegang wordt verleend en de vastgestelde risico’s te zijn.</t>
  </si>
  <si>
    <t>7.1.1.1</t>
  </si>
  <si>
    <t>Voor alle medewerkers (ambtenaren en externe medewerkers) is minimaal een relevante Verklaring Omtrent het Gedrag (VOG)  vereist. Indien het een vertrouwensfunctie betreft wordt ook een veiligheidsonderzoek (Verklaring van Geen Bezwaar) uitgevoerd.</t>
  </si>
  <si>
    <t>8.1.2.1</t>
  </si>
  <si>
    <t>Bij indiensttreding overleggen alle medewerkers (intern en extern) een specifiek voor de functie verstrekte Verklaring Omtrent het Gedrag (VOG).</t>
  </si>
  <si>
    <t>Voorbeeld incident management en response beleid, Handreiking personeelsbeleid gemeente, Handleiding screening personeel</t>
  </si>
  <si>
    <t>Verificatie van de achtergrond van alle kandidaten voor een dienstverband behoort te worden uitgevoerd in overeenstemming met relevante wet- en regelgeving en ethische overwegingen en behoort in verhouding te staan tot de bedrijfseisen, de classificatie van de informatie waartoe toegang wordt verleend en de vastgestelde risico’s te zijn.</t>
  </si>
  <si>
    <t>Is het verstrekken van een specifiek voor de functie verstrekte VOG onderdeel van de indiensttredingsprocedure?</t>
  </si>
  <si>
    <t xml:space="preserve">1. Ja.
2. Nee.
</t>
  </si>
  <si>
    <t>7.1.1.9</t>
  </si>
  <si>
    <t xml:space="preserve">Verificatie behoort rekening te houden met alle relevante wetgeving op het gebied van privacy, bescherming van persoonsgegevens en arbeidswetgeving, en behoort indien toegelaten, het volgende te omvatten:
a) beschikbaarheid van positieve referenties, bijv. één zakelijke en één persoonlijke;
b) een verificatie (op volledigheid en nauwkeurigheid) van het curriculum vitae van de sollicitant;
c) bevestiging van de geclaimde academische en beroepskwalificaties;
d) onafhankelijke verificatie van de identiteit (paspoort of gelijkwaardig document);
e) meer gedetailleerde verificatie, zoals controle op kredietwaardigheid of strafblad.
</t>
  </si>
  <si>
    <t xml:space="preserve">Als een persoon wordt ingehuurd voor een specifieke informatiebeveiligingsrol, behoort de organisatie zich ervan te vergewissen dat:
a) de kandidaat over de nodige competentie beschikt om de beveiligingsrol te vervullen;
b) de kandidaat de rol kan worden toevertrouwd, in het bijzonder als de rol cruciaal is voor de organisatie.
</t>
  </si>
  <si>
    <t>Als een functie, hetzij bij een eerste aanstelling, hetzij bij promotie, met zich meebrengt dat de persoon toegang heeft tot faciliteiten die informatie verwerken, en, in het bijzonder, indien het hierbij gaat om vertrouwelijke informatie, bijv. financiële informatie of zeer vertrouwelijke informatie, behoort de organisatie ook verdere, meer gedetailleerde verificaties te overwegen.</t>
  </si>
  <si>
    <t>Procedures behoren criteria en beperkingen voor controleonderzoeken te definiëren, bijv. wie is competent om personen te screenen, en hoe, wanneer en waarom worden controleonderzoeken uitgevoerd.</t>
  </si>
  <si>
    <t>Ook voor contractanten behoort voor een screeningprocedure te worden gezorgd. In die gevallen behoort de overeenkomst tussen de organisatie en de contractant de verantwoordelijkheden voor het uitvoeren van de screening te vermelden en de informatieprocedures die moeten worden gevolgd als de screening niet is afgemaakt of als de resultaten aanleiding geven tot twijfel of bezorgdheid.</t>
  </si>
  <si>
    <t>Informatie over alle kandidaten die in aanmerking komen voor posities binnen de organisatie behoort te worden verzameld en verwerkt in overeenstemming met de relevante wetgeving aanwezig in het relevantie rechtsgebied. Afhankelijk van de toepasselijke wetgeving behoren kandidaten vooraf over de screeningactiviteiten te worden geïnformeerd.</t>
  </si>
  <si>
    <t>7.1.2.1</t>
  </si>
  <si>
    <t>Alle ambtenaren en ingehuurde medewerkers krijgen bij hun aanstelling hun verantwoordelijkheden ten aanzien van informatiebeveiliging ter inzage. De schriftelijk vastgestelde en voor hen geldende regelingen en instructies ten aanzien van informatiebeveiliging, welke zij bij de vervulling van hun dienst hebben na te leven, worden op een gemakkelijk toegankelijke plaats ter inzage gelegd. Overeenkomstige voorschriften maken deel uit van de contracten met externe partijen. Ook voor hen geldt de toegankelijkheid van geldende regelingen en instructies.</t>
  </si>
  <si>
    <t>8.1.1.2</t>
  </si>
  <si>
    <t>Arbeidsvoorwaarden: De contractuele overeenkomst met medewerkers en contractanten behoort hun verantwoordelijkheden voor informatiebeveiliging en die van de organisatie te vermelden.</t>
  </si>
  <si>
    <t>Alle medewerkers (intern en extern) zijn bij hun aanstelling of functiewisseling gewezen op hun verantwoordelijkheden ten aanzien van informatiebeveiliging. De voor hen geldende regelingen en instructies ten aanzien van informatiebeveiliging zijn eenvoudig toegankelijk.</t>
  </si>
  <si>
    <t>De contractuele overeenkomst met medewerkers en contractanten behoort hun verantwoordelijkheden voor informatiebeveiliging en die van de organisatie te vermelden.</t>
  </si>
  <si>
    <t>Worden medewerkers bij indiensttreding of bij functiewisseling gewezen op hun verantwoordelijkheden ten aanzien van informatiebeveiliging?</t>
  </si>
  <si>
    <t>Zijn de geldende regelingen en instructies voor medewerkers ten aanzien van informatiebeveiliging eenvoudig toegankelijk?</t>
  </si>
  <si>
    <t>7.1.2.9</t>
  </si>
  <si>
    <t>De contractuele verplichtingen voor medewerkers of contractanten behoren de beleidsregels van de organisatie voor informatiebeveiliging weer te geven, en tevens duidelijk te maken en te vermelden:
a) dat alle medewerkers en contractanten aan wie toegang wordt verleend tot vertrouwelijke informatie een vertrouwelijkheids- of geheimhoudingsovereenkomst behoren te ondertekenen voordat hun toegang wordt verleend tot informatieverwerkende faciliteiten (zie 13.2.4);
b) de wettelijke verantwoordelijkheden en rechten van de medewerker of contractant, bijv. betreffende auteursrechtwetgeving of wetgeving inzake gegevensbescherming (zie 18.1.2 en 18.1.4);
c) verantwoordelijkheden voor de classificatie van informatie en het beheer van bedrijfsmiddelen van de organisatie die samenhangen met informatie, informatieverwerkende faciliteiten en informatiediensten die door de medewerker of contractant worden gehanteerd (zie hoofdstuk 8);
d) verantwoordelijkheden van de medewerker of contractant voor het verwerken van informatie die is ontvangen van andere bedrijven of externe partijen;
e) actie die moet worden ondernomen indien de medewerker of contractant de beveiligingseisen van de organisatie veronachtzaamt (zie 7.2.3).</t>
  </si>
  <si>
    <t>De informatiebeveiligingsrollen en de verantwoordelijkheden behoren tijdens het voortraject van het aanstellingsproces aan de kandidaten te worden gecommuniceerd.</t>
  </si>
  <si>
    <t>De organisatie behoort ervoor te zorgen dat medewerkers en contractanten instemmen met voorwaarden betreffende informatiebeveiliging die passen bij de aard en de mate van toegang die ze zullen krijgen tot de bedrijfsmiddelen van de organisatie die samenhangen met informatiesystemen en -diensten.</t>
  </si>
  <si>
    <t>Waar van toepassing behoren de verantwoordelijkheden die in de arbeidsvoorwaarden staan voor een vastgestelde periode na het einde van het dienstverband van kracht te blijven (zie 7.3).</t>
  </si>
  <si>
    <t>7.2.1.1</t>
  </si>
  <si>
    <t>Er is aansluiting bij een klokkenluidersregeling, zodat iedereen in staat is om anoniem en veilig beveiligingsissues te kunnen melden.</t>
  </si>
  <si>
    <t>Handreiking personeelsbeleid gemeente</t>
  </si>
  <si>
    <t>De directie behoort van alle medewerkers en contractanten te eisen dat ze informatiebeveiliging toepassen in overeenstemming met de vastgestelde beleidsregels en procedures van de organisatie.</t>
  </si>
  <si>
    <t>Is iedereen in staat om anoniem en veilig beveiligingsissues te kunnen melden?</t>
  </si>
  <si>
    <t>7.2.1.9</t>
  </si>
  <si>
    <t>De directie behoort ervoor te zorgen dat medewerkers en contractanten:
a) op de juiste manier worden geïnstrueerd over hun informatiebeveiligingsrollen en -verantwoordelijkheden voordat zij toegang krijgen tot vertrouwelijke informatie of informatiesystemen;
b) richtlijnen ontvangen die de verwachtingen met betrekking tot hun informatiebeveiligingsrol binnen de organisatie aangeven;
c) gemotiveerd zijn om te voldoen aan de beleidsregels met betrekking tot informatiebeveiliging van de organisatie;
d) een niveau van bewustzijn over informatiebeveiliging bereiken dat relevant is voor hun rollen en verantwoordelijkheden binnen de organisatie (zie 7.2.2);
e) zich conformeren aan de arbeidsvoorwaarden, die het informatiebeveiligingsbeleid en passende werkmethoden omvatten;
f) continu beschikken over de juiste vaardigheden en kwalificaties en regelmatig worden bijgeschoold;
g) via een anoniem kanaal schendingen van de beleidsregels of procedures met betrekking tot informatiebeveiliging kunnen melden (‘klokkenluider’).</t>
  </si>
  <si>
    <t>De directie behoort te laten zien dat ze de beleidsregels, procedures en beheersmaatregelen met betrekking tot informatiebeveiliging ondersteunt, en als rolmodel te handelen.</t>
  </si>
  <si>
    <t>Bewustzijn, opleiding en training ten aanzien van informatiebeveiliging: Alle medewerkers van de organisatie en, voor zover relevant, contractanten behoren een passende bewustzijnsopleiding en -training te krijgen en regelmatige bijscholing van beleidsregels en procedures van de organisatie, voor zover relevant voor hun functie.</t>
  </si>
  <si>
    <t>7.2.2.1</t>
  </si>
  <si>
    <t>Alle medewerkers hebben de verantwoordelijkheid bedrijfsinformatie te beschermen. Iedereen kent de regels en verplichtingen met betrekking tot informatiebeveiliging en daar waar relevant de speciale eisen voor gerubriceerde omgevingen</t>
  </si>
  <si>
    <t>Alle medewerkers van de organisatie en, voor zover relevant, contractanten behoren een passende bewustzijnsopleiding en -training te krijgen en regelmatige bijscholing van beleidsregels en procedures van de organisatie, voor zover relevant voor hun functie.</t>
  </si>
  <si>
    <t>Zijn medewerkers op de hoogte van de regels en verplichtingen met betrekking tot informatiebeveiliging en de verantwoordelijkheid die voor hun functie van toepassing zijn?</t>
  </si>
  <si>
    <t>7.2.2.2</t>
  </si>
  <si>
    <t>Alle medewerkers en contractanten die gebruikmaken van de informatiesystemen- en diensten hebben binnen drie maanden na indiensttreding een training I-bewustzijn succesvol gevolgd.</t>
  </si>
  <si>
    <t>Handreiking personeelsbeleid gemeente, Verhogen Digitale Weerbaarheid Module 3 (in ontwikkeling)</t>
  </si>
  <si>
    <t>Volgen medewerkers binnen drie maanden na indiensttreding een training I-bewustzijn?</t>
  </si>
  <si>
    <t>7.2.2.3</t>
  </si>
  <si>
    <t>Alle werknemers van de organisatie en, voorzover van toepassing, ingehuurd personeel en externe gebruikers, behoren geschikte training en regelmatige bijscholing te krijgen met betrekking tot beleid en procedures van de organisatie, voorzover relevant voor hun functie.</t>
  </si>
  <si>
    <t>8.2.2</t>
  </si>
  <si>
    <t>Het management benadrukt bij aanstelling en interne overplaatsing en bijvoorbeeld in werkoverleggen of in personeelsgesprekken bij haar medewerkers en contractanten het belang van opleiding en training op het gebied van informatiebeveiliging en stimuleert hen actief deze periodiek te volgen.</t>
  </si>
  <si>
    <t>Handreiking personeelsbeleid gemeente, Handreiking communicatieplan informatiebeveiliging</t>
  </si>
  <si>
    <t>Wordt door het management het belang van deelname aan opleiding en training op het gebied van informatiebeveiliging benadrukt en gestimuleerd?</t>
  </si>
  <si>
    <t>7.2.2.9</t>
  </si>
  <si>
    <t>Een bewustzijnsprogramma met betrekking tot informatiebeveiliging behoort erop gericht te zijn om medewerkers en, indien relevant contractanten, bewust te maken van hun verantwoordelijkheden voor informatiebeveiliging en de manieren waarop men zich van deze verantwoordelijkheden kan kwijten.</t>
  </si>
  <si>
    <t>Een bewustzijnsprogramma met betrekking tot informatiebeveiliging behoort te worden vastgesteld in overeenstemming met de beleidsregels en relevante procedures inzake informatiebeveiliging van de organisatie, rekening houdend met de informatie van de organisatie die moet worden beschermd en de beleidsregels die zijn geïmplementeerd om de informatie te beschermen. Het bewustzijnsprogramma behoort een aantal bewustwordingsactiviteiten te bevatten, zoals campagnes (bijv. een ‘informatiebeveiligingsdag’) en het verspreiden van boekjes of nieuwsbrieven.</t>
  </si>
  <si>
    <t>Bij de opzet van het bewustzijnsprogramma behoort rekening te worden gehouden met de rollen van de medewerker in de organisatie en, indien relevant, de verwachtingen van de organisatie met betrekking tot de bewustwording van contractanten. De activiteiten in het bewustwordingsprogramma behoren op zo’n manier te worden gespreid en bij voorkeur regelmatig te worden uitgevoerd dat de activiteiten worden herhaald en nieuwe medewerkers en contractanten deze ook meemaken. Het bewustwordingsprogramma behoort ook regelmatig te worden geactualiseerd, zodat het in overeenstemming blijft met de beleidsregels en procedures van de organisatie, en er behoort te worden voortgebouwd op de lessen die zijn geleerd uit informatiebeveiligingsincidenten.</t>
  </si>
  <si>
    <t>Bewustzijnstraining behoort te worden uitgevoerd zoals vereist door het bewustzijnsprogramma inzake informatiebeveiliging van de organisatie. Bewustzijnstraining kan op verschillende manieren worden gevolgd, bijv. klassikaal, via afstandsonderwijs, via internet, in eigen tempo.</t>
  </si>
  <si>
    <t xml:space="preserve">Opleiding en training met betrekking tot informatiebeveiliging behoren ook algemene aspecten te omvatten zoals:
a) het aangeven van de betrokkenheid van de directie bij informatiebeveiliging in de gehele organisatie;
b) de noodzaak om bekend te worden met en te voldoen aan de van toepassing zijnde regels en verplichtingen met betrekking tot informatiebeveiliging zoals gedefinieerd in beleidsregels, normen, wetten, regelgeving, contracten en overeenkomsten;
c) persoonlijke verantwoordelijkheid voor eigen doen en laten, en algemene verantwoordelijkheden ten opzichte van het beveiligen of beschermen van informatie die eigendom is van de organisatie en externe partijen;
d) basisprocedures inzake informatiebeveiliging (zoals het melden van informatiebeveiligingsincidenten) en basisbeheersmaatregelen (zoals wachtwoordbeveiliging, malwarecontroles en opgeruimde bureaus);
e) contactpunten en bronnen voor aanvullende informatie en advies over
informatiebeveiligingsaangelegenheden, met inbegrip van aanvullend opleidings- en trainingsmateriaal met betrekking tot informatiebeveiliging.
</t>
  </si>
  <si>
    <t>Opleiding en training voor informatiebeveiliging behoort periodiek plaats te vinden. De basisopleiding en -training geldt voor personen die worden overgeplaatst naar nieuwe functies of rollen met substantieel verschillende eisen ten aanzien van informatiebeveiliging, niet alleen voor nieuwe starters, en behoort plaats te vinden voordat de rol actief wordt.</t>
  </si>
  <si>
    <t>De organisatie behoort het opleidings- en trainingsprogramma te ontwikkelen om de opleiding en training doeltreffend uit te kunnen voeren. Het programma behoort in overeenstemming te zijn met de beleidsregels en relevante procedures inzake informatiebeveiliging van de organisatie, rekening houdend met de informatie van de organisatie die moet worden beschermd en de beleidsmaatregelen die zijn geïmplementeerd om de informatie te beschermen. Het programma behoort verschillende vormen van opleiding en training te bevatten, bijv. lezingen of zelfstudie.</t>
  </si>
  <si>
    <t>7.2.3.1</t>
  </si>
  <si>
    <t>Er is een disciplinair proces vastgelegd voor medewerkers die inbreuk maken op het beveiligingsbeleid (zie ook: CAR/UWO art 16, disciplinaire straffen).</t>
  </si>
  <si>
    <t>7.2.3.9</t>
  </si>
  <si>
    <t>De disciplinaire procedure behoort niet te worden gestart voordat is geverifieerd dat een inbreuk op de informatiebeveiliging heeft plaatsgevonden (zie 16.1.7).</t>
  </si>
  <si>
    <t>De formele disciplinaire procedure behoort te waarborgen dat medewerkers die worden verdacht van een inbreuk op de informatiebeveiliging correct en eerlijk worden behandeld. De formele disciplinaire procedure behoort te voorzien in een gegradueerd antwoord dat rekening houdt met factoren zoals de aard en ernst van de inbreuk en de impact ervan op de bedrijfsvoering, of dit een eerste of herhaalde overtreding is, of de overtreder al dan niet juist getraind was, relevante wetgeving, zakelijke contracten en, indien vereist, andere factoren.</t>
  </si>
  <si>
    <t>De disciplinaire procedure behoort ook te worden gebruikt als een afschrikmiddel om te voorkomen dat medewerkers de beleidsregels en procedures met betrekking tot informatiebeveiliging overtreden en om eventuele andere inbreuken op de informatiebeveiliging te voorkomen. Bij opzettelijke inbreuken kan onmiddellijke actie vereist zijn.</t>
  </si>
  <si>
    <t>Beëindiging of wijziging van verantwoordelijkheden van het dienstverband: Verantwoordelijkheden en taken met betrekking tot informatiebeveiliging die van kracht blijven na beëindiging of wijziging van het dienstverband behoren te worden gedefinieerd, gecommuniceerd aan de medewerker of contractant, en ten uitvoer gebracht.</t>
  </si>
  <si>
    <t>7.3.1.1</t>
  </si>
  <si>
    <t>Het lijnmanagement heeft een procedure vastgesteld voor beëindiging van dienstverband, contract of overeenkomst waarin minimaal aandacht besteed wordt aan het intrekken van toegangsrechten, innemen van bedrijfsmiddelen en welke verplichtingen ook na beëindiging van het dienstverband blijven gelden.</t>
  </si>
  <si>
    <t>7.3.1.2</t>
  </si>
  <si>
    <t>Voor ambtenaren is in de ambtseed of belofte vastgelegd welke verplichtingen ook na beëindiging van het dienstverband of bij functiewijziging nog van kracht blijven en voor hoe lang. Voor ingehuurd personeel (zowel in dienst van een derde bedrijf of als individueel) is dit contractueel vastgelegd. Indien nodig wordt een geheimhoudingsverklaring ondertekend.</t>
  </si>
  <si>
    <t>7.3.1.3</t>
  </si>
  <si>
    <t>Het lijnmanagement heeft een procedure vastgesteld voor verandering van functie binnen de organisatie, waarin minimaal aandacht besteed wordt aan het intrekken van toegangsrechten en innemen van bedrijfsmiddelen die niet meer nodig zijn na het beëindigen van de oude functie.</t>
  </si>
  <si>
    <t>7.3.1.9</t>
  </si>
  <si>
    <t>Tot het communiceren van verantwoordelijkheden na beëindiging van het dienstverband behoren voortdurende eisen en wettelijke verantwoordelijkheden met betrekking tot informatiebeveiliging en, waar van toepassing, verantwoordelijkheden die zijn opgenomen in vertrouwelijkheidsovereenkomsten (zie 13.2.4) en de arbeidsvoorwaarden (zie 7.1.2) die gedurende een gedefinieerde periode na beëindiging van het dienstverband van de medewerker of contractant van kracht blijven.</t>
  </si>
  <si>
    <t>Verantwoordelijkheden en plichten die van kracht blijven na beëindiging van het dienstverband behoren te worden opgenomen in de arbeidsvoorwaarden van de medewerker of contractant (zie 7.1.2).</t>
  </si>
  <si>
    <t>Wijzigingen in verantwoordelijkheid of dienstverband behoren te worden gemanaged als het beëindigen van de desbetreffende verantwoordelijkheid of het desbetreffende dienstverband behoort te worden gecombineerd met het initiëren van de nieuwe verantwoordelijkheid of het nieuwe dienstverband.</t>
  </si>
  <si>
    <t>Inventariseren van bedrijfsmiddelen: Informatie, andere bedrijfsmiddelen die samenhangen met informatie en informatieverwerkende faciliteiten behoren te worden geïdentificeerd, en van deze bedrijfsmiddelen behoort een inventaris te worden opgesteld en onderhouden.</t>
  </si>
  <si>
    <t>8.1.1.1</t>
  </si>
  <si>
    <t>Er is een actuele registratie van bedrijfsmiddelen die voor de organisatie een belang vertegenwoordigen, zoals informatie(verzamelingen), software, hardware, diensten, mensen en hun kennis/vaardigheden. Van elk middel is de waarde voor de organisatie, het vereiste beschermingsniveau en de verantwoordelijke lijnmanager bekend.</t>
  </si>
  <si>
    <t>8.1.1.9</t>
  </si>
  <si>
    <t>Een organisatie behoort bedrijfsmiddelen die relevant zijn in de levenscyclus van informatie te identificeren en hun belang te documenteren. De levenscyclus van informatie behoort aanmaak, verwerking, opslag,overdracht, verwijdering en vernietiging te omvatten. Documentatie behoort te worden onderhouden in speciale of bestaande inventarislijsten indien van toepassing.</t>
  </si>
  <si>
    <t>De inventarislijst van de bedrijfsmiddelen behoort nauwkeurig, actueel, consistent en in overeenstemming met andere inventarisoverzichten te zijn.</t>
  </si>
  <si>
    <t>Voor elk van de geïdentificeerde bedrijfsmiddelen behoort het eigenaarschap te worden toegekend (zie 8.1.2) en de classificatie te worden geïdentificeerd (zie 8.2).</t>
  </si>
  <si>
    <t>Eigendom van bedrijfsmiddelen: Bedrijfsmiddelen die in het inventarisoverzicht worden bijgehouden, behoren een eigenaar te hebben.</t>
  </si>
  <si>
    <t>Voor elk bedrijfsproces, applicatie, gegevensverzameling en ICT-faciliteit is een verantwoordelijke lijnmanager benoemd.</t>
  </si>
  <si>
    <t>8.1.2.9</t>
  </si>
  <si>
    <t>Personen evenals andere entiteiten die een door de directie goedgekeurde verantwoordelijkheid hebben voor de levenscyclus van een bedrijfsmiddel, komen in aanmerking om te worden benoemd als eigenaar van een bedrijfsmiddel.</t>
  </si>
  <si>
    <t>Gewoonlijk wordt een procedure geïmplementeerd die ervoor zorgt dat de benoeming van de eigenaar van bedrijfsmiddelen tijdig plaatsvindt. Het eigenaarschap behoort te worden toegekend als bedrijfsmiddelen worden aangemaakt of als bedrijfsmiddelen naar de organisatie worden overgebracht. De eigenaar van het bedrijfsmiddel behoort verantwoordelijk te zijn voor het juiste beheer ervan voor de gehele levenscyclus van het bedrijfsmiddel.</t>
  </si>
  <si>
    <t>De eigenaar van het bedrijfsmiddel behoort:
a) ervoor te zorgen dat bedrijfsmiddelen worden geïnventariseerd;
b) ervoor te zorgen dat bedrijfsmiddelen passend worden geclassificeerd en beschermd;
c) toegangsbeperkingen en classificatie van belangrijke bedrijfsmiddelen te definiëren en periodiek te beoordelen, rekening houdend met de van toepassing zijnde beleidsregels voor toegangsbeveiliging;
d) te zorgen voor een juiste gang van zaken als het bedrijfsmiddel wordt verwijderd of vernietigd.</t>
  </si>
  <si>
    <t>De geïdentificeerde eigenaar kan een persoon of een entiteit zijn die een door de directie goedgekeurde verantwoordelijkheid heeft voor het beheren van de hele levenscyclus van een bedrijfsmiddel. De geïdentificeerde eigenaar heeft niet noodzakelijk eigendomsrechten op het bedrijfsmiddel.</t>
  </si>
  <si>
    <t>Routinetaken mogen worden gedelegeerd, bijv. aan een beheerder die dagelijks voor de bedrijfsmiddelen zorgt, maar de eigenaar blijft verantwoordelijk.</t>
  </si>
  <si>
    <t>Bij complexe informatiesystemen kan het nuttig zijn om groepen van bedrijfsmiddelen aan te wijzen die gezamenlijk een bepaalde dienst leveren. In dat geval is de eigenaar van deze dienst verantwoordelijk voor het leveren van de dienst, met inbegrip van de werking van de bedrijfsmiddelen die de dienst verzorgen.</t>
  </si>
  <si>
    <t>Aanvaardbaar gebruik van bedrijfsmiddelen: Voor het aanvaardbaar gebruik van informatie en van bedrijfsmiddelen die samenhangen met informatie en informatieverwerkende faciliteiten behoren regels te worden geïdentificeerd, gedocumenteerd en geïmplementeerd.</t>
  </si>
  <si>
    <t>8.1.3.1</t>
  </si>
  <si>
    <t>Gebruikers hebben kennis van de regels.</t>
  </si>
  <si>
    <t>7.1.3.2</t>
  </si>
  <si>
    <t>Alle medewerkers zijn aantoonbaar gewezen op de gedragsregels voor het gebruik van bedrijfsmiddelen.</t>
  </si>
  <si>
    <t>Handreiking proces configuratiebeheer, Mobiele gegevensdragers, Mobile Device Management</t>
  </si>
  <si>
    <t>Voor het aanvaardbaar gebruik van informatie en van bedrijfsmiddelen die samenhangen met informatie en informatie verwerkende faciliteiten behoren regels te worden geïdentificeerd, gedocumenteerd en geïmplementeerd</t>
  </si>
  <si>
    <t>Worden medewerkers gewezen op de gedragsregels voor het gebruik van bedrijfsmiddelen?</t>
  </si>
  <si>
    <t xml:space="preserve">1. Ja.
2. Nee, niet aantoonbaar.
3. Nee.
</t>
  </si>
  <si>
    <t>8.1.3.2</t>
  </si>
  <si>
    <t xml:space="preserve">[A]Er zijn regels voor acceptabel gebruik van bedrijfsmiddelen (met name
internet, e-mail en mobiele apparatuur). De CAR-UWO verplicht ambtenaren zich
hieraan te houden. Voor extern personeel is dit in het contract vastgelegd. </t>
  </si>
  <si>
    <t>7.1.3.1</t>
  </si>
  <si>
    <t xml:space="preserve">De gedragsregels voor het gebruik van bedrijfsmiddelen zijn voor extern personeel in het contract vastgelegd overeenkomstig de huisregels of gedragsregels. </t>
  </si>
  <si>
    <t>Anti-malware beleid, Handreiking proces configuratiebeheer, Mobiele gegevensdragers, Mobile Device Management</t>
  </si>
  <si>
    <t>Zijn de gedragsregels voor het gebruik van bedrijfsmiddelen vastgelegd in contracten met extern personeel?</t>
  </si>
  <si>
    <t xml:space="preserve">1. Ja.
2. Nee, niet overeenkomstig de huis- of gedragsregels.
3. Nee.
</t>
  </si>
  <si>
    <t>8.1.3.9</t>
  </si>
  <si>
    <t>Medewerkers en externe gebruikers die bedrijfsmiddelen van de organisatie gebruiken of er toegang toe hebben, behoren bewust te worden gemaakt van de informatiebeveiligingseisen van de bedrijfsmiddelen van de organisatie die samenhangen met informatie en informatieverwerkende faciliteiten en bronnen. Zij behoren verantwoordelijk te zijn voor hun gebruik van informatievoorzieningen en voor gebruik onder hun verantwoordelijkheid.</t>
  </si>
  <si>
    <t>Teruggeven van bedrijfsmiddelen: Alle medewerkers en externe gebruikers moeten alle bedrijfsmiddelen van de organisatie die ze in hun bezit hebben bij beëindiging van hun dienstverband, contract of overeenkomst terug te geven.</t>
  </si>
  <si>
    <t>8.1.4.1</t>
  </si>
  <si>
    <t>De organisatie heeft beleid hoe om te gaan met aan personen uitgegeven bedrijfsmiddelen bij beëindiging van het dienstverband</t>
  </si>
  <si>
    <t>8.1.4.9</t>
  </si>
  <si>
    <t>In de beëindigingsprocedure behoort formeel het teruggeven van alle eerder verstrekte fysieke en elektronische bedrijfsmiddelen die het eigendom zijn van of toevertrouwd zijn aan de organisatie te worden opgenomen.</t>
  </si>
  <si>
    <t>Ingeval een medewerker of een gebruiker van een externe partij apparatuur van de organisatie koopt of eigen persoonlijke apparatuur gebruikt, behoren procedures te worden gevolgd om ervoor te zorgen dat alle relevante informatie aan de organisatie wordt overgedragen en nauwkeurig van de apparatuur wordt verwijderd (zie 11.2.7).</t>
  </si>
  <si>
    <t>Ingeval een medewerker of externe gebruiker beschikt over kennis die belangrijk is voor de lopende bedrijfsvoering, behoort die informatie te worden gedocumenteerd en aan de organisatie te worden overgedragen.</t>
  </si>
  <si>
    <t>Tijdens de opzegtermijn behoort de organisatie controle uit te oefenen op onbevoegd kopiëren van relevante informatie (bijv. intellectuele eigendom) door medewerkers en contractanten van wie het dienstverband is opgezegd.</t>
  </si>
  <si>
    <t>Classificatie van informatie: Informatie behoort te worden geclassificeerd met betrekking tot wettelijke eisen, waarde, belang en gevoeligheid voor onbevoegde bekendmaking of wijziging.</t>
  </si>
  <si>
    <t>8.2.1.1</t>
  </si>
  <si>
    <t>De informatie in alle informatiesystemen is door middel van een expliciete risicoafweging geclassificeerd, zodat duidelijk is welke bescherming nodig is.</t>
  </si>
  <si>
    <t>Diepgaande risicoanalyse methode gemeente, Risicoanalyse gemeenten - Voorbeeld rapportage</t>
  </si>
  <si>
    <t>Informatie behoort te worden geclassificeerd met betrekking tot wettelijke eisen, waarde, belang en gevoeligheid voor onbevoegde bekendmaking of wijziging.</t>
  </si>
  <si>
    <t>Is informatie in informatiessytemen geclassificeerd zodat duidelijk is welke bescherming nodig is?</t>
  </si>
  <si>
    <t xml:space="preserve">1. Ja.
2. Nee, niet expliciet.
3. Nee.
</t>
  </si>
  <si>
    <t>8.2.1.9</t>
  </si>
  <si>
    <t>Classificaties en de bijbehorende beschermende beheersmaatregelen voor informatie behoren rekening te houden met de zakelijke behoeften om informatie te delen of te beperken, en met wettelijke eisen. Andere bedrijfsmiddelen dan informatie kunnen ook worden geclassificeerd in overeenstemming met de classificatie van informatie die is opgeslagen in, verwerkt door of anderszins behandeld of beschermd door het bedrijfsmiddel.</t>
  </si>
  <si>
    <t>Eigenaren van informatiebedrijfsmiddelen behoren verantwoordelijk te zijn voor de classificatie ervan.</t>
  </si>
  <si>
    <t>Het classificatieschema behoort regels voor het classificeren te bevatten en criteria voor het na verloop van tijd opnieuw beoordelen van de classificatie. Het beschermingsniveau dat in het schema wordt vastgelegd, behoort te worden vastgesteld door de vertrouwelijkheid, integriteit en beschikbaarheid en eventuele andere eisen voor de desbetreffende informatie te analyseren. Het schema behoort in overeenstemming te worden gebracht met het beleid voor toegangsbeveiliging (zie 9.1.1).</t>
  </si>
  <si>
    <t>Elk niveau behoort een naam te krijgen die betekenis heeft in de context van de toepassing van het classificatieschema.</t>
  </si>
  <si>
    <t>Het schema behoort organisatiebreed consistent te zijn zodat iedereen informatie en gerelateerde bedrijfsmiddelen op dezelfde manier classificeert op basis van een gemeenschappelijk begrip van beschermingseisen en de passende bescherming toepast.</t>
  </si>
  <si>
    <t>Classificatie behoort te worden opgenomen in de procedures van de organisatie en organisatiebreed consistent en coherent te zijn. Resultaten van classificatie behoren de waarde van bedrijfsmiddelen aan te geven afhankelijk van hun gevoeligheid en belang voor de organisatie, bijv. in de zin van vertrouwelijkheid, integriteit en beschikbaarheid. Resultaten van classificatie behoren te worden geactualiseerd in overeenstemming met wijzigingen in hun waarde, gevoeligheid en belang in de loop van hun levenscyclus.</t>
  </si>
  <si>
    <t>Informatie labelen: Om informatie te labelen behoort een passende reeks procedures te worden ontwikkeld en geïmplementeerd in overeenstemming met het informatieclassificatieschema dat is vastgesteld door de organisatie.</t>
  </si>
  <si>
    <t>8.2.2.1</t>
  </si>
  <si>
    <t>De lijnmanager is verantwoordelijk voor het aanbrengen van het juiste classificatielabel</t>
  </si>
  <si>
    <t>8.2.2.2</t>
  </si>
  <si>
    <t>De opsteller van de informatie doet een voorstel tot rubricering en brengt deze aan op de informatie.</t>
  </si>
  <si>
    <t>8.2.2.9</t>
  </si>
  <si>
    <t>Procedures voor het labelen van informatie behoren te gaan over informatie en gerelateerde bedrijfsmiddelen in fysieke en elektronische formaten. De labeling behoort in overeenstemming te zijn met het classificatieschema vastgesteld in 8.2.1. De labels behoren gemakkelijk herkenbaar te zijn. De procedures behoren richtlijnen te geven over waar en hoe labels zijn bevestigd, rekening houdend met hoe de informatie wordt bereikt of hoe de bedrijfsmiddelen worden gehanteerd afhankelijk van de soorten media. De procedures kunnen gevallen definiëren waarin labelen niet wordt toegepast, bijv. bij niet-vertrouwelijke informatie, om de werklast te verminderen. Medewerkers en contractanten behoren op de hoogte te worden gebracht van de labelprocedures.</t>
  </si>
  <si>
    <t>Output van systemen die informatie bevatten die is geclassificeerd als gevoelig of essentieel behoort een passend classificatielabel te dragen.</t>
  </si>
  <si>
    <t>Behandelen van bedrijfsmiddelen: Procedures voor het behandelen van bedrijfsmiddelen behoren te worden ontwikkeld en geïmplementeerd in overeenstemming met het informatieclassificatieschema dat is vastgesteld door de organisatie.</t>
  </si>
  <si>
    <t>8.2.3.1</t>
  </si>
  <si>
    <t>Er behoren procedures te worden vastgesteld voor de behandeling en opslag van informatie om deze te beschermen tegen onbevoegde openbaarmaking of misbruik.</t>
  </si>
  <si>
    <t>8.2.3.2</t>
  </si>
  <si>
    <t>De organisatie heeft een informatieclassificatieschema</t>
  </si>
  <si>
    <t>8.2.3.9</t>
  </si>
  <si>
    <t>Voor het hanteren, verwerken, opslaan en communiceren van informatie behoren procedures te worden opgesteld die consistent zijn met de classificatie van de informatie (zie 8.2.1).
Met de volgende aspecten behoort rekening te worden gehouden:
a) toegangsbeperkingen die de beschermingseisen van elk classificatieniveau ondersteunen;
b) onderhoud van een formele verslaglegging van de bevoegde ontvangers van bedrijfsmiddelen;
c) bescherming van tijdelijke of permanente kopieën van de informatie tot een niveau dat consistent is met de bescherming van de originele informatie;
d) opslag van IT-bedrijfsmiddelen in overeenstemming met de voorschriften van de fabrikant;
e) duidelijke markering van alle kopieën van media ter attentie van de bevoegde ontvanger.</t>
  </si>
  <si>
    <t>Het binnen de organisatie gebruikte classificatieschema is mogelijk niet gelijk aan de schema’s die door andere organisaties worden gebruikt, zelfs als de namen van de niveaus gelijk zijn; bovendien kan informatie die zich tussen organisaties beweegt variëren in classificatie afhankelijk van de context in elke organisatie, zelfs als de classificatieschema’s identiek zijn.</t>
  </si>
  <si>
    <t>Beheer van verwijderbare media: Voor het beheren van verwijderbare media behoren procedures te worden geïmplementeerd in overeenstemming met het classificatieschema dat door de organisatie is vastgesteld.</t>
  </si>
  <si>
    <t>8.3.1.1</t>
  </si>
  <si>
    <t>[A]Er zijn procedures vastgesteld en in werking voor verwijderen van
vertrouwelijke data en de vernietiging van verwijderbare media. Verwijderen van
data wordt gedaan met een Secure Erase17 voor apparaten waar dit mogelijk is.
In overige gevallen wordt de data twee keer overschreven met vaste data, één
keer met random data en vervolgens wordt geverifieerd of het overschrijven is
gelukt. Zie ook 9.2.6.</t>
  </si>
  <si>
    <t>10.7.2.1</t>
  </si>
  <si>
    <t>Er is een verwijderinstructie waarin is opgenomen dat van herbruikbare media die de organisatie verlaten de onnodige inhoud onherstelbaar verwijderd (ISO27002 – implementatierichtlijn 8.3.1.a).</t>
  </si>
  <si>
    <t>Mobiele gegevensdragers, Afvoer ICT middelen</t>
  </si>
  <si>
    <t>Voor het beheren van verwijderbare media behoren procedures te worden geïmplementeerd in overeenstemming met het classificatieschema dat door de organisatie is vastgesteld.</t>
  </si>
  <si>
    <t>Beschikt uw organisatie over een verwijderinstructie voor het verwijderen van gegevens van media die de organisatie verlaten?</t>
  </si>
  <si>
    <t xml:space="preserve">1. Ja.
2. Nee, geen instructie voor onherstelbare verwijdering van onnodige informatie.
3. Nee.
</t>
  </si>
  <si>
    <t>8.3.1.2</t>
  </si>
  <si>
    <t>De wijze waarop vertrouwelijk of hoger geclassificeerde informatie is opgeslagen, voldoet aan de eisen van het NBV.(Nationaal Bureau voor veiligheid van de AIVD)</t>
  </si>
  <si>
    <t>Handreiking proces wijzigingsbeheer, Inkoopvoorwaarden en informatiebeveiligingseisen, Wachtwoordbeleid</t>
  </si>
  <si>
    <t>Voldoet de wijze waarop vertrouwelijke of hoger geclassificeerde data is opgeslagen aan de eisen van het NBV?</t>
  </si>
  <si>
    <t>8.3.1.9</t>
  </si>
  <si>
    <t>Voor het beheren van verwijderbare media behoren de volgende richtlijnen in acht te worden genomen:
a) van herbruikbare media die de organisatie verlaten, behoort de inhoud, als die niet meer nodig is, onherstelbaar te worden verwijderd;
b) indien nodig en haalbaar behoort goedkeuring te worden verkregen om media uit de organisatie te verwijderen en er behoort een verslaglegging van dergelijke verwijderingen te worden bijgehouden voor het onderhouden van een audittraject;
c) alle media behoren te worden opgeslagen in een veilige beveiligde omgeving, in overeenstemming met de voorschriften van de fabrikant;
d) indien vertrouwelijkheid of integriteit van gegevens belangrijke overwegingen zijn, behoren cryptografische technieken te worden gebruikt om gegevens op verwijderbare media te beschermen;
e) om het risico te verkleinen dat media in kwaliteit achteruitgaan terwijl de opgeslagen gegevens nog nodig zijn, behoren de gegevens te worden overgebracht naar nieuwe media voordat ze onleesbaar worden;
f) van waardevolle gegevens behoren meerdere kopieën op verschillende media te worden opgeslagen om het risico verder te verminderen van toevallige beschadiging of verlies van gegevens;
g) om de kans op verlies van gegevens te beperken behoort registratie van verwijderbare media te worden overwogen;
h) stations voor verwijderbare media behoren alleen te worden vrijgegeven als er een bedrijfsreden is om dit te doen;
i) als er behoefte is om verwijderbare media te gebruiken behoort de overdracht van informatie op dergelijke media te worden gemonitord.</t>
  </si>
  <si>
    <t>Verwijderen van media: Media behoren op een veilige en beveiligde manier te worden verwijderd als ze niet langer nodig zijn, overeenkomstig formele procedures.</t>
  </si>
  <si>
    <t>8.3.2.1</t>
  </si>
  <si>
    <t>Bij beëindiging van het gebruik of bij een defect worden apparaten en informatiedragers bij de beheersorganisatie ingeleverd. De beheerorganisatie zorgt voor een verantwoorde afvoer zodat er geen data op het apparaat aanwezig of toegankelijk is. Als dit niet kan wordt het apparaat of de informatiedrager fysiek vernietigd. Het afvoeren of vernietigen wordt per bedrijfseenheid geregistreerd.</t>
  </si>
  <si>
    <t>9.2.6.1</t>
  </si>
  <si>
    <t>Media die vertrouwelijke informatie bevatten zijn opgeslagen op een plek die niet toegankelijk is voor onbevoegden. Verwijdering vindt plaats op een veilige manier, bijv. door verbranding of versnippering. Verwijdering van alleen gegevens is ook mogelijk door het wissen van de gegevens voordat de media worden gebruikt voor een andere toepassing in de organisatie (ISO27002 – implementatierichtlijn 8.3.2.a)</t>
  </si>
  <si>
    <t>Media behoren op een veilige en beveiligde manier te worden verwijderd als ze niet langer nodig zijn, overeenkomstig formele procedures.</t>
  </si>
  <si>
    <t>Beschikt uw organisatie over een vastgestelde procedure voor het veilig en beveiligd verwijderen van media?</t>
  </si>
  <si>
    <t xml:space="preserve">1. Ja.
2. Nee, wel veilig niet beveiligd.
3. Nee, niet veilig, wel beveiligd.
4. Nee.
</t>
  </si>
  <si>
    <t>8.3.2.2</t>
  </si>
  <si>
    <t>Er zijn procedures vastgesteld en in werking voor verwijderen van vertrouwelijke data en de vernietiging van verwijderbare media. Verwijderen van data wordt gedaan met een Secure Erase  voor apparaten waar dit mogelijk is. In overige gevallen wordt de data twee keer overschreven met vaste data, één keer met random data en vervolgens wordt geverifieerd of het overschrijven is gelukt. Zie ook 9.2.6.</t>
  </si>
  <si>
    <t>Voor het wissen van alle data op het medium, wordt de data onherstelbaar verwijderd, bijvoorbeeld door minimaal twee keer te overschrijven met vaste data en één keer met random data. Er wordt gecontroleerd of alle data onherstelbaar verwijderd is.</t>
  </si>
  <si>
    <t>Wordt data op media onherstelbaar verwijderd?</t>
  </si>
  <si>
    <t xml:space="preserve">1. Ja.
2. Nee, wel onherstelbaar maar zonder controle.
3. Nee.
</t>
  </si>
  <si>
    <t>8.3.2.9</t>
  </si>
  <si>
    <t>Voor het beveiligd verwijderen van media behoren formele procedures te worden vastgesteld om het risico zo klein mogelijk te houden dat vertrouwelijke informatie bij onbevoegde personen terechtkomt. De procedures voor het beveiligd verwijderen van media die vertrouwelijke informatie bevatten, behoren in verhouding te staan tot de gevoeligheid van die informatie. Met de volgende aspecten behoort rekening te worden gehouden:
a) media die vertrouwelijke informatie bevatten behoren op een beveiligde manier te worden opgeslagen en verwijderd, bijv. door verbranding of versnippering, of de gegevens behoren te worden gewist voordat de media worden gebruikt door een andere toepassing in de organisatie.
b) er behoren procedures te zijn om media te identificeren die mogelijk veilig moeten worden verwijderd;
c) mogelijk is het eenvoudiger om ervoor te kiezen alle media in te zamelen en veilig te verwijderen in plaats van te proberen de gevoelige media te scheiden van de rest;
d) veel organisaties bieden voor media inzamelings- en verwijderingsdiensten aan; de keuze voor een passende externe partij die beschikt over adequate beheersmaatregelen en ervaring behoort zorgvuldig te gebeuren;
e) verwijdering van gevoelige media behoort te worden geregistreerd om een audittraject te onderhouden.</t>
  </si>
  <si>
    <t>Bij het accumuleren van media voor verwijdering behoort rekening te worden gehouden met het aggregatie-effect, waardoor een grote hoeveelheid niet-gevoelige informatie gevoelig kan worden.</t>
  </si>
  <si>
    <t>Media fysiek overdragen: Media die informatie bevatten, behoren te worden beschermd tegen onbevoegde toegang, misbruik of corruptie tijdens transport.</t>
  </si>
  <si>
    <t>8.3.3.1</t>
  </si>
  <si>
    <t>Er is voor de gehele organisatie beleid voor het fysiek transport van media vastgesteld.</t>
  </si>
  <si>
    <t>Media die informatie bevatten, behoren te worden beschermd tegen onbevoegde toegang, misbruik of corruptie tijdens transport.</t>
  </si>
  <si>
    <t>Beschikt uw organisatie over een vastgestelde procedure voor het fysieke transport van media?</t>
  </si>
  <si>
    <t>8.3.3.2</t>
  </si>
  <si>
    <t>Het gebruik van koeriers of transporteurs voor vertrouwelijk of hoger geclassificeerde informatie voldoet aan vooraf opgestelde betrouwbaarheidseisen.</t>
  </si>
  <si>
    <t>Handreiking Service Level Agreements (SLA)</t>
  </si>
  <si>
    <t>Voldoen de door uw organisatie gebruikte koeriers of transporteurs aan de vantevoren opgestelde betrouwbaarheidseisen, wanneer zij geclassificeerde informatie vervoeren?</t>
  </si>
  <si>
    <t xml:space="preserve">1. Ja.
2. Nee.
3. Niet van toepassing, wij maken geen gebruik van koeriers of transporteurs.
</t>
  </si>
  <si>
    <t>8.3.3.9</t>
  </si>
  <si>
    <t xml:space="preserve">De volgende richtlijnen behoren te worden overwogen om media die informatie bevatten te beschermen tijdens transport:
a) er behoren betrouwbare transport- of koeriersdiensten te worden gebruikt;
b) met de directie kan worden afgesproken welke koeriersdiensten bevoegd zijn;
c) er behoren procedures te worden ontwikkeld om de identificatie van koeriers te verifiëren;
d) de verpakking behoort toereikend te zijn om de inhoud te beschermen tegen fysieke schade die tijdens transport kan ontstaan en behoort in overeenstemming te zijn met de voorschriften van de fabrikant, bijv. bescherming tegen milieufactoren die het herstelvermogen van de media kunnen verminderen zoals blootstelling aan hitte, vocht of elektromagnetische velden;
e) er behoren registraties te worden bijgehouden die de inhoud van de media en de toegepaste bescherming identificeren en waarin wordt vastgelegd hoe vaak de media zijn vervoerd naar de beheerder en het in ontvangst nemen op de plaats van bestemming.
</t>
  </si>
  <si>
    <t>Beleid voor toegangsbeveiliging: Een beleid voor toegangsbeveiliging behoort te worden vastgesteld, gedocumenteerd en beoordeeld op basis van bedrijfs- en informatiebeveiligingseisen.</t>
  </si>
  <si>
    <t>9.1.1.1</t>
  </si>
  <si>
    <t>Het beleid is actueel en wordt aantoonbaar nageleefd. Zie ook 5.1.2.1 voor de frequentie van aanpassen.</t>
  </si>
  <si>
    <t>Een beleid voor toegangsbeveiliging behoort te worden vastgesteld, gedocumenteerd en beoordeeld op basis van bedrijfs- en informatiebeveiligingseisen.</t>
  </si>
  <si>
    <t xml:space="preserve">Is er vastgesteld beleid voor logische toegangsbeveiliging op basis van need-to-know en need-to-use? </t>
  </si>
  <si>
    <t xml:space="preserve">1. Ja.
2. Nee.
</t>
  </si>
  <si>
    <t>9.1.1.2</t>
  </si>
  <si>
    <t>Er is een actueel toegangsbeveiligingsbeleid.</t>
  </si>
  <si>
    <t>9.1.1.9</t>
  </si>
  <si>
    <t>Eigenaren van bedrijfsmiddelen behoren passende regels voor toegangsbeveiliging, -rechten en -beperkingen voor specifieke gebruikersrollen ten aanzien van hun bedrijfsmiddelen vast te stellen, waarbij de details en de striktheid van de beheersmaatregelen een afspiegeling zijn van de gerelateerde informatiebeveiligingsrisico’s.</t>
  </si>
  <si>
    <t>Toegangsbeveiligingsmaatregelen zijn zowel logisch als fysiek van aard (zie hoofdstuk 11) en behoren als een geheel te worden beschouwd. Gebruikers en dienstverleners behoren een duidelijke verklaring te ontvangen waarin is vastgelegd aan welke bedrijfseisen de toegangsbeveiligingsmaatregelen moeten voldoen.</t>
  </si>
  <si>
    <t>Het beleid behoort rekening te houden met het volgende:
a) beveiligingseisen van de bedrijfstoepassingen;
b) beleidsregels voor informatieverspreiding en -autorisatie, bijv. het ‘need-to-know’-principe, informatiebeveiligingsniveaus en -classificatie (zie 8.2);
c) consistentie tussen de toegangsrechten en de beleidsregels inzake informatieclassificatie van systemen en netwerken;
d) relevante wetgeving en contractuele verplichtingen met betrekking tot beperking aan de toegang tot gegevens of diensten (zie 18.1);
e) het beheer van toegangsrechten in een distributie- en netwerkomgeving die alle beschikbare soorten verbindingen herkent;
f) scheiding van toegangsbeveiligingsrollen, bijv. toegangsverzoek, -autorisatie, -administratie;
g) eisen voor formele autorisatie van toegangsverzoeken (zie 9.2.1 en 9.2.2);
h) eisen voor het periodiek beoordelen van toegangsrechten (zie 9.2.5);
i) intrekken van toegangsrechten (zie 9.2.6)
j) archiveren van verslaglegging van alle belangrijke gebeurtenissen betreffende het gebruik en het beheer van gebruikersidentificaties en geheime authenticatie-informatie;
k) rollen met speciale toegangsrechten (zie 9.2.3).</t>
  </si>
  <si>
    <t>Toegang tot netwerken en netwerkdiensten: Gebruikers behoren alleen toegang te krijgen tot het netwerk en de netwerkdiensten waarvoor zij specifiek bevoegd zijn.</t>
  </si>
  <si>
    <t>9.1.2.1</t>
  </si>
  <si>
    <t>Alleen geïdentificeerde en geauthenticeerde apparatuur kan worden aangesloten op een vertrouwde zone. Eigen, ongeauthenticeerde, apparatuur (Bring Your Own Device) wordt alleen aangesloten op een onvertrouwde zone.</t>
  </si>
  <si>
    <t>11.4.3.1</t>
  </si>
  <si>
    <t>Alleen geauthenticeerde apparatuur kan toegang krijgen tot een vertrouwde zone.</t>
  </si>
  <si>
    <t>Mobile Device Management</t>
  </si>
  <si>
    <t>Gebruikers behoren alleen toegang te krijgen tot het netwerk en de netwerkdiensten waarvoor zij specifiek bevoegd zijn.</t>
  </si>
  <si>
    <t>Krijgen alleen gebruikers met geauthenticeerde apparatuur toegang tot een vertrouwde zone?</t>
  </si>
  <si>
    <t>9.1.2.2</t>
  </si>
  <si>
    <t>Gebruikers met eigen of ongeauthenticeerde apparatuur (Bring Your Own Device) krijgen alleen toegang tot een onvertrouwde zone.</t>
  </si>
  <si>
    <t>Krijgen gebruikers met eigen of ongeauthenticeerde apparatuur alleen toegang tot een onvertrouwde zone?</t>
  </si>
  <si>
    <t>9.1.2.9</t>
  </si>
  <si>
    <t>Een beleid voor het gebruik van netwerken en netwerkdiensten behoort te worden geformuleerd. Dit beleid behoort te omvatten:
a) de netwerken en netwerkdiensten waartoe toegang wordt verleend;
b) autorisatieprocedures om vast te stellen wie toegang krijgt tot welk netwerk en welke netwerkdiensten;
c) beheersmaatregelen en -procedures om de toegang tot netwerkverbindingen en -diensten te beschermen;
d) de middelen die worden gebruikt om toegang te krijgen tot netwerken en netwerkdiensten (bijv. VPN of draadloos netwerk);
e) eisen voor gebruikersauthenticatie voor de toegang tot de verschillende netwerkdiensten;
f) monitoren van het gebruik van netwerkdiensten.</t>
  </si>
  <si>
    <t>Het beleid voor het gebruik van netwerkdiensten behoort aan te sluiten bij het toegangsbeveiligingsbeleid van de organisatie (zie 9.1.1).</t>
  </si>
  <si>
    <t>Registratie en afmelden van gebruikers: Een formele registratie- en afmeldingsprocedure behoort te worden geïmplementeerd om toewijzing van toegangsrechten mogelijk te maken.</t>
  </si>
  <si>
    <t>9.2.1.1</t>
  </si>
  <si>
    <t>Er behoren formele procedures voor het registreren en afmelden van gebruikers te zijn vastgesteld, voor het verlenen en intrekken van toegangsrechten tot alle informatiesystemen en -diensten.</t>
  </si>
  <si>
    <t>11.2.1</t>
  </si>
  <si>
    <t>Er is een sluitende formele registratie- en afmeldprocedure voor het beheren van gebruikersidentificaties.</t>
  </si>
  <si>
    <t>Een formele registratie- en afmeldingsprocedure behoort te worden geïmplementeerd om toewijzing van toegangsrechten mogelijk te maken.</t>
  </si>
  <si>
    <t>Beschikt uw organisatie over een formele registratie- en afmeldprocedure voor het beheren van gebruikers?</t>
  </si>
  <si>
    <t>9.2.1.2</t>
  </si>
  <si>
    <t>Het gebruiken van groepsaccounts is niet toegestaan tenzij dit wordt gemotiveerd en vastgelegd door de proceseigenaar.</t>
  </si>
  <si>
    <t>Maakt uw organisatie gebruikt van groepsaccounts?</t>
  </si>
  <si>
    <t xml:space="preserve">1. Ja.
2. Ja, alleen wanneer gemotiveerd en vastgelegd door de proceseigenaar.
3. Nee.
</t>
  </si>
  <si>
    <t>9.2.1.9</t>
  </si>
  <si>
    <t xml:space="preserve">De procedure voor het beheren van gebruikersidentificaties behoort te omvatten:
a) het gebruik van unieke gebruikersidentificaties zodat gebruikers kunnen worden gekoppeld aan en verantwoordelijk kunnen worden gesteld voor hun acties; het gebruik van groepsidentificaties behoort alleen te worden toegelaten als deze om bedrijfs- of operationele redenen noodzakelijk zijn en behoort te worden goedgekeurd en gedocumenteerd;
b) het onmiddellijk ongeldig maken of verwijderen van de gebruikersidentificatie van gebruikers die de organisatie hebben verlaten (zie 9.2.6);
c) het periodiek identificeren en verwijderen van overbodige gebruikersidentificaties;
d) het ervoor zorgen dat overtollige gebruikersidentificaties niet aan andere gebruikers worden uitgegeven. 
</t>
  </si>
  <si>
    <t>Het verlenen of intrekken van toegang tot informatie of tot informatieverwerkende faciliteiten is doorgaans een tweestapsprocedure:
a) een gebruikersidentificatie toewijzen en activeren, of intrekken;
b) toegangsrechten aan deze gebruikersidentificatie verlenen of voor deze gebruikersidentificatie intrekken (zie 9.2.2).</t>
  </si>
  <si>
    <t>Gebruikers toegang verlenen: Een formele gebruikerstoegangsverleningsprocedure behoort te worden geïmplementeerd om toegangsrechten voor alle typen gebruikers en voor alle systemen en diensten toe te wijzen of in te trekken.</t>
  </si>
  <si>
    <t>9.2.2.1</t>
  </si>
  <si>
    <t>Gebruikers worden vooraf geïdentificeerd en geautoriseerd. Van de registratie wordt een administratie bijgehouden.</t>
  </si>
  <si>
    <t>11.2.1.1</t>
  </si>
  <si>
    <t>Er is uitsluitend toegang verleend tot informatiesystemen na autorisatie door een bevoegde functionaris.</t>
  </si>
  <si>
    <t>Een formele gebruikerstoegangsverleningsprocedure behoort te worden geïmplementeerd om toegangsrechten voor alle typen gebruikers en voor alle systemen en diensten toe te wijzen of in te trekken.</t>
  </si>
  <si>
    <t>Wordt toegang tot informatiesystemen alleen verleend na autorisatie door een bevoegd functionaris?</t>
  </si>
  <si>
    <t>9.2.2.2</t>
  </si>
  <si>
    <t>Op basis van een risicoafweging wordt bepaald waar en op welke wijze functiescheiding wordt toegepast en welke toegangsrechten worden gegeven.</t>
  </si>
  <si>
    <t>11.2.1.3</t>
  </si>
  <si>
    <t>Op basis van een risicoafweging is bepaald waar en op welke wijze functiescheiding wordt toegepast en welke toegangsrechten worden gegeven.</t>
  </si>
  <si>
    <t xml:space="preserve">Worden toegangsrechten op basis van functiescheiding toegekend op grond van een risicoafweging? </t>
  </si>
  <si>
    <t>9.2.2.3</t>
  </si>
  <si>
    <t>Er is een actueel mandaatregister waaruit blijkt welke personen bevoegdheden hebben voor het verlenen van toegangsrechten dan wel functieprofielen.</t>
  </si>
  <si>
    <t>Beschikt uw organisatie over een actueel mandaatregister dan wel functieprofielen waaruit blijkt welke personen bevoegdheden hebben voor het verlenen van toegangsrechten?</t>
  </si>
  <si>
    <t>9.2.2.9</t>
  </si>
  <si>
    <t>De procedure voor het toewijzen of intrekken van toegangsrechten aan gebruikersidentificaties behoort te omvatten:
a) autorisatie verkrijgen van de eigenaar van het informatiesysteem of de informatiedienst voor het gebruik van het informatiesysteem of de informatiedienst (zie beheersmaatregel 8.1.2); afzonderlijke goedkeuring voor toegangsrechten door de directie is mogelijk ook relevant;
b) verifiëren dat het verleende toegangsniveau in overeenstemming is met de beleidsregels voor toegang (zie 9.1) en consistent is met andere eisen zoals een scheiding van taken (zie 6.1.2);
c) waarborgen dat toegangsrechten niet worden geactiveerd (bijv. door dienstverleners) voordat de autorisatieprocedures zijn afgerond;
d) bijhouden van een centraal overzicht van toegangsrechten die aan een gebruikersidentificatie zijn toegekend om toegang te verkrijgen tot informatiesystemen en -diensten;
e) aanpassen van toegangsrechten van gebruikers van wie de rollen of functies zijn gewijzigd en toegangsrechten van gebruikers die de organisatie hebben verlaten onmiddellijk verwijderen of blokkeren;
f) met eigenaren van de informatiesystemen of -diensten periodiek de toegangsrechten beoordelen (zie 9.2.5).</t>
  </si>
  <si>
    <t>Beheren van speciale toegangsrechten: Het toewijzen en gebruik van speciale toegangsrechten behoren te worden beperkt en beheerst.</t>
  </si>
  <si>
    <t>9.2.3.1</t>
  </si>
  <si>
    <t>aanpassen verplichte periode voor speciale bevoegdheden</t>
  </si>
  <si>
    <t>De uitgegeven speciale bevoegdheden worden minimaal ieder kwartaal beoordeeld.</t>
  </si>
  <si>
    <t>Het toewijzen en gebruik van speciale toegangsrechten behoren te worden beperkt en beheerst.</t>
  </si>
  <si>
    <t>Worden speciale bevoegdheden minimaal ieder kwartaal beoordeeld?</t>
  </si>
  <si>
    <t>9.2.3.9</t>
  </si>
  <si>
    <t>Het toewijzen van speciale toegangsrechten behoort te worden beheerst door een formele autorisatieprocedure die in overeenstemming is met het relevante toegangsbeveiligingsbeleid (zie beheersmaatregel 9.1.1). De volgende stappen behoren in overweging te worden genomen:
a) de speciale toegangsrechten behorend bij elk systeem of proces, bijv. besturingssysteem, databasebeheersysteem en elke toepassing, en de gebruikers aan wie ze moeten worden toegewezen, behoren te worden geïdentificeerd;
b) speciale toegangsrechten behoren op basis van noodzaak tot gebruik en per gebeurtenis aan gebruikers te worden toegekend in overeenstemming met het toegangsbeveiligingsbeleid (zie 9.1.1), d.w.z. gebaseerd op wat minimaal is vereist voor hun functionele rollen;
c) er behoort een autorisatieprocedure en een verslaglegging van alle toegekende speciale toegangsrechten te worden bijgehouden. Speciale toegangsrechten behoren niet te worden verleend voordat de autorisatieprocedure is afgerond;
d) voor het vervallen van speciale toegangsrechten behoren eisen te worden gedefinieerd;
e) speciale toegangsrechten behoren te worden toegekend aan een gebruikersidentificatie die verschilt van identiteiten die voor reguliere bedrijfsactiviteiten worden gebruikt. Reguliere bedrijfsactiviteiten behoren niet met een speciale gebruikersidentificatie te worden verricht;
f) de competenties van gebruikers met speciale toegangsrechten behoren regelmatig te worden beoordeeld om te verifiëren of ze in overeenstemming zijn met hun taken;
g) specifieke procedures behoren te worden vastgesteld en onderhouden om onbevoegd gebruik van gebruikersidentificaties voor algemeen beheer te voorkomen, in overeenstemming met de configuratiecapaciteiten van het systeem.
h) voor gebruikersidentificaties voor algemeen beheer behoort de geheimhouding van geheime authenticatie-informatie in acht te worden genomen als deze wordt gedeeld (bijv. vaak veranderen van wachtwoord en zodra een speciale gebruiker vertrekt of van functie verandert, dit onder speciale gebruikers communiceren met de passende mechanismen)</t>
  </si>
  <si>
    <t>Beheer van geheime authenticatie-informatie van gebruikers: Het toewijzen van geheime authenticatie-informatie behoort te worden beheerst via een formeel beheersproces.</t>
  </si>
  <si>
    <t>9.2.4.1</t>
  </si>
  <si>
    <t>Ten aanzien van wachtwoorden geldt:
•	Wachtwoorden worden op een veilige manier uitgegeven (controle identiteit van de gebruiker).
•	Tijdelijke wachtwoorden of wachtwoorden die standaard in software of hardware worden meegegeven worden bij eerste gebruik vervangen door een persoonlijk wachtwoord.
•	Gebruikers bevestigen de ontvangst van een wachtwoord.
•	Wachtwoorden zijn alleen bij de gebruiker bekend.</t>
  </si>
  <si>
    <t>9.2.4.9</t>
  </si>
  <si>
    <t>Het proces behoort de volgende eisen te bevatten:
a) gebruikers behoren te worden verplicht een verklaring te ondertekenen dat zij persoonlijke geheime authenticatie-informatie geheimhouden en groepsinformatie, d.w.z. gedeelde geheime authenticatie¬informatie, binnen de groep houden; deze getekende verklaring kan worden opgenomen in de arbeidsvoorwaarden (zie 7.1.2);
b) als gebruikers hun eigen geheime authenticatie-informatie moeten onderhouden behoort hun eerst tijdelijke geheime authenticatie-informatie te worden gegeven die zij bij het eerste gebruik moeten wijzigen;
c) er behoren procedures te worden vastgesteld om de identiteit van een gebruiker vast te stellen voordat nieuwe, vervangende of tijdelijke geheime authenticatie-informatie wordt verstrekt;
d) tijdelijke geheime authenticatie-informatie behoort op een veilige manier aan gebruikers te worden gegeven; gebruikmaken van externe partijen of onbeschermde e-mailberichten (niet-gecodeerde tekst) behoort te worden vermeden;
e) tijdelijke geheime authenticatie-informatie behoort uniek voor een persoon te zijn en behoort niet te kunnen worden geraden;
f) gebruikers behoren de ontvangst van geheime authenticatie-informatie te bevestigen;
g) ‘default’ geheime authenticatie-informatie van een leverancier behoort te worden gewijzigd na de installatie van systemen of software.</t>
  </si>
  <si>
    <t>Beoordeling van toegangsrechten van gebruikers: Eigenaren van bedrijfsmiddelen behoren toegangsrechten van gebruikers regelmatig te beoordelen.</t>
  </si>
  <si>
    <t>9.2.5.1</t>
  </si>
  <si>
    <t>Toegangsrechten van gebruikers worden periodiek, minimaal jaarlijks, geëvalueerd. Het interval is beschreven in het toegangsbeleid en is bepaald op basis van het risiconiveau.</t>
  </si>
  <si>
    <t>11.2.4.1</t>
  </si>
  <si>
    <t>Alle uitgegeven toegangsrechten worden minimaal eenmaal per jaar beoordeeld.</t>
  </si>
  <si>
    <t>Eigenaren van bedrijfsmiddelen behoren toegangsrechten van gebruikers regelmatig te beoordelen.</t>
  </si>
  <si>
    <t xml:space="preserve">9.2.5.1
</t>
  </si>
  <si>
    <t>Worden toegangsrechten minimaal eenmaal per jaar beoordeeld?</t>
  </si>
  <si>
    <t>9.2.5.2</t>
  </si>
  <si>
    <t>De opvolging van bevindingen is gedocumenteerd en wordt behandeld als beveiligingsincident.</t>
  </si>
  <si>
    <t>Worden de bevindingen uit de beoordeling van toegangsrechten gedocumenteerd en behandeld als een beveiligingsincident?</t>
  </si>
  <si>
    <t xml:space="preserve">1. Ja.
2. Nee, wel gedocumenteerd maar niet behandeld als beveiligingsincident.
3. Nee, niet gedocumenteerd, wel behandeld als beveiligingsincident.
4. Nee.
</t>
  </si>
  <si>
    <t>9.2.5.3</t>
  </si>
  <si>
    <t>Alle uitgegeven toegangsrechten worden minimaal eenmaal per halfjaar beoordeeld.</t>
  </si>
  <si>
    <t>Worden toegangsrechten minimaal eenmaal per halfjaar beoordeeld?</t>
  </si>
  <si>
    <t>9.2.5.9</t>
  </si>
  <si>
    <t>Bij het beoordelen van toegangsrechten van gebruikers behoren de volgende aspecten in overweging te worden genomen:
a) toegangsrechten van gebruikers behoren regelmatig en na wijzigingen, zoals promotie, degradatie of beëindiging van het dienstverband, te worden beoordeeld (zie hoofdstuk 7);
b) toegangsrechten van gebruikers behoren te worden beoordeeld en opnieuw te worden toegekend bij functieverandering binnen dezelfde organisatie;
c) autorisaties voor speciale toegangsrechten behoren vaker te worden beoordeeld;
d) toewijzingen van speciale toegangsrechten behoren regelmatig te worden gecontroleerd om te waarborgen dat speciale toegangsrechten niet onbevoegd zijn verkregen;
e) van wijzigingen in speciale accounts behoren voor periodieke beoordeling logbestanden te worden bijgehouden.</t>
  </si>
  <si>
    <t>Toegangsrechten intrekken of aanpassen: De toegangsrechten van alle medewerkers en externe gebruikers voor informatie en informatieverwerkende faciliteiten behoren bij beëindiging van hun dienstverband, contract of overeenkomst te worden verwijderd, en bij wijzigingen behoren ze te worden aangepast.</t>
  </si>
  <si>
    <t>De toegangsrechten van alle medewerkers en externe gebruikers voor informatie en informatie verwerkende faciliteiten behoren bij beëindiging van hun dienstverband, contract of overeenkomst te worden verwijderd, en bij wijzigingen behoren ze te worden aangepast.</t>
  </si>
  <si>
    <t xml:space="preserve">Worden de toegangsrechten van gebruikers bij wijziging van functie aangepast? </t>
  </si>
  <si>
    <t>9.2.6.9</t>
  </si>
  <si>
    <t>Bij beëindiging van het dienstverband behoren de toegangsrechten van een persoon voor informatie en bedrijfsmiddelen die samenhangen met informatieverwerkende faciliteiten en diensten te worden ingetrokken of opgeschort. Hierdoor kan worden vastgesteld of het noodzakelijk is om toegangsrechten in te trekken. Wijzigingen in het dienstverband behoren te worden weerspiegeld in het intrekken van alle toegangsrechten die niet voor het nieuwe dienstverband zijn goedgekeurd. De toegangsrechten die behoren te worden ingetrokken of aangepast omvatten ook de fysieke en logische toegangsrechten. Intrekking of aanpassing kan plaatsvinden door verwijdering, intrekking of vervanging van sleutels, identificatiekaarten, informatieverwerkende faciliteiten of abonnementen. Elk document dat toegangsrechten van medewerkers en contractanten identificeert, behoort de intrekking of aanpassing van toegangsrechten weer te geven. Indien een medewerker die uit dienst gaat of een externe gebruiker wachtwoorden kent van gebruikersidentificaties die actief blijven, dan behoren deze bij beëindiging of wijziging van dienstverband, contract of overeenkomst te worden gewijzigd.</t>
  </si>
  <si>
    <t xml:space="preserve">Toegangsrechten voor informatie en bedrijfsmiddelen die samenhangen met informatieverwerkende faciliteiten behoren te worden verminderd of ingetrokken voordat het dienstverband eindigt of wijzigt, afhankelijk van de evaluatie van risicofactoren zoals:
a) of de beëindiging of wijziging is geïnitieerd door de medewerker, de externe gebruiker of door de directie, en de reden voor de beëindiging;
b) de huidige verantwoordelijkheden van de medewerker, externe gebruiker of overige gebruikers;
c) de waarde van de bedrijfsmiddelen die op dat moment toegankelijk </t>
  </si>
  <si>
    <t>Geheime authenticatie-informatie gebruiken: Van gebruikers behoort te worden verlangd dat zij zich bij het gebruiken van geheime authenticatie-informatie houden aan de praktijk van de organisatie.</t>
  </si>
  <si>
    <t>9.3.1.1</t>
  </si>
  <si>
    <t>Medewerkers worden ondersteund in het beheren van hun wachtwoorden door het beschikbaar stellen van een wachtwoordenkluis.</t>
  </si>
  <si>
    <t>Wachtwoordbeleid</t>
  </si>
  <si>
    <t>Van gebruikers behoort te worden verlangd dat zij zich bij het gebruiken van geheime authenticatie-informatie houden aan de praktijk van de organisatie.</t>
  </si>
  <si>
    <t xml:space="preserve">Beschikt uw organisatie over een wachtwoordenkluis voor medewerkers ter ondersteuning van het beheren van hun wachtwoorden?
</t>
  </si>
  <si>
    <t>9.3.1.2</t>
  </si>
  <si>
    <t>Gebruikers houden authenticatie-informatie geheim.</t>
  </si>
  <si>
    <t>9.3.1.9</t>
  </si>
  <si>
    <t>Van gebruikers behoort te worden verlangd dat zij zich bij het gebruiken van geheime authenticatie­informatie houden aan de praktijk van de organisatie.</t>
  </si>
  <si>
    <t>Alle gebruikers behoren het advies te krijgen om:
a) vertrouwelijk om te gaan met geheime authenticatie-informatie, en ervoor te zorgen dat deze informatie niet openbaar wordt gemaakt aan andere partijen, met inbegrip van gezaghebbende personen;
b) geen geheime authenticatie-informatie te registreren (bijv. op papier, in een computerbestand of op een zakapparaat), tenzij deze informatie veilig kan worden opgeslagen en de opslagmethode is goedgekeurd (bijv. ‘password vault’);
c) geheime authenticatie-informatie te wijzigen als er een aanwijzing is dat deze mogelijk is gecompromitteerd;
d) als wachtwoorden als geheime authenticatie-informatie worden gebruikt, sterke wachtwoorden te kiezen van voldoende minimumlengte, die:
1) gemakkelijk te onthouden zijn;
2) niet zijn gebaseerd op gegevens die iemand anders gemakkelijk kan raden of achterhalen door persoonsgerelateerde informatie te gebruiken, zoals namen, telefoonnummers en geboortedata;
3) niet kwetsbaar zijn voor woordenboekaanvallen (d.w.z. niet bestaan uit woorden die in woordenboeken zijn opgenomen);
4) geen opeenvolgende identieke tekens bevat, en niet alleen uit cijfers of letters bestaat
5) bij het eerste inloggen worden gewijzigd als ze tijdelijk zijn;
e) geen geheime authenticatie-informatie te delen;
f) te zorgen voor passende bescherming van wachtwoorden wanneer wachtwoorden worden gebruikt als geheime authenticatie-informatie in geautomatiseerde inlogprocedures en worden opgeslagen;
g) niet dezelfde geheime authenticatie-informatie voor zakelijke en particuliere toepassingen te gebruiken.</t>
  </si>
  <si>
    <t>Als ‘Single Sign On’ (SSO) of andere beheerinstrumenten voor geheime authenticatie-informatie beschikbaar worden gesteld vermindert dat de hoeveelheid geheime authenticatie-informatie die gebruikers moeten beschermen, waardoor de doeltreffendheid van deze beheersmaatregel kan toenemen. Echter, deze instrumenten kunnen ook de impact van openbaarmaking van geheime authenticatie-informatie vergroten.</t>
  </si>
  <si>
    <t>Beperking toegang tot informatie: Toegang tot informatie en systeemfuncties van toepassingen behoort te worden beperkt in overeenstemming met het beleid voor toegangsbeveiliging.</t>
  </si>
  <si>
    <t>9.4.1.1</t>
  </si>
  <si>
    <t>Gevoelige systemen behoren een eigen, vast toegewezen (geïsoleerde) computeromgeving te hebben.</t>
  </si>
  <si>
    <t>11.6.2</t>
  </si>
  <si>
    <t>Er zijn maatregelen genomen die het fysiek en/of logisch isoleren van informatie met specifiek belang waarborgen.</t>
  </si>
  <si>
    <t>Beleid logische toegangsbeveiliging, Toegangsbeleid</t>
  </si>
  <si>
    <t xml:space="preserve">Toegang tot informatie en systeemfuncties van toepassingen behoort te worden beperkt in overeenstemming met het beleid voor toegangsbeveiliging. </t>
  </si>
  <si>
    <t>Zijn er maatregelen genomen om informatie met specifiek belang fysiek en/of logisch te isoleren?</t>
  </si>
  <si>
    <t xml:space="preserve">1. Ja, fysiek en logisch.
2. Ja, fysiek.
3. Ja, logisch.
4. Nee.
</t>
  </si>
  <si>
    <t>9.4.1.2</t>
  </si>
  <si>
    <t>Alleen gegevens die noodzakelijk zijn voor de doeleinden van de gebruiker worden uitgevoerd (need to know</t>
  </si>
  <si>
    <t>12.2.4.3</t>
  </si>
  <si>
    <t>Gebruikers kunnen alleen die informatie met specifiek belang inzien en verwerken die ze nodig hebben voor de uitoefening van hun taak.</t>
  </si>
  <si>
    <t>Kunnen gebruikers alleen informatie met specifiek belang inzien en verwerken indien zij deze informatie nodig hebben voor de uitoefening van hun taak?</t>
  </si>
  <si>
    <t>9.4.1.9</t>
  </si>
  <si>
    <t>Toegangsbeperkingen behoren te worden gebaseerd op eisen voor de afzonderlijke bedrijfstoepassingen en in overeenstemming met het beleid dat voor toegangsbeveiliging is gedefinieerd.</t>
  </si>
  <si>
    <t>Beveiligde inlogprocedures: Indien het beleid voor toegangsbeveiliging dit vereist, behoort toegang tot systemen en toepassingen te worden beheerst door een beveiligde inlogprocedure.</t>
  </si>
  <si>
    <t>9.4.2.1</t>
  </si>
  <si>
    <t xml:space="preserve">Bij extern gebruik vanuit een onvertrouwde omgeving vindt sterke authenticatie (two-factor) van gebruikers plaats. </t>
  </si>
  <si>
    <t>11.6.1.3</t>
  </si>
  <si>
    <t>Als vanuit een onvertrouwde zone toegang wordt verleend naar een vertrouwde zone, gebeurt dit alleen op basis van minimaal two-factor authenticatie.</t>
  </si>
  <si>
    <t xml:space="preserve">Indien het beleid voor toegangsbeveiliging dit vereist, behoort toegang tot systemen en toepassingen te worden beheerst door een beveiligde inlogprocedure. </t>
  </si>
  <si>
    <t>Wordt toegang vanuit een onvertrouwde omgeving naar een vertrouwde zone alleen verleend op basis van minimaal two-factor authenticatie?</t>
  </si>
  <si>
    <t>9.4.2.2</t>
  </si>
  <si>
    <t>Voor het verlenen van toegang tot het netwerk door externe leveranciers wordt vooraf een risicoafweging gemaakt. De risicoafweging bepaalt onder welke voorwaarden de leveranciers toegang krijgen. Uit een registratie  blijkt hoe de rechten zijn toegekend.</t>
  </si>
  <si>
    <t>Handreiking Service Level Agreements (SLA), Beleid logische toegangsbeveiliging</t>
  </si>
  <si>
    <t>Er wordt een registratie bijgehouden welke externe leverancier toegang heeft gekregen tot het netwerk</t>
  </si>
  <si>
    <t>Krijgen leveranciers toegang tot het netwerk op basis van risicoafweging?</t>
  </si>
  <si>
    <t>Wordt in een registratie bijgehouden welke externe leverancier welke rechten toegekend heeft gekregen voor toegang tot het netwerk?</t>
  </si>
  <si>
    <t>9.4.2.9</t>
  </si>
  <si>
    <t>Om de geclaimde identiteit van een gebruiker te bewijzen behoort een passende authenticatietechniek te worden gekozen.</t>
  </si>
  <si>
    <t>Ingeval krachtige verificatie en authenticatie van de identiteit is vereist behoren andere authenticatiemethoden dan wachtwoorden te worden gebruikt, zoals cryptografische middelen, chipkaarten, tokens of biometrische middelen.</t>
  </si>
  <si>
    <t>De procedure om in een systeem in te loggen behoort zo te worden ontworpen dat de kans op onbevoegde toegang zo klein mogelijk wordt gemaakt. Om te voorkomen dat het een onbevoegde gebruiker gemakkelijk wordt gemaakt behoort de inlogprocedure zo min mogelijk informatie over het systeem of de toepassing openbaar te maken. Een goede inlogprocedure behoort:
a) geen systeem- of toepassingsidentificatoren te tonen voordat het inlogproces met succes is afgerond;
b) een algemene waarschuwing te tonen dat de computer alleen toegankelijk is voor bevoegde gebruikers;
c) tijdens de inlogprocedure geen hulpboodschappen weer te geven waarmee onbevoegde gebruikers hun doel kunnen bereiken;
d) de inloginformatie pas na invoer van alle gegevens te valideren. |ndien zich een fout voordoet, behoort het systeem niet aan te geven welk deel van de gegevens juist of onjuist is;
e) bescherming te bieden tegen inlogpogingen die met grove middelen worden uitgevoerd;
f) niet-succesvolle en succesvolle pogingen te registreren;
g) een informatiebeveiligingsgebeurtenis te initiëren als een poging tot of een succesvolle schending van de inlogbeheersmaatregelen is vastgesteld;
h) de volgende informatie te tonen nadat het inloggen met succes is voltooid:
  1) datum en tijdstip waarop de vorige keer met succes is ingelogd;
  2) details van niet-succesvolle pogingen om in te loggen sinds de vorige succesvolle poging om in te loggen;
i) een wachtwoord dat wordt ingevoerd niet weer te geven;
j) geen ongecodeerde wachtwoorden via een netwerk te versturen;
k) inactieve sessies na een bepaalde tijd van inactiviteit te beëindigen, vooral op locaties met een hoog risico, zoals openbare of externe locaties die buiten het beveiligingsbeheer van de organisatie vallen, of op mobiele apparaten;
l) de verbindingstijd te beperken om extra beveiliging te bieden voor toepassingen met een hoog risico en de mogelijkheden voor onbevoegde toegang te verkleinen.</t>
  </si>
  <si>
    <t>Systeem voor wachtwoordbeheer: Systemen voor wachtwoordbeheer behoren interactief te zijn en sterke wachtwoorden te waarborgen.</t>
  </si>
  <si>
    <t>9.4.3.1</t>
  </si>
  <si>
    <t>Als er geen gebruik wordt gemaakt van two factor authentication is de wachtwoordlengte minimaal 8 posities en complex van samenstelling. Vanaf een wachtwoordlengte van 20 posities vervalt de complexiteitseis. Het aantal inlogpogingen is maximaal 10. De tijdsduur dat een account wordt geblokkeerd na overschrijding van het aantal keer foutief inloggen is vastgelegd.</t>
  </si>
  <si>
    <t>Beleid logische toegangsbeveiliging, Wachtwoordbeleid</t>
  </si>
  <si>
    <t>Systemen voor wachtwoordbeheer behoren interactief te zijn en sterke wachtwoorden te waarborgen.</t>
  </si>
  <si>
    <t>Wordt gebruik gemaakt van wachtwoorden die aan de gestelde eisen voldoen?</t>
  </si>
  <si>
    <r>
      <t>Systemen voor wachtwoordbeheer behoren</t>
    </r>
    <r>
      <rPr>
        <sz val="9"/>
        <rFont val="Calibri"/>
        <family val="2"/>
        <scheme val="minor"/>
      </rPr>
      <t xml:space="preserve"> interactief te zijn</t>
    </r>
    <r>
      <rPr>
        <sz val="9"/>
        <color theme="1"/>
        <rFont val="Calibri"/>
        <family val="2"/>
        <scheme val="minor"/>
      </rPr>
      <t xml:space="preserve"> en sterke wachtwoorden te waarborgen.</t>
    </r>
  </si>
  <si>
    <t>Voldoen wachtwoorden aan de eisen voor veilig gebruik van wachtwoorden?</t>
  </si>
  <si>
    <t xml:space="preserve">1. Ja.
2. Nee.
3. Niet van toepassing, er wordt gebruik gemaakt van two-factor authenticatie.
</t>
  </si>
  <si>
    <t xml:space="preserve"> Heeft u vastgelegd op welke wijze u omgaat met mislukte pogingen tot inloggen?</t>
  </si>
  <si>
    <t>9.4.3.2</t>
  </si>
  <si>
    <t xml:space="preserve"> In situaties waar geen two-factor authenticatie mogelijk is, wordt minimaal halfjaarlijks het wachtwoord vernieuwd (zie ook 9.4.2.1.).</t>
  </si>
  <si>
    <t>Worden wachtwoorden minimaals halfjaarlijks vernieuwd indien two-factor authenticatie niet mogelijk is?</t>
  </si>
  <si>
    <t>9.4.3.3</t>
  </si>
  <si>
    <t xml:space="preserve">Er wordt automatisch gecontroleerd op goed gebruik van wachtwoorden (o.a. voldoende sterke wachtwoorden , regelmatige wijziging, directe wijziging van initieel wachtwoord). </t>
  </si>
  <si>
    <t>11.5.3.1</t>
  </si>
  <si>
    <t>Het wachtwoordbeleid wordt geautomatiseerd afgedwongen.</t>
  </si>
  <si>
    <t>Worden de eisen aan wachtwoorden geautomatiseerd afgedwongen?</t>
  </si>
  <si>
    <t xml:space="preserve">1. Ja.
2. Nee.
</t>
  </si>
  <si>
    <t>9.4.3.4</t>
  </si>
  <si>
    <t>Wachtwoorden die gereset zijn en initiële wachtwoorden hebben een zeer beperkte geldigheidsduur en moeten bij het eerste gebruik worden gewijzigd.</t>
  </si>
  <si>
    <t>11.5.3.3</t>
  </si>
  <si>
    <t>Initiële wachtwoorden en wachtwoorden die gereset zijn, hebben een maximale geldigheidsduur van een werkdag en moeten bij het eerste gebruik worden gewijzigd.</t>
  </si>
  <si>
    <t>Voldoen initiële wachtwoorden aan de gestelde eisen?</t>
  </si>
  <si>
    <t xml:space="preserve">1. Ja.
2. Nee, geen maximale geldigheidsduur wel verplichte wijziging bij eerste gebruik.
3. Nee, geen verplichte wijziging bij eerste gebruik, wel maximale geldigheidsduur.
4. Nee.
</t>
  </si>
  <si>
    <t>Voldoen geresette wachtwoorden aan de gestelde eisen?</t>
  </si>
  <si>
    <t>9.4.3.5</t>
  </si>
  <si>
    <t>Wachtwoorden hebben een geldigheidsduur van maximaal 3 maanden. Daarbinnen dient het wachtwoord te worden gewijzigd. Wanneer het wachtwoord verlopen is, wordt het account geblokkeerd.</t>
  </si>
  <si>
    <t>11.5.3.2</t>
  </si>
  <si>
    <t>Wachtwoorden die voldoen aan het wachtwoordbeleid hebben een maximale geldigheidsduur van een jaar. Daar waar het beleid niet toepasbaar is, geldt een maximale geldigheidsduur van 6 maanden.</t>
  </si>
  <si>
    <t>Hebben wachtwoorden een maximale geldigheidsduur?</t>
  </si>
  <si>
    <t>1. Ja, van 6 maanden waar geen wachtwoordbeleid is vastgesteld.
2. Ja, van een jaar waar beleid toepasbaar is. 
2. Nee.</t>
  </si>
  <si>
    <t>9.4.3.9</t>
  </si>
  <si>
    <t>Een systeem voor wachtwoordbeheer behoort:
a) het gebruik van individuele gebruikersidentificaties en wachtwoorden af te dwingen om de toerekenbaarheid te handhaven;
b) gebruikers de mogelijkheid te bieden hun eigen wachtwoord te kiezen en te wijzigen, en een bevestigingsprocedure te bevatten die rekening houdt met foutieve invoer;
c) de keuze voor sterke wachtwoorden af te dwingen;
d) gebruikers te dwingen hun wachtwoord bij het eerste inloggen te wijzigen;
e) wijziging van het wachtwoord periodiek en telkens wanneer dat nodig is af te dwingen;
f) een registratie van eerder gebruikte wachtwoorden bij te houden en te voorkomen dat deze opnieuw worden gebruikt;
g) wachtwoorden niet op het scherm te tonen als ze worden ingevoerd;
h) wachtwoordbestanden apart van systeemgegevens van toepassingen op te slaan;
i) wachtwoorden in beschermde vorm op te slaan en te versturen.</t>
  </si>
  <si>
    <t>Speciale systeemhulpmiddelen gebruiken: Het gebruik van systeemhulpmiddelen die in staat zijn om beheersmaatregelen voor systemen en toepassingen te omzeilen behoort te worden beperkt en nauwkeurig te worden gecontroleerd.</t>
  </si>
  <si>
    <t>9.4.4.1</t>
  </si>
  <si>
    <t>Gebruikers hebben toegang tot speciale bevoegdheden voor zover dat voor de uitoefening van hun taak noodzakelijk is (need to know, need to use).</t>
  </si>
  <si>
    <t>11.2.2.1</t>
  </si>
  <si>
    <t>Alleen bevoegd personeel heeft toegang tot systeemhulpmiddelen.</t>
  </si>
  <si>
    <t xml:space="preserve">Het gebruik van systeemhulpmiddelen die in staat zijn om beheersmaatregelen voor systemen en toepassingen te omzeilen behoort te worden beperkt en nauwkeurig te worden gecontroleerd. </t>
  </si>
  <si>
    <t>Heeft alleen bevoegd personeel toegang tot systeemhulpmiddelen?</t>
  </si>
  <si>
    <t>9.4.4.2</t>
  </si>
  <si>
    <t>De volgende gebeurtenissen worden in ieder geval opgenomen in de logging:
• gebruik van technische beheerfuncties, zoals het wijzigingen van
configuratie of instelling; uitvoeren van een systeemcommando, starten en
stoppen, uitvoering van een back-up of restore.
• gebruik van functioneel beheerfuncties, zoals het wijzigingen van
configuratie en instellingen, release van nieuwe functionaliteit, ingrepen in
gegevenssets (waaronder databases).
• handelingen van beveiligingsbeheer, zoals het opvoeren en afvoeren
gebruikers, toekennen en intrekken van rechten, wachtwoord reset,
uitgifte en intrekken van cryptosleutels.
• beveiligingsincidenten (zoals de aanwezigheid van malware, testen op
vulnerabilities of kwetsbaarheden, foutieve inlogpogingen, overschrijding
van autorisatiebevoegdheden, geweigerde pogingen om toegang te
krijgen, het gebruik van niet operationele systeemservices, het starten en
stoppen van security services).
• verstoringen in het productieproces (zoals het vollopen van queues,
systeemfouten, afbreken tijdens executie van programmatuur, het niet
beschikbaar zijn van aangeroepen programmaonderdelen of systemen).
• handelingen van gebruikers, zoals goede en foute inlogpogingen,
systeemtoegang, gebruik van online transacties en toegang tot bestanden door systeembeheerders.</t>
  </si>
  <si>
    <t>10.10.2.1</t>
  </si>
  <si>
    <t>Het gebruik van systeemhulpmiddelen wordt gelogd. De logging is een halfjaar beschikbaar voor onderzoek.</t>
  </si>
  <si>
    <t>Voorbeeld incident management en response beleid, Beleid logische toegangsbeveiliging, Handreiking proces wijzigingsbeheer, Anti-malware beleid, Encryptiebeleid (PKI) gemeente, Aanwijzing Logging, Back-up en recovery gemeente</t>
  </si>
  <si>
    <t>Wordt het gebruik van systeemhulpmiddelen gelogd en de logging gedurende een halfjaar beschikbaar gesteld voor onderzoek?</t>
  </si>
  <si>
    <t xml:space="preserve">1. Ja.
2. Nee, wel gelogd maar geen half jaar beschikbaar voor onderzoek.
3. Nee.
</t>
  </si>
  <si>
    <t>9.4.4.9</t>
  </si>
  <si>
    <t xml:space="preserve">Voor het gebruik van systeemhulpmiddelen die in staat zijn om beheersmaatregelen voor systemen en toepassingen te omzeilen behoren de volgende richtlijnen te worden overwogen:
a) gebruik van identificatie-, authenticatie- en autorisatieprocedures voor systeemhulpmiddelen;
b) scheiding van systeemhulpmiddelen en toepassingssoftware;
c) beperking van het gebruik van systeemhulpmiddelen tot het laagste aantal betrouwbare bevoegde gebruikers dat praktisch haalbaar is (zie 9.2.3);
d) autorisatie voor ad-hocgebruik van systeemhulpmiddelen
e) beperking van de beschikbaarheid van systeemhulpmiddelen, bijv. voor de duur van een geautoriseerde wijziging;
f) registreren van alle gebruik van systeemhulpmiddelen;
g) definiëren en documenteren van autorisatieniveaus voor systeemhulpmiddelen;
h) verwijderen of onbruikbaar maken van alle onnodige systeemhulpmiddelen;
i) niet beschikbaar stellen van systeemhulpmiddelen aan gebruikers die toegang hebben tot toepassingen op systemen waarbij scheiding van taken vereist is.
</t>
  </si>
  <si>
    <t>Toegangsbeveiliging op programmabroncode: Toegang tot de programmabroncode behoort te worden beperkt.</t>
  </si>
  <si>
    <t>9.4.5.1</t>
  </si>
  <si>
    <t>Alleen geautoriseerde personen mogen toegang hebben tot broncode.</t>
  </si>
  <si>
    <t>9.4.5.9</t>
  </si>
  <si>
    <t>Toegang tot programmabroncodes en samenhangende items (zoals ontwerpen, specificaties, verificatie- en validatieschema’s) behoort strikt te worden beheerst om de introductie van onbevoegde functionaliteit en om onbedoelde wijzigingen te voorkomen, alsmede om de vertrouwelijkheid van waardevolle intellectuele eigendom te handhaven. Met betrekking tot de programmabroncode kan dit worden bereikt door de code gecontroleerd centraal op te slaan, bij voorkeur in de broncodebibliotheek. De volgende richtlijnen behoren dan te worden overwogen om de toegang tot dergelijke broncodebibliotheken te beheersen en zo de kans op corruptie van computerprogramma’s te verkleinen.
a) waar mogelijk, behoren broncodebibliotheken niet in operationele systemen te worden opgeslagen;
b) de programmabroncode en de broncodebibliotheek behoren te worden beheerd in overeenstemming met vastgestelde procedures;
c) ondersteunend personeel behoort geen onbeperkte toegang tot broncodebibliotheken te hebben;
d) het updaten van broncodebibliotheken en samenhangende items en het verstrekken van broncodes aan programmeurs behoort alleen plaats te vinden na ontvangst van een passende autorisatie;
e) programma-uitdraaien behoren in een beveiligde omgeving te worden bewaard;
f) van elke toegang tot broncodebibliotheken behoort een auditlogbestand te worden bijgehouden;
g) onderhouden en kopiëren van broncodebibliotheken behoren aan strikte procedures voor wijzigingsbeheer te worden onderworpen (zie 14.2.2).</t>
  </si>
  <si>
    <t>Indien het de bedoeling is dat de programmabroncode wordt gepubliceerd behoren aanvullende beheersmaatregelen die bijdragen aan het waarborgen van de integriteit ervan (bijv. een digitale handtekening) te worden overwogen.</t>
  </si>
  <si>
    <t>Beleid inzake het gebruik van cryptografische beheersmaatregelen: Ter bescherming van informatie behoort een beleid voor het gebruik van cryptografische beheersmaatregelen te worden ontwikkeld en geïmplementeerd.</t>
  </si>
  <si>
    <t>10.1.1.1</t>
  </si>
  <si>
    <t>In het cryptografiebeleid zijn minimaal de volgende onderwerpen uitgewerkt: 
(a) wanneer cryptografie ingezet wordt; 
(b) wie verantwoordelijk is voor de implementatie; 
(c) wie verantwoordelijk is voor het sleutelbeheer; 
(d) welke normen als basis dienen voor cryptografie en de wijze waarop de normen van het Forum worden toegepast; 
(e) de wijze waarop het beschermingsniveau vastgesteld wordt; 
(f) bij inter-organisatie communicatie wordt het beleid onderling vastgesteld.</t>
  </si>
  <si>
    <t>Encryptiebeleid (PKI) gemeente</t>
  </si>
  <si>
    <t>Ter bescherming van informatie behoort een beleid voor het gebruik van cryptografische beheersmaatregelen te worden ontwikkeld en geïmplementeerd.</t>
  </si>
  <si>
    <t>Beschikt uw organisatie over een cryptografiebeleid waarin de onder a t/m f genoemde onderwerpen zijn opgenomen?</t>
  </si>
  <si>
    <t>10.1.1.2</t>
  </si>
  <si>
    <t>De cryptografische  beveiligingsvoorzieningen en componenten voldoen aan algemeen gangbare beveiligingscriteria (zoals FIPS 140-2 en waar mogelijk NBV).</t>
  </si>
  <si>
    <t>12.3.1.3</t>
  </si>
  <si>
    <t>Crypografische toepassingen voldoen aan passende standaarden.</t>
  </si>
  <si>
    <t>Voldoen cryptografische toepassingen aan passende standaarden?</t>
  </si>
  <si>
    <t xml:space="preserve">1. Ja.
2. Nee.
3. Nee, er wordt geen gebruik gemaakt van cryptografische toepassingen.
</t>
  </si>
  <si>
    <t>10.1.1.9</t>
  </si>
  <si>
    <t>Bij het ontwikkelen van een cryptografiebeleid behoren de volgende aspecten in aanmerking te worden genomen:
a) de manier waarop de directie het gebruik van cryptografische beheersmaatregelen in de gehele organisatie benadert, met inbegrip van de algemene principes die gelden voor de bescherming van de bedrijfsinformatie;
b) het vereiste beschermingsniveau behoort te worden geïdentificeerd op basis van een risicobeoordeling, rekening houdend met type, sterkte en kwaliteit van het vereiste versleutelingsalgoritme;
c) het gebruik van versleuteling ter bescherming van informatie die wordt vervoerd per draagbare of verwijderbare media-apparatuur of via communicatiekanalen;
d) de aanpak van sleutelbeheer, waaronder methoden ter bescherming van cryptografische sleutels en het herstel van versleutelde informatie in geval van verloren, gecompromitteerde of beschadigde sleutels;
e) rollen en verantwoordelijkheden, bijv. wie is verantwoordelijk voor:
1) het implementeren van het beleid;
2) het sleutelbeheer, waaronder het aanmaken van sleutels (zie 10.1.2);
f) de normen die moeten worden toegepast voor een doeltreffende implementatie in de gehele organisatie (welke oplossing wordt gebruikt voor welk bedrijfsproces);
g) de impact van het gebruik van versleutelde informatie op beheersmaatregelen die zijn gebaseerd op controle van de inhoud (bijv. detectie van malware).</t>
  </si>
  <si>
    <t>Bij het implementeren van het cryptografiebeleid behoort rekening te worden gehouden met de regelgeving en nationale beperkingen die kunnen gelden voor het gebruik van cryptografische technieken in verschillende delen van de wereld en met problemen met grensoverschrijdende stromen van versleutelde informatie (zie 18.1.5).</t>
  </si>
  <si>
    <t>Cryptografische beheersmaatregelen kunnen worden gebruikt voor verschillende informatiebeveiligingsdoelstellingen, bijv.:
a) vertrouwelijkheid: codering van informatie gebruiken om gevoelige of essentiële informatie, tijdens opslag of verzending, te beschermen;
b) integriteit/authenticiteit: digitale handtekeningen of authenticatiecodes voor berichten gebruiken om de authenticiteit of integriteit van gevoelige of essentiële informatie tijdens opslag of verzending te verifiëren;
c) onweerlegbaarheid: cryptografische technieken gebruiken om bewijs te verkrijgen van het al dan niet plaatsvinden van een gebeurtenis of actie;
d) authenticatie: cryptografische technieken gebruiken ter authenticatie van gebruikers en andere
systeementiteiten die toegang vragen tot of die verrichtingen doen met systeemgebruikers, -entiteiten en -bronnen.</t>
  </si>
  <si>
    <t>Sleutelbeheer: Met betrekking tot het gebruik, de bescherming en de levensduur van cryptografische sleutels behoort tijdens hun gehele levenscyclus een beleid te worden ontwikkeld en geïmplementeerd.</t>
  </si>
  <si>
    <t>10.1.2.1</t>
  </si>
  <si>
    <t>Ingeval van PKI-overheid certificaten: hanteer de PKI-Overheid-eisen t.a.v. het sleutelbeheer. In overige situaties: hanteer de standaard ISO-11770 voor het beheer van cryptografische sleutels.</t>
  </si>
  <si>
    <t xml:space="preserve">Met betrekking tot het gebruik, de bescherming en de levensduur van cryptografische sleutels behoort tijdens hun gehele levenscyclus een beleid te worden ontwikkeld en geïmplementeerd. </t>
  </si>
  <si>
    <t>Hanteert uw organisatie de PKI-Overheid eisen t.a.v. sleutelbeheer?</t>
  </si>
  <si>
    <t xml:space="preserve">1. Ja.
2. Nee.
3. Niet van toepassing, er wordt geen gebruik gemaakt van PKI-Overheids certificaten.
</t>
  </si>
  <si>
    <t>Hanteert uw organisatie de ISO-11770 eisen t.a.v. sleutelbeheer ingeval u geen gebruik maakt van een PKI-Overheids certificaat?</t>
  </si>
  <si>
    <t xml:space="preserve">1. Ja.
2. Niet van toepassing, wij gebruiken enkel PKI-Overheidscertificaten. 
3. Nee.
3. Nee, er wordt geen gebruik gemaakt van cryptografische sleutels.
</t>
  </si>
  <si>
    <t>10.1.2.2</t>
  </si>
  <si>
    <t>Er zijn (contractuele) afspraken over reservecertificaten van een alternatieve leverancier als uit risicoafweging blijkt dat deze noodzakelijk zijn.</t>
  </si>
  <si>
    <t xml:space="preserve">Zijn op basis van een risico-afweging afspraken gemaakt over reserve-certificaten met een tweede leverancier? </t>
  </si>
  <si>
    <t xml:space="preserve">1. Ja.
2. Nee, op basis van een risico-afweging is niet overgegaan tot het maken van afspraken.
3. Nee, hier is geen risico-afweging voor gemaakt.
4. Niet van toepassing, er wordt geen gebruik gemaakt van PKI-Overheids certificaten.
</t>
  </si>
  <si>
    <t>10.1.2.9</t>
  </si>
  <si>
    <t>Het beleid behoort eisen te bevatten voor het beheren van cryptografische sleutels tijdens hun gehele levenscyclus met inbegrip van het aanmaken, bewaren, archiveren, terugvinden, distribueren, terugtrekken en vernietigen van sleutels.</t>
  </si>
  <si>
    <t>Cryptografische algoritmen, sleutellengte en gebruikspraktijken behoren te worden geselecteerd in overeenstemming met de ‘best practices’. Passend sleutelbeheer vereist nauwkeurige procedures voor het aanmaken, bewaren, archiveren, terugvinden, distribueren, terugtrekken en vernietigen van cryptografische sleutels.</t>
  </si>
  <si>
    <t>Alle cryptografische sleutels behoren te worden beschermd tegen aanpassing en verlies. Bovendien hebben geheime en particuliere sleutels bescherming nodig tegen onbevoegd gebruik en tegen openbaarmaking. Apparatuur die wordt gebruikt om sleutels aan te maken, op te slaan en te archiveren behoort fysiek te worden beschermd.</t>
  </si>
  <si>
    <t>Een sleutelbeheersysteem behoort te zijn gebaseerd op een overeengekomen pakket van normen, procedures en beveiligingsmethoden voor:
a) het aanmaken van sleutels voor verschillende cryptografische systemen en verschillende toepassingen;
b) het verstrekken en verkrijgen van openbare sleutelcertificaten;
c) het verspreiden van sleutels onder de beoogde entiteiten en een instructie hoe de sleutels na ontvangst behoren te worden geactiveerd;
d) het opslaan van sleutels en de wijze waarop bevoegde gebruikers toegang tot sleutels krijgen;
e) het wijzigen of updaten van sleutels, met inbegrip van regels over wanneer en hoe sleutels behoren te worden gewijzigd;
het omgaan met gecompromitteerde sleutels;
g) het intrekken van sleutels, met inbegrip van hoe sleutels behoren te worden teruggetrokken of gedeactiveerd, bijv. als sleutels zijn gecompromitteerd of als een gebruiker de organisatie verlaat (in welk geval sleutels ook behoren te worden gearchiveerd);
h) het herstellen van sleutels die verloren of gecorrumpeerd zijn;
i) het back-uppen of archiveren van sleutels;
j) het vernietigen van sleutels;
k) het registreren en auditen van aan sleutelbeheer gerelateerde activiteiten.</t>
  </si>
  <si>
    <t>Om de kans op onjuist gebruik te verkleinen behoren de activerings- en deactiveringsdatum van sleutels te worden vastgesteld zodat de sleutels alleen kunnen worden gebruikt tijdens de periode die in het desbetreffende sleutelbeheerbeleid is vastgesteld.</t>
  </si>
  <si>
    <t>Naast het zorgvuldig beheren van geheime en persoonlijke sleutels behoort ook aandacht te worden besteed aan de authenticiteit van openbare sleutels. Deze authenticatieprocedure kan worden uitgevoerd met gebruikmaking van openbaresleutelcertificaten, die gewoonlijk worden uitgegeven door een certificerende instantie, die een erkende organisatie behoort te zijn die beschikt over passende beheersmaatregelen en procedures om de vereiste mate van betrouwbaarheid te kunnen leveren.</t>
  </si>
  <si>
    <t>De inhoud van dienstverleningsovereenkomsten of contracten met externe leveranciers van cryptografische diensten, bijv. met een certificerende instantie, behoort aansprakelijkheid, betrouwbaarheid van dienstverlening en responstijden voor dienstverlening te omvatten (zie 15.2).</t>
  </si>
  <si>
    <t>Fysieke beveiligingszone: Beveiligingszones behoren te worden gedefinieerd en gebruikt om gebieden te beschermen die gevoelige of essentiële informatie en informatieverwerkende faciliteiten bevatten.</t>
  </si>
  <si>
    <t>11.1.1.1</t>
  </si>
  <si>
    <t>]De beveiligingszones en toegangsbeveiliging daarvan zijn ingericht conform
het gemeentelijk toegangsbeleid.</t>
  </si>
  <si>
    <t>Er wordt voor het inrichten van beveiligde zones gebruik gemaakt van standaarden.</t>
  </si>
  <si>
    <t>Wachtwoordbeleid, Toegangsbeleid</t>
  </si>
  <si>
    <t xml:space="preserve">Beveiligingszones behoren te worden gedefinieerd en gebruikt om gebieden te beschermen die gevoelige of essentiële informatie en informatie verwerkende faciliteiten bevatten. </t>
  </si>
  <si>
    <t>Wordt er voor het inrichten van beveiligde zones gebruik gemaakt van standaarden?</t>
  </si>
  <si>
    <t>11.1.1.9</t>
  </si>
  <si>
    <t>Voor zover van toepassing behoren de volgende richtlijnen voor fysieke beveiligingszones te worden overwogen:
a) beveiligingszones behoren te worden gedefinieerd, en de locatie en sterkte van elke zone behoren af te hangen van de beveiligingseisen van de bedrijfsmiddelen die zich binnen de zone bevinden en van de resultaten van een risicobeoordeling;
b) de begrenzing van een gebouw of locatie waarin zich informatieverwerkende faciliteiten bevinden, behoort fysiek in orde te zijn (d.w.z. er behoren geen openingen in de begrenzing te zijn en er behoren geen ruimten te zijn waar gemakkelijk kan worden ingebroken); het dak, de muren en vloer van de locatie behoren solide te zijn en alle buitendeuren behoren passend tegen onbevoegde toegang te zijn beschermd met controlemechanismen (bijv. afsluitbomen, alarmsystemen, sloten); deuren en ramen behoren afgesloten te zijn als er niemand aanwezig is, en voor ramen, in het bijzonder die op de begane grond, behoort externe bescherming te worden overwogen;
c) er behoort een bemande receptie of andere voorziening ter controle van de fysieke toegang tot de locatie of het gebouw aanwezig te zijn; toegang tot locaties en gebouwen behoort te worden beperkt tot bevoegd personeel;
d) er behoren, indien van toepassing, fysieke hindernissen te worden aangebracht om onbevoegde fysieke toegang en vervuiling van de omgeving te voorkomen;
e) alle branddeuren in een beveiligde zone behoren te worden voorzien van alarm, te worden gemonitord en getest in combinatie met de muren om het vereiste niveau van brandwerendheid in overeenstemming met passende regionale, nationale en internationale normen vast te stellen; de werking van de deuren behoort, in overeenstemming met de plaatselijke brandcode, faalveilig te zijn;
f) tegen indringers behoren op alle buitendeuren en toegankelijke ramen passende detectiesystemen in overeenstemming met nationale, regionale of internationale normen te worden geïnstalleerd en regelmatig getest; onbemande ruimten behoren te allen tijde te zijn voorzien van een alarmsysteem; ook andere ruimten, bijv. de computer- of communicatieruimten, behoren te worden bestreken door het alarmsysteem;
g) informatieverwerkende faciliteiten die worden beheerd door de organisatie behoren fysiek te zijn gescheiden van informatieverwerkende faciliteiten die door externe partijen worden beheerd.</t>
  </si>
  <si>
    <t>Fysieke toegangsbeveiliging: Beveiligde gebieden behoren te worden beschermd door passende toegangsbeveiliging om ervoor te zorgen dat alleen bevoegd personeel toegang krijgt.</t>
  </si>
  <si>
    <t>11.1.2.1</t>
  </si>
  <si>
    <t>In geval van concrete beveiligingsrisico’s worden waarschuwingen, conform onderlinge afspraken, verzonden aan de relevante collega’s binnen het beveiligingsdomein van de overheid.</t>
  </si>
  <si>
    <t>Toegangsbeleid</t>
  </si>
  <si>
    <t>Beveiligde gebieden behoren te worden beschermd door passende toegangsbeveiliging om ervoor te zorgen dat alleen bevoegd personeel toegang krijgt.</t>
  </si>
  <si>
    <t xml:space="preserve">Worden er bij concrete beveiligingsrisico's waarschuwingen, conform de afspraken, verzonden aan de verantwoordelijke (facilitaire) dienst voor beveiliging? </t>
  </si>
  <si>
    <t xml:space="preserve">1. Ja.
2. Nee, er worden wel waarschuwingen verzonden, we hebben hier geen afspraken over. 
3. Nee.
</t>
  </si>
  <si>
    <t>11.1.2.9</t>
  </si>
  <si>
    <t xml:space="preserve">Met de volgende richtlijnen behoort rekening te worden gehouden:
a) datum en tijdstip van binnenkomst en vertrek van bezoekers behoort te worden geregistreerd, en op alle bezoekers behoort toezicht te worden gehouden tenzij hun toegang vooraf is goedgekeurd; personen behoort alleen toegang te worden verleend voor specifieke, goedgekeurde doelen, en zij behoren instructies over de beveiligingseisen van het gebied en de noodprocedures te ontvangen. De identiteit van bezoekers behoort met passende middelen te worden vastgesteld;
b) toegang tot gebieden waar vertrouwelijke informatie wordt verwerkt of opgeslagen behoort te worden beperkt tot bevoegde personen door passende toegangsbeveiligingsmaatregelen te implementeren, bijv. door het implementeren van een dubbel authenticatiemechanisme zoals een toegangskaart en een geheime pincode;
c) van elke toegang behoort een fysiek logboek of een elektronisch audittraject te worden onderhouden en gemonitord;
d) van alle medewerkers, contractanten en externe partijen behoort te worden verlangd dat zij een bepaalde vorm van zichtbare identificatie dragen en zij behoren onmiddellijk beveiligingspersoneel te informeren als zij bezoekers zonder begeleiding en personen die geen zichtbare identificatie dragen, tegenkomen;
e) personeel van externe partijen die ondersteunende diensten verlenen, behoort alleen indien noodzakelijk beperkte toegang tot beveiligde gebieden of faciliteiten die vertrouwelijke informatie verwerken te worden verleend; deze toegang behoort te worden goedgekeurd en gemonitord;
f) toegangsrechten voor beveiligde gebieden behoren regelmatig te worden beoordeeld, geactualiseerd en indien nodig te worden ingetrokken (zie 9.2.5 en 9.2.6).
</t>
  </si>
  <si>
    <t>Kantoren, ruimten en faciliteiten beveiligen: Voor kantoren, ruimten en faciliteiten behoort fysieke beveiliging te worden ontworpen en toegepast.</t>
  </si>
  <si>
    <t>11.1.3.1</t>
  </si>
  <si>
    <t>Er is actief beheer van sloten en kluizen met procedures voor wijziging van combinaties door middel van een sleutelplan. Ten behoeve van opslag van gerubriceerde informatie.</t>
  </si>
  <si>
    <t>9.1.3.2</t>
  </si>
  <si>
    <t>Sleutelbeheer is ingericht op basis van een sleutelplan.</t>
  </si>
  <si>
    <t>Mobiele gegevensdragers, Mobile Device Management, Toegangsbeleid</t>
  </si>
  <si>
    <t>Voor kantoren, ruimten en faciliteiten behoort fysieke beveiliging te worden ontworpen en toegepast.</t>
  </si>
  <si>
    <t>Is het sleutelbeheer in uw organisatie ingericht op basis van een sleutelplan?</t>
  </si>
  <si>
    <t>11.1.3.9</t>
  </si>
  <si>
    <t>Bij het beveiligen van kantoren, ruimten en faciliteiten behoren de volgende richtlijnen in aanmerking te worden genomen:
a) belangrijke faciliteiten behoren zo te worden gesitueerd dat ze niet voor iedereen toegankelijk zijn;
b) indien van toepassing behoren gebouwen onopvallend te zijn en zo min mogelijk aanwijzingen te geven over het gebruiksdoel ervan, zonder duidelijke tekenen, binnen of buiten het gebouw, die op de aanwezigheid van informatieverwerkende activiteiten duiden;
c) faciliteiten behoren zo te zijn geconfigureerd dat wordt voorkomen dat vertrouwelijke informatie of activiteiten van buitenaf zichtbaar en hoorbaar zijn. Voor zover van toepassing behoort elektromagnetische afscherming ook te worden overwogen;
d) adresboeken en interne telefoonboeken waarin locaties worden aangeduid met faciliteiten die vertrouwelijke informatie verwerken, behoren niet vrij toegankelijk te zijn voor onbevoegden
a) belangrijke faciliteiten behoren zo te worden gesitueerd dat ze niet voor iedereen toegankelijk zijn;
b) indien van toepassing behoren gebouwen onopvallend te zijn en zo min mogelijk aanwijzingen te geven over het gebruiksdoel ervan, zonder duidelijke tekenen, binnen of buiten het gebouw, die op de aanwezigheid van informatieverwerkende activiteiten duiden;
c) faciliteiten behoren zo te zijn geconfigureerd dat wordt voorkomen dat vertrouwelijke informatie of activiteiten van buitenaf zichtbaar en hoorbaar zijn. Voor zover van toepassing behoort elektromagnetische afscherming ook te worden overwogen;
d) adresboeken en interne telefoonboeken waarin locaties worden aangeduid met faciliteiten die vertrouwelijke informatie verwerken, behoren niet vrij toegankelijk te zijn voor onbevoegden.</t>
  </si>
  <si>
    <t>Beschermen tegen bedreigingen van buitenaf: Tegen natuurrampen, kwaadwillige aanvallen of ongelukken behoort fysieke bescherming te worden ontworpen en toegepast.</t>
  </si>
  <si>
    <t>11.1.4.1</t>
  </si>
  <si>
    <t>Beveiligde ruimten waarin zich bedrijfskritische apparatuur bevindt zijn voldoende beveiligd tegen wateroverlast.</t>
  </si>
  <si>
    <t>9.1.4.3</t>
  </si>
  <si>
    <t>De organisatie heeft geïnventariseerd welke papieren archieven en apparatuur bedrijfskritisch zijn. Tegen bedreigingen van buitenaf zijn beveiligingsmaatregelen genomen op basis van een expliciete risicoafweging.</t>
  </si>
  <si>
    <t>Tegen natuurrampen, kwaadwillige aanvallen of ongelukken behoort fysieke bescherming te worden ontworpen en toegepast.</t>
  </si>
  <si>
    <t>Zijn op basis van een expliciete risicoafweging beveiligingsmaatregelen genomen tegen bedreigingen van buitenaf?</t>
  </si>
  <si>
    <t xml:space="preserve">1. Ja.
2. Nee.
3. Nee, wel maatregelen getroffen maar niet op basis van een expliciete risicoafweging.
</t>
  </si>
  <si>
    <t>11.1.4.2</t>
  </si>
  <si>
    <t>Bij het betrekken van nieuwe gebouwen wordt een locatie gekozen waarbij rekening wordt gehouden met de kans op en de gevolgen van natuurrampen en door mensen veroorzaakte rampen.</t>
  </si>
  <si>
    <t>9.1.4.4</t>
  </si>
  <si>
    <t>Bij huisvesting van IT-apparatuur wordt rekening gehouden met de kans op gevolgen van rampen veroorzaakt door de natuur en menselijk handelen.</t>
  </si>
  <si>
    <t>Is bij de huisvesting van IT-apparatuur rekening gehouden met de gevolgen van rampen?</t>
  </si>
  <si>
    <t xml:space="preserve">1. Ja.
2. Nee.
</t>
  </si>
  <si>
    <t>11.1.4.9</t>
  </si>
  <si>
    <t>Over het vermijden van schade door brand, overstroming, aardbeving, explosie, oproer en andere vormen van natuurrampen of door personen veroorzaakte rampen behoort specialistisch advies te worden ingewonnen.</t>
  </si>
  <si>
    <t>Werken in beveiligde gebieden: Voor het werken in beveiligde gebieden behoren procedures te worden ontwikkeld en toegepast.</t>
  </si>
  <si>
    <t>11.1.5.1</t>
  </si>
  <si>
    <t>Medewerkers die zelf niet geautoriseerd zijn mogen alleen onder begeleiding van bevoegd personeel en als er een duidelijke noodzaak voor is, toegang krijgen tot fysiek beveiligde ruimten waarin ICT voorzieningen zijn geplaatst of waarin met vertrouwelijke informatie wordt gewerkt.</t>
  </si>
  <si>
    <t>Voor het werken in beveiligde gebieden behoren procedures te worden ontwikkeld en toegepast.</t>
  </si>
  <si>
    <t xml:space="preserve">Zijn er procedures voor het werken in beveiligde gebieden? </t>
  </si>
  <si>
    <t>11.1.5.2</t>
  </si>
  <si>
    <t>Beveiligde ruimten (zoals een serverruimte of kluis) waarin zich geen personen bevinden zijn afgesloten en worden regelmatig gecontroleerd.</t>
  </si>
  <si>
    <t>11.1.5.9</t>
  </si>
  <si>
    <t>Met de volgende richtlijnen behoort rekening te worden gehouden:
a) personeel behoort alleen op grond van ‘need-to-know’ bekend te zijn met het bestaan van of de activiteiten in een beveiligd gebied.
b) zonder toezicht werken in beveiligde gebieden behoort te worden vermeden, zowel om veiligheidsredenen als om geen gelegenheid te bieden voor kwaadaardige activiteiten;
c) leegstaande beveiligde ruimten behoren fysiek te worden afgesloten en periodiek te worden geïnspecteerd;
d) foto-, video-, audio- of andere opnameapparatuur, zoals camera’s in mobiele apparatuur, behoort, tenzij goedgekeurd, niet te worden toegelaten.</t>
  </si>
  <si>
    <t>De afspraken voor het werken in beveiligde zones bevatten beheersmaatregelen voor de medewerkers en voor externe gebruikers die in de beveiligde zone werken en beslaan alle activiteiten die in de beveiligde zone plaatsvinden.</t>
  </si>
  <si>
    <t>Laad- en loslocatie: Toegangspunten zoals laad- en loslocaties en andere punten waar onbevoegde personen het terrein kunnen betreden, behoren te worden beheerst, en zo mogelijk te worden afgeschermd van informatieverwerkende faciliteiten om onbevoegde toegang te vermijden.</t>
  </si>
  <si>
    <t>11.1.6.1</t>
  </si>
  <si>
    <t>Er bestaat een procedure voor het omgaan met verdachte pakketten en brieven in postkamers en laad- en losruimten.</t>
  </si>
  <si>
    <t>11.1.6.9</t>
  </si>
  <si>
    <t xml:space="preserve">Met de volgende richtlijnen behoort rekening te worden gehouden:
a) toegang tot een laad- en loslocatie van buiten het gebouw behoort te worden beperkt tot geïdentificeerd en bevoegd personeel;
b) de laad- en loslocatie behoort zo te zijn ontworpen dat goederen kunnen worden geladen en gelost zonder dat de leverancier toegang heeft tot andere delen van het gebouw;
c) de buitendeuren van een laad- en loslocatie behoren beveiligd te zijn als de binnendeuren open zijn;
d) inkomende materialen behoren te worden gecontroleerd en onderzocht op explosieven, chemicaliën of andere gevaarlijke materialen voordat ze vanaf een laad- en loslocatie worden overgebracht;
e) inkomende materialen behoren bij binnenkomst op de locatie te worden geregistreerd in overeenstemming met de procedures voor bedrijfsmiddelenbeheer (zie hoofdstuk 8);
f) inkomende en uitgaande zendingen behoren, voor zover mogelijk, fysiek te worden gescheiden;
g) inkomende materialen behoren te worden gecontroleerd op mogelijke aanwijzingen voor vervalsing tijdens het transport. Indien vervalsing wordt ontdekt behoort dit direct aan beveiligingspersoneel te worden gemeld.
</t>
  </si>
  <si>
    <t>Plaatsing en bescherming van apparatuur: Apparatuur behoort zo te worden geplaatst en beschermd dat risico’s van bedreigingen en gevaren van buitenaf, alsook de kans op onbevoegde toegang worden verkleind.</t>
  </si>
  <si>
    <t>Apparatuur wordt opgesteld en aangesloten conform de voorschriften van de leverancier. Dit geldt minimaal voor temperatuur en luchtvochtigheid, aarding, spanningsstabiliteit en overspanningsbeveiliging.</t>
  </si>
  <si>
    <t>Apparatuur wordt opgesteld en aangesloten conform de voorschriften van de leverancier.</t>
  </si>
  <si>
    <t>11.2.1.2</t>
  </si>
  <si>
    <t>Standaard accounts in apparatuur worden gewijzigd en de bijbehorende standaard leveranciers wachtwoorden worden gewijzigd bij ingebruikname van apparatuur.</t>
  </si>
  <si>
    <t>Apparatuur voldoet altijd aan de hoogste beveiligingseisen die voor kunnen komen bij het verwerken van informatie. Indien dit niet mogelijk is wordt een gescheiden systeem gebruikt voor de informatieverwerking waaraan hogere eisen gesteld worden.</t>
  </si>
  <si>
    <t>11.2.1.9</t>
  </si>
  <si>
    <t xml:space="preserve">Om apparatuur te beschermen behoren de volgende richtlijnen in overweging te worden genomen:
a) apparatuur behoort zo te worden geplaatst dat onnodige toegang tot de werkvloer zo veel mogelijk wordt beperkt;
b) informatieverwerkende faciliteiten die gevoelige gegevens behandelen, behoren zorgvuldig te worden gepositioneerd om het risico te verkleinen dat informatie tijdens verwerking door onbevoegde personen wordt ingezien;
c) opslagfaciliteiten behoren te worden beveiligd om onbevoegde toegang te voorkomen;
d) onderdelen die speciale bescherming nodig hebben, behoren te worden beveiligd zodat het algemene beschermingsniveau dat vereist is, kan worden verlaagd;
e) beheersmaatregelen behoren te worden aangenomen om het risico van potentiële fysieke bedreigingen en bedreigingen van buitenaf, bijv. diefstal, brand, explosie, rook, wateroverlast (of uitval van watervoorziening), stof, trilling, chemische reacties, storing in de elektriciteitsvoorziening of in communicatievoorzieningen, elektromagnetische straling en vandalisme, zo laag mogelijk te houden;
f) voor eten, drinken en roken in de nabijheid van informatieverwerkende faciliteiten behoren richtlijnen te worden vastgesteld;
g) omgevingsomstandigheden zoals temperatuur en vochtigheid behoren te worden gemonitord en gecontroleerd op omstandigheden die de werking van informatieverwerkende faciliteiten negatief kunnen beïnvloeden;
h) bij alle gebouwen behoort bliksembeveiliging te worden toegepast en op alle inkomende stroom- en communicatieleidingen behoren bliksembeveiligingsfilters te worden geïnstalleerd;
i) voor apparatuur in industriële omgevingen behoort de toepassing van speciale beschermingsmiddelen zoals toetsenbordfolie te worden overwogen;apparatuur die vertrouwelijke informatie verwerkt, behoort te worden beschermd om het risico van weglekken van informatie door elektromagnetische emanatie zo laag mogelijk te houden.
</t>
  </si>
  <si>
    <t>Nutsvoorzieningen: Apparatuur behoort te worden beschermd tegen stroomuitval en andere verstoringen die worden veroorzaakt door ontregelingen in nutsvoorzieningen.</t>
  </si>
  <si>
    <t>De bescherming van apparatuur tegen verstoringen in nutsvoorzieningen moet expliciet worden vastgesteld.</t>
  </si>
  <si>
    <t>11.2.2.2</t>
  </si>
  <si>
    <t>Apparatuur is beschermd tegen stroomuitval.</t>
  </si>
  <si>
    <t>11.2.2.9</t>
  </si>
  <si>
    <t>Nutsvoorzieningen (bijv. elektriciteit, telecommunicatie, watervoorziening, gas, riolering, ventilatie en airconditioning) behoren:
a) in overeenstemming te zijn met de technische beschrijving van de fabrikant en de lokale wettelijke eisen;
b) regelmatig te worden onderzocht om te beoordelen of hun capaciteit toereikend is voor de groei van het bedrijf en de interactie met andere nutsvoorzieningen;
c) regelmatig te worden geïnspecteerd en getest om te waarborgen dat ze correct functioneren;
d) zo nodig, te worden voorzien van een alarmsysteem om disfunctioneren op te sporen;
e) voor zover nodig, te beschikken over meervoudige voeding met een verschillende fysieke route.</t>
  </si>
  <si>
    <t>Beveiliging van bekabeling: Voedings- en telecommunicatiekabels voor het versturen van gegevens of die informatiediensten ondersteunen, behoren te worden beschermd tegen interceptie, verstoring of schade.</t>
  </si>
  <si>
    <t>11.2.3.1</t>
  </si>
  <si>
    <t>Voedings- en telecommunicatiekabels die voor dataverkeer of ondersteunende informatiediensten worden gebruikt, behoren tegen interceptie of beschadiging te worden beschermd conform de norm NEN 1010.</t>
  </si>
  <si>
    <t>11.2.3.9</t>
  </si>
  <si>
    <t>Met de volgende richtlijnen voor beveiliging van bekabeling behoort rekening te worden gehouden:
a) voedings- en telecommunicatieleidingen naar informatieverwerkende faciliteiten behoren, zo mogelijk, ondergronds te lopen, of er behoort adequate alternatieve bescherming te zijn.
b) voedingskabels behoren gescheiden te zijn van communicatiekabels om interferentie te voorkomen;
c) voor gevoelige of essentiële systemen kunnen de volgende aanvullende beheersmaatregelen worden overwogen:
  1) het installeren van gewapende kabelgoten en afgesloten kamers of dozen bij inspectie- en afsluitpunten;
  2) het gebruik van elektromagnetische afscherming ter bescherming van de kabels;
  3) het initiëren van technische schoonmaakbeurten en fysieke controles op aansluiting van niet-goedgekeurde apparaten op de kabels;
  4) beveiligde toegang tot schakelpanelen en kabelruimten.</t>
  </si>
  <si>
    <t>Onderhoud van apparatuur: Apparatuur behoort correct te worden onderhouden om de continue beschikbaarheid en integriteit ervan te waarborgen.</t>
  </si>
  <si>
    <t>Reparatie en onderhoud van apparatuur (hardware) vindt op locatie plaats door bevoegd personeel, tenzij er geen data op het apparaat aanwezig of toegankelijk is.</t>
  </si>
  <si>
    <t>11.2.4.2</t>
  </si>
  <si>
    <t>Apparatuur wordt onderhouden volgens de richtlijnen van de leverancier.</t>
  </si>
  <si>
    <t>11.2.4.9</t>
  </si>
  <si>
    <t>Met de volgende richtlijnen voor onderhoud van apparatuur behoort rekening te worden gehouden:
a) apparatuur behoort te worden onderhouden in overeenstemming met de door de leverancier aanbevolen intervallen voor servicebeurten en voorschriften;
b) alleen bevoegd onderhoudspersoneel behoort reparaties en onderhoudsbeurten aan apparatuur uit te voeren;
c) er behoren registraties te worden bijgehouden van alle vermeende en daadwerkelijke fouten, en van al het preventieve en correctieve onderhoud;
d) als apparatuur is ingepland voor onderhoud behoren passende maatregelen te worden
geïmplementeerd, waarbij in aanmerking wordt genomen of dit onderhoud wordt uitgevoerd door personeel op locatie of buiten de organisatie; voor zover nodig behoort vertrouwelijke informatie uit de apparatuur te worden verwijderd of het onderhoudspersoneel behoort voldoende betrouwbaar te worden verklaard;
e) er behoort te worden voldaan aan alle onderhoudseisen die door verzekeringspolissen zijn opgelegd;
f) voordat apparatuur na onderhoud weer in bedrijf wordt gesteld, behoort een inspectie plaats te vinden om te waarborgen dat er niet is geknoeid met de apparatuur en dat deze niet slecht functioneert.</t>
  </si>
  <si>
    <t>Verwijdering van bedrijfsmiddelen: Apparatuur, informatie en software behoren niet van de locatie te worden meegenomen zonder voorafgaande goedkeuring.</t>
  </si>
  <si>
    <t>11.2.5.1</t>
  </si>
  <si>
    <t xml:space="preserve">Er zijn huisregels waarin aan de orde komt hoe moet worden omgegaan met appratuur, informatie en software die van de locatie moeten worden meegnomen. </t>
  </si>
  <si>
    <t>Apparatuur, informatie en software behoren niet van de locatie te worden meegenomen zonder voorafgaande goedkeuring.</t>
  </si>
  <si>
    <t>Zijn er regels voor het meenemen van  apparatuur buiten de gebruikelijke locatie?</t>
  </si>
  <si>
    <t>11.2.5.9</t>
  </si>
  <si>
    <t>Met de volgende richtlijnen behoort rekening te worden gehouden:
a) medewerkers en gebruikers van externe partijen die bevoegd zijn om toe te staan dat bedrijfsmiddelen van de locatie worden meegenomen behoren te worden geïdentificeerd;
b) aan de afwezigheid van bedrijfsmiddelen behoren tijdsgrenzen te worden gesteld en er behoort te worden geverifieerd of ze worden teruggebracht;
c) voor zover nodig en gepast behoort het meenemen en de terugkeer van bedrijfsmiddelen te worden geregistreerd;
d) de identiteit, rol en connectie van iedereen die bedrijfsmiddelen hanteert of gebruikt, behoort te worden gedocumenteerd en deze documenten behoren samen met de apparatuur, informatie of software te worden geretourneerd.</t>
  </si>
  <si>
    <t>Beveiliging van apparatuur en bedrijfsmiddelen buiten het terrein: Bedrijfsmiddelen die zich buiten het terrein bevinden, behoren te worden beveiligd, waarbij rekening behoort te worden gehouden met de verschillende risico’s van werken buiten het terrein van de organisatie.</t>
  </si>
  <si>
    <t>11.2.6.1</t>
  </si>
  <si>
    <t>Op basis van een expliciete risicoafweging worden passende maatregelen genomen om bedrijfsmiddelen die zich buiten het terrein bevinden te beschermen.</t>
  </si>
  <si>
    <t>Bedrijfsmiddelen die zich buiten het terrein bevinden, behoren te worden beveiligd, waarbij rekening behoort te worden gehouden met de verschillende risico’s van werken buiten het terrein van de organisatie.</t>
  </si>
  <si>
    <t>Worden bedrijfsmiddelen buiten het terrein voldoende beschermd?</t>
  </si>
  <si>
    <t>11.2.6.2</t>
  </si>
  <si>
    <t>Medewerkers gaan zorgvuldig om met bedrijfsmiddelen die zich buiten het terrein bevinden.</t>
  </si>
  <si>
    <t>11.2.6.9</t>
  </si>
  <si>
    <t>Het buiten het terrein van de organisatie gebruiken van apparatuur waarop informatie is opgeslagen en die informatie verwerkt, behoort door de directie te worden goedgekeurd. Dit geldt voor apparatuur die eigendom is van de organisatie en voor apparatuur die persoonlijk eigendom is en ten behoeve van de organisatie wordt gebruikt.</t>
  </si>
  <si>
    <t>De volgende richtlijnen behoren in overweging te worden genomen voor het beschermen van apparatuur buiten het terrein van de organisatie:a) apparatuur en media die buiten het terrein worden gebracht behoren niet onbeheerd te worden achtergelaten in openbare ruimten;
b) voorschriften van de fabrikant voor het beschermen van de apparatuur behoren te allen tijde in acht te worden genomen, bijv. bescherming tegen blootstelling aan sterke elektromagnetische velden;
c) beheersmaatregelen voor locaties buiten het terrein, zoals locaties voor thuiswerken, telewerken en tijdelijke locaties, behoren op basis van een risicobeoordeling te worden vastgesteld, en passende beheersmaatregelen behoren voor zover relevant te worden toegepast, bijv. afsluitbare archiefkasten, ‘clear desk’-beleid, toegangsbeveiligingsmaatregelen voor computers en beveiligde communicatie met het kantoor (zie ook ISO/IEC 27033 [15], [16], [17], [18], [19]);
d) als apparatuur buiten het terrein tussen verschillende personen of externe partijen wordt overgedragen, behoort een overzicht te worden bijgehouden dat de bewakingsketen voor de apparatuur definieert, met daarin opgenomen ten minste de namen en organisaties die voor de apparatuur verantwoordelijk zijn.</t>
  </si>
  <si>
    <t>Risico’s, bijv. op schade, diefstal of afluisteren, kunnen sterk tussen locaties variëren, en behoren bij het vaststellen van de meest geschikte beheersmaatregelen in overweging te worden genomen.</t>
  </si>
  <si>
    <t>Veilig verwijderen of hergebruiken van apparatuur: Alle onderdelen van de apparatuur die opslagmedia bevatten, behoren te worden geverifieerd om te waarborgen dat gevoelige gegevens en in licentie gegeven software voorafgaand aan verwijdering of hergebruik zijn verwijderd of betrouwbaar veilig zijn overschreven.</t>
  </si>
  <si>
    <t>11.2.7.1</t>
  </si>
  <si>
    <t>11.2.7.9</t>
  </si>
  <si>
    <t>Voorafgaand aan verwijdering of hergebruik behoort te worden gecontroleerd of apparatuur opslagmedia bevat.</t>
  </si>
  <si>
    <t>Opslagmedia die vertrouwelijke of door auteursrecht beschermde informatie bevatten, behoren, in plaats van met de standaard ‘delete’-functie te worden gewist of te worden geformatteerd, fysiek te worden vernietigd of de informatie behoort te worden vernietigd, verwijderd of overschreven met gebruikmaking van technieken die het onmogelijk maken de oorspronkelijke informatie terug te halen.</t>
  </si>
  <si>
    <t>Onbeheerde gebruikersapparatuur: Gebruikers moeten ervoor zorgen dat onbeheerde apparatuur voldoende beschermd is.</t>
  </si>
  <si>
    <t>11.2.8.1</t>
  </si>
  <si>
    <t>De gebruiker vergrendelt de werkplek tijdens afwezigheid.</t>
  </si>
  <si>
    <t>11.2.8.9</t>
  </si>
  <si>
    <t>Alle gebruikers behoren op de hoogte te worden gebracht van de beveiligingseisen en de procedures voor het beschermen van onbeheerde apparatuur, en van hun verantwoordelijkheden voor het implementeren van die bescherming. Gebruikers behoren te worden geïnformeerd dat zij:
a) actieve sessies na beëindiging afsluiten, tenzij de sessies kunnen worden beveiligd door een geschikte vergrendeling, bijv. een schermbeveiliging die door een wachtwoord wordt beschermd;
b) uitloggen uit toepassingen of netwerkdiensten die niet langer nodig zijn; 
c) computers of mobiele apparatuur beveiligen tegen onbevoegd gebruik door middel van
toetsvergrendeling of een vergelijkbaar middel, bijv. toegang via wachtwoord, als de apparatuur niet in gebruik is.</t>
  </si>
  <si>
    <t>‘Clear desk’- en ‘clear screen’-beleid: Er behoort een ‘clear desk’-beleid voor papieren documenten en verwijderbare opslagmedia en een ‘clear screen’-beleid voor informatieverwerkende faciliteiten te worden ingesteld.</t>
  </si>
  <si>
    <t>11.2.9.1</t>
  </si>
  <si>
    <t>11.3.2.1</t>
  </si>
  <si>
    <t>Een onbeheerde werkplek in een ongecontroleerde omgeving is altijd vergrendeld.</t>
  </si>
  <si>
    <t>Telewerkbeleid</t>
  </si>
  <si>
    <t>Er behoort een ‘clear desk’-beleid voor papieren documenten en verwijderbare opslagmedia en een ‘clear screen’-beleid voor informatie verwerkende faciliteiten te worden ingesteld.</t>
  </si>
  <si>
    <t xml:space="preserve">Is een onbeheerde werkplek altijd vergrendeld? </t>
  </si>
  <si>
    <t xml:space="preserve">1. Ja.
2. Nee.
3. Niet van toepassing, wij beschikken niet over onbeheerde werkplekken.
</t>
  </si>
  <si>
    <t>11.2.9.2</t>
  </si>
  <si>
    <t>Schermbeveiligingsprogrammatuur (een screensaver) maakt na een periode van inactiviteit van maximaal 15 minuten alle informatie op het beeldscherm onleesbaar en ontoegankelijk.</t>
  </si>
  <si>
    <t>11.3.3.3</t>
  </si>
  <si>
    <t>Informatie wordt automatisch ontoegankelijk gemaakt met bijvoorbeeld een screensaver na een inactiviteit van maximaal 15 minuten.</t>
  </si>
  <si>
    <t>Beleid logische toegangsbeveiliging, Telewerkbeleid</t>
  </si>
  <si>
    <r>
      <t>Word</t>
    </r>
    <r>
      <rPr>
        <sz val="9"/>
        <rFont val="Calibri"/>
        <family val="2"/>
        <scheme val="minor"/>
      </rPr>
      <t>t de toegang tot</t>
    </r>
    <r>
      <rPr>
        <sz val="9"/>
        <color theme="1"/>
        <rFont val="Calibri"/>
        <family val="2"/>
        <scheme val="minor"/>
      </rPr>
      <t xml:space="preserve"> informatie automatisch ontoegankelijk gemaakt na inactiviteit van maximaal 15 minuten?</t>
    </r>
  </si>
  <si>
    <t>11.2.9.3</t>
  </si>
  <si>
    <t>De periode van inactiviteit van een werkstation is vastgesteld op maximaal 15 minuten. Daarna wordt de PC vergrendeld. Bij remote desktop sessies geldt dat na maximaal 15 minuten inactiviteit de sessie verbroken wordt.</t>
  </si>
  <si>
    <t>11.5.5.1</t>
  </si>
  <si>
    <t>Sessies op remote desktops worden op het remote platform vergrendeld na 15 minuten. Het overnemen van sessies op remote desktops op een ander client apparaat is alleen mogelijk via dezelfde beveiligde loginprocedure als waarmee de sessie is gecreëerd.</t>
  </si>
  <si>
    <t>Worden sessie op remote werkplekken op het remote platform na 15 minuten inactiviteit vergendeld?</t>
  </si>
  <si>
    <t>Is het overnemen van een sessie vanaf een remote werkplekken op een ander remote werkplek alleen mogelijk via dezelfde beveiligde inlogprocedure als die waarmee de sessie is gecreëerd?</t>
  </si>
  <si>
    <t xml:space="preserve">1. Ja.
2. Nee.
3. Niet van toepassing, het overnemen van sessies is niet mogelijk.
</t>
  </si>
  <si>
    <t>11.2.9.4</t>
  </si>
  <si>
    <t>Toegangsbeveiliging lock wordt automatisch geactiveerd bij verwijderen van een token (indien aanwezig)</t>
  </si>
  <si>
    <t>11.3.3.4</t>
  </si>
  <si>
    <t>Bij het gebruik van een chipcardtoken voor toegang tot systemen wordt bij het verwijderen van de token de toegangsbeveiligingslock automatisch geactiveerd.</t>
  </si>
  <si>
    <t xml:space="preserve">Wordt met het verwijderen van een chipcardtoken de toegang tot systemen automatisch vergrendeld? </t>
  </si>
  <si>
    <t xml:space="preserve">1. Ja.
2. Nee.
3. Niet van toepassing, wij maken geen gebruik van chipcardtoken. 
</t>
  </si>
  <si>
    <t>11.2.9.9</t>
  </si>
  <si>
    <t>Bij het ‘clear desk’- en ‘clear screen’-beleid behoort rekening te worden gehouden met de informatieclassificatie (zie 8.2), wettelijke en contractuele eisen (zie 18.1) en de bijbehorende risico’s en bedrijfscultuur van de organisatie. Met de volgende richtlijnen behoort rekening te worden gehouden:
a) gevoelige of essentiële bedrijfsinformatie, bijv. op papier of op elektronische opslagmedia, behoort in een afgesloten ruimte te worden bewaard (idealiter in een kluis, een kast of een andere vorm van beveiligd meubilair) wanneer deze informatie niet vereist is, vooral als het vertrek verlaten is.
b) onbeheerde computers en terminals behoren uitgelogd of beschermd te zijn met een scherm- en toetsenbordvergrendeling met wachtwoord, token of vergelijkbare gebruikersauthenticatie; wanneer ze niet worden gebruikt behoren computers en terminals te worden beschermd door toetsvergrendeling, wachtwoorden of andere beheersmaatregelen;
c) onbevoegd gebruik van fotokopieerapparaten en andere reproductieapparatuur (bijv. scanners, digitale camera’s) behoort te worden voorkomen;
d) media die gevoelige of geheime informatie bevatten, behoren na het afdrukken onmiddellijk van printers te worden verwijderd.</t>
  </si>
  <si>
    <t>Gedocumenteerde bedieningsprocedures: Bedieningsprocedures behoren te worden gedocumenteerd en beschikbaar te worden gesteld aan alle gebruikers die ze nodig hebben.</t>
  </si>
  <si>
    <t>12.1.1.1</t>
  </si>
  <si>
    <t>Bedieningsprocedures bevatten informatie over opstarten, afsluiten, back-up- en herstelacties, afhandelen van fouten, beheer van logs, contactpersonen, noodprocedures en speciale maatregelen voor beveiliging.</t>
  </si>
  <si>
    <t>Bedieningsprocedures behoren te worden gedocumenteerd en beschikbaar te worden gesteld aan alle gebruikers die ze nodig hebben.</t>
  </si>
  <si>
    <t>Wordt er alleen gewerkt met gedocumenteerde bedieningsprocedures?</t>
  </si>
  <si>
    <t>12.1.1.2</t>
  </si>
  <si>
    <t>Er zijn bedieningsprocedures voor alle gebruikers</t>
  </si>
  <si>
    <t>12.1.1.9</t>
  </si>
  <si>
    <t>Voor bedieningsactiviteiten die samenhangen met informatieverwerkende en communicatiefaciliteiten, zoals de procedures voor het starten en afsluiten van de computer, back-up, onderhoud van apparatuur, behandeling van media, beheer en veiligheid van computerruimte en postverwerking behoren gedocumenteerde procedures te worden opgesteld.</t>
  </si>
  <si>
    <t>In de bedieningsprocedures behoren de bedieningsvoorschriften te zijn opgenomen, onder andere voor:
a) de installatie en configuratie van systemen;
b) verwerking en behandeling van informatie, zowel geautomatiseerd als handmatig;
c) back-up (zie 12.3);
d) eisen ten aanzien van de planning, met inbegrip van onderlinge verbondenheid met andere systemen, tijdstip waarop de eerste taak begint en tijdstip van afronding van de laatste taak;
e) voorschriften voor de afhandeling van fouten of andere uitzonderlijke omstandigheden die tijdens de uitvoering van de taak kunnen optreden, waaronder beperkingen ten aanzien van het gebruik van systeemhulpmiddelen (zie 9.4.4);
f) ondersteunings- en escalatiecontacten, waaronder externe ondersteuningscontacten in geval van onverwachte bedienings- of technische moeilijkheden;
g) voorschriften voor de behandeling van speciale uitvoer en media, zoals het gebruik van speciale kantoorbenodigdheden of het beheer van vertrouwelijke uitvoer, waaronder procedures voor veilig verwijderen van uitvoer van mislukte taken (zie 8.3 en 11.2.7);
h) procedures voor het opnieuw opstarten en herstellen van het systeem in geval van systeemstoringen;
i) het beheren van audit- en systeemlogbestandinformatie (zie 12.4);
j) procedures voor het monitoren van activiteiten.</t>
  </si>
  <si>
    <t>Bedieningsprocedures en de gedocumenteerde procedures voor systeemactiviteiten behoren te worden behandeld als formele documenten en wijzigingen behoren door de directie te worden goedgekeurd. Indien technisch haalbaar behoren informatiesystemen consistent te worden beheerd, met gebruikmaking van dezelfde procedures, instrumenten en hulpmiddelen.</t>
  </si>
  <si>
    <t>Wijzigingsbeheer: Veranderingen in de organisatie, bedrijfsprocessen, informatieverwerkende faciliteiten en systemen die van invloed zijn op de informatiebeveiliging behoren te worden beheerst.</t>
  </si>
  <si>
    <t>12.1.2.1</t>
  </si>
  <si>
    <t>Er is een goedkeuringsproces voor nieuwe IT voorzieningen en wijzigingen in IT voorzieningen.</t>
  </si>
  <si>
    <t>6.1.4.1</t>
  </si>
  <si>
    <t>In de procedure voor wijzigingenbeheer is minimaal aandacht besteed aan: 
(a) het administreren van wijzigingen; 
(b) risicoafweging van mogelijke gevolgen van de wijzigingen; 
(c) goedkeuringsprocedure voor wijzigingen.</t>
  </si>
  <si>
    <t>Information Security Management System (ISMS), Handreiking proces wijzigingsbeheer, Procedure nieuwe ICT-voorzieningen</t>
  </si>
  <si>
    <t>Veranderingen in de organisatie, bedrijfsprocessen, informatie verwerkende faciliteiten en systemen die van invloed zijn op de informatiebeveiliging behoren te worden beheerst.</t>
  </si>
  <si>
    <t>Beschikt uw organisatie over een procedure voor wijzigingenbeheer die voldoet aan de gestelde eisen?</t>
  </si>
  <si>
    <t>12.1.2.9</t>
  </si>
  <si>
    <t>In het bijzonder met de volgende aspecten behoort rekening te worden gehouden:
a) identificatie en registratie van significante veranderingen;
b) plannen en testen van veranderingen;
c) de potentiële impact van dergelijke veranderingen beoordelen, waaronder de impact van de informatiebeveiliging;
d) formele goedkeuringsprocedure voor voorgestelde veranderingen; 
e) verificatie dat is voldaan aan de eisen van informatiebeveiliging;
f) communicatie van veranderingsdetails aan alle betrokken personen;
g) uitwijkprocedures, waaronder procedures en verantwoordelijkheden voor het afbreken en herstellen van niet-geslaagde veranderingen en onvoorziene gebeurtenissen;
h) voorzien in een noodveranderingsproces om veranderingen die nodig zijn om een incident op te lossen snel en beheerst te implementeren (zie 16.1).</t>
  </si>
  <si>
    <t>Verantwoordelijkheden en procedures voor beheer behoren formeel te worden vastgelegd om afdoende beheersing van alle veranderingen te waarborgen. Als de veranderingen hebben plaatsgevonden behoort een auditlogbestand te worden bewaard.</t>
  </si>
  <si>
    <t>Capaciteitsbeheer: Het gebruik van middelen behoort te worden gemonitord en afgestemd, en er behoren verwachtingen te worden opgesteld voor toekomstige capaciteitseisen om de vereiste systeemprestaties te waarborgen.</t>
  </si>
  <si>
    <t>12.1.3.1</t>
  </si>
  <si>
    <t>In koppelpunten met externe of onvertrouwde zones worden maatregelen getroffen om DDOS (Denial of Service attacks) aanvallen te signaleren en hierop te reageren. Het gaat hier om aanvallen die erop gericht zijn de verwerkingscapaciteit zodanig te laten vollopen, dat onbereikbaarheid of uitval van computers het gevolg is .</t>
  </si>
  <si>
    <t>10.3.1.3</t>
  </si>
  <si>
    <t xml:space="preserve">In koppelpunten met externe of onvertrouwde zones zijn maatregelen getroffen om mogelijke aanvallen die de beschikbaarheid van de informatievoorziening negatief beïnvloeden (bijv. DDoS attacks, Distributed Denial of Service) te signaleren en hierop te reageren.  </t>
  </si>
  <si>
    <t>Het gebruik van middelen behoort te worden gemonitord en afgestemd, en er behoren verwachtingen te worden opgesteld voor toekomstige capaciteitseisen om de vereiste systeemprestaties te waarborgen.</t>
  </si>
  <si>
    <t xml:space="preserve">voor 13.2.1.1: 
Zijn er maatregelen getrofffen in koppelpunten om aanvallen die de beschikbaarheid negatief beïnvloeden te signaleren en hierop te reageren? 
</t>
  </si>
  <si>
    <t xml:space="preserve">1. Ja.
2. Nee.
3. Nee, wel te signaleren, maar er zijn geen maatregelen getroffen om hierop te reageren.
</t>
  </si>
  <si>
    <t>12.1.3.9</t>
  </si>
  <si>
    <t>Capaciteitseisen behoren te worden gedefinieerd, rekening houdend met de bedrijfskritikaliteit van het betrokken systeem. Het systeem behoort te worden afgestemd en gemonitord om de beschikbaarheid en doelmatigheid van systemen te waarborgen en zo nodig te verbeteren. Om problemen vroegtijdig vast te stellen behoren detectiemaatregelen te worden genomen. Prognoses voor toekomstige capaciteitseisen behoren rekening te houden met nieuwe bedrijfs- en systeemeisen en de huidige en verwachte trends in de informatieverwerkende capaciteiten van de organisatie.</t>
  </si>
  <si>
    <t>Speciale aandacht behoort te worden gegeven aan middelen met een lange levertijd of hoge kosten; beheerders behoren daarom het gebruik van belangrijke systeemmiddelen te monitoren. Ze behoren trends in het gebruik te signaleren, vooral in relatie tot bedrijfstoepassingen of beheerinstrumenten voor informatiesystemen.</t>
  </si>
  <si>
    <t>Beheerders behoren deze informatie te gebruiken voor het signaleren en vermijden van potentiële knelpunten en afhankelijkheid van belangrijk personeel die een bedreiging kunnen vormen voor de systeembeveiliging en diensten, en behoren passende actie te plannen.</t>
  </si>
  <si>
    <t>Voldoende capaciteit kan worden verkregen door de capaciteit te verhogen of door de vraag te verlagen. De capaciteitsvraag kan onder meer worden beheerst door:
a) verouderde gegevens te verwijderen (schijfruimte);
b) toepassingen, systemen, databases of omgevingen buiten gebruik te stellen;
c) batchprocessen en -schema’s te optimaliseren;
d) toepassingslogica of databasevragen te optimaliseren;
e) de bandbreedte voor diensten die veel energie verbruiken te weigeren of te beperken als deze niet van overwegend bedrijfsbelang zijn (bijv. videostreaming).</t>
  </si>
  <si>
    <t>Voor systemen die belangrijk zijn voor de missie behoort voor de capaciteit een gedocumenteerd beheersplan te worden overwogen.</t>
  </si>
  <si>
    <t>Scheiding van ontwikkel-, test- en productieomgevingen: Ontwikkel-, test- en productieomgevingen behoren te worden gescheiden om het risico van onbevoegde toegang tot of veranderingen aan de productieomgeving te verlagen.</t>
  </si>
  <si>
    <t>12.1.4.1</t>
  </si>
  <si>
    <t>In de productieomgeving wordt niet getest. Alleen met voorafgaande goedkeuring door de proceseigenaar en schriftelijke vastlegging hiervan, kan hierop worden afgeweken.</t>
  </si>
  <si>
    <t>Procedure nieuwe ICT-voorzieningen</t>
  </si>
  <si>
    <t>Ontwikkel-, test- en productieomgevingen behoren te worden gescheiden om het risico van onbevoegde toegang tot of veranderingen aan de productieomgeving te verlagen.</t>
  </si>
  <si>
    <t>Wordt er getest in een andere omgeving dan de productieomgeving?</t>
  </si>
  <si>
    <t xml:space="preserve">1. Ja.
2. Ja, in de productieomgeving wordt alleen getest met voorafgaande goedkeuring door de proceseigenaar en schriftelijke vastlegging hiervan.
3. Nee, we testen (ook) in de productieomgeving.
</t>
  </si>
  <si>
    <t>12.1.4.2</t>
  </si>
  <si>
    <t>Programmatuur behoort pas te worden geïnstalleerd op een productieomgeving na een succesvolle test en acceptatie.</t>
  </si>
  <si>
    <t>12.4.1.2</t>
  </si>
  <si>
    <t>Wijzigingen op de productieomgeving worden altijd getest voordat zij in productie gebracht worden. Alleen met voorafgaande goedkeuring door de proceseigenaar en schriftelijke vastlegging hiervan, kan hierop worden afgeweken.</t>
  </si>
  <si>
    <t>Handreiking proces configuratiebeheer</t>
  </si>
  <si>
    <t>Worden wijzigingen op de productieomgeving getest voordat ze in productie worden genomen?</t>
  </si>
  <si>
    <t xml:space="preserve">1. Ja.
2. Ja, alleen met voorafgaande goedkeuring door de proceseigenaar en schriftelijke vastlegging.
3. Nee.
</t>
  </si>
  <si>
    <t>12.1.4.9</t>
  </si>
  <si>
    <t>Het scheidingsniveau tussen productie-, test- en ontwikkelomgevingen dat nodig is om operationele problemen te voorkomen behoort te worden geïdentificeerd en geïmplementeerd.</t>
  </si>
  <si>
    <t>Met de volgende aspecten behoort rekening te worden gehouden:
a) voor het muteren van software van de ontwikkel- naar de operationele status behoren regels te worden gedefinieerd en gedocumenteerd;
b) ontwikkelsoftware en operationele software behoren op verschillende systemen of computerprocessors te draaien en in verschillende domeinen of directory’s;
c) veranderingen aan productiesystemen en toepassingen behoren te worden getest in een test- of gefaseerde omgeving voordat ze in productiesystemen worden toegepast;
d) behoudens uitzonderlijke omstandigheden, behoren tests niet in productiesystemen te worden uitgevoerd;
e) compilers, editors en andere ontwikkelinstrumenten of systeemhulpmiddelen behoren, indien ze niet nodig zijn, niet toegankelijk te zijn vanuit productiesystemen;
f) gebruikers behoren voor operationele en testsystemen verschillende gebruikersprofielen te gebruiken, en menu’s behoren passende identificatieboodschappen te tonen om het risico op fouten te verlagen;
g) gevoelige gegevens behoren niet in de omgeving van het testsysteem te worden gekopieerd, tenzij voor het testsysteem equivalente beheersmaatregelen zijn getroffen (zie 14.3).</t>
  </si>
  <si>
    <t>Beheersmaatregelen tegen malware: Ter bescherming tegen malware behoren beheersmaatregelen voor detectie, preventie en herstel te worden geïmplementeerd, in combinatie met een passend bewustzijn van gebruikers.</t>
  </si>
  <si>
    <t>12.2.1.1</t>
  </si>
  <si>
    <t xml:space="preserve">Het downloaden van bestanden is beheerst en beperkt op basis van risico en need-of-use. </t>
  </si>
  <si>
    <t>Anti-malware beleid</t>
  </si>
  <si>
    <t>Ter bescherming tegen malware behoren beheersmaatregelen voor detectie, preventie en herstel te worden geïmplementeerd, in combinatie met een passend bewustzijn van gebruikers.</t>
  </si>
  <si>
    <t xml:space="preserve">Wordt het downloaden van bestanden beheerst en beperkt op basis van risco en need-of-use? </t>
  </si>
  <si>
    <t xml:space="preserve">1. Ja
2. Nee
</t>
  </si>
  <si>
    <t>12.2.1.2</t>
  </si>
  <si>
    <t>Gebruikers zijn voorgelicht over de risico’s ten aanzien van surfgedrag en het klikken op onbekende linken.</t>
  </si>
  <si>
    <t>Worden gebruikers voorgelicht over de risico's ten aanzien van surfgedrag en het klikken op onbekende linken?</t>
  </si>
  <si>
    <t>12.2.1.3</t>
  </si>
  <si>
    <t>Software en bijbehorende herstelsoftware die malware opspoort  zijn geïnstalleerd en worden regelmatig geüpdate.</t>
  </si>
  <si>
    <t>Maakt uw organisatie gebruik van detectie- en herstelsoftware tegen malware en wordt deze regelmatig geupdate?</t>
  </si>
  <si>
    <t xml:space="preserve">1. Ja.
2. Nee, wel gebruik maar geen regelmatige update.
3. Nee.
</t>
  </si>
  <si>
    <t>12.2.1.4</t>
  </si>
  <si>
    <t>Bij het openen van bestanden worden deze geautomatiseerd gecontroleerd op virussen, trojans en andere malware. De update voor de detectiedefinities vindt frequent, minimaal één keer per dag, automatisch plaats.</t>
  </si>
  <si>
    <t>10.4.1.1</t>
  </si>
  <si>
    <t>Computers en media worden als voorzorgsmaatregel routinematig gescand. De uitgevoerde scan behoort te omvatten: 
(a) alle bestanden die via netwerken of via elke vorm van opslagmedium zijn ontvangen, vóór gebruik op malware scannen; 
(b) bijlagen en downloads vóór gebruik.</t>
  </si>
  <si>
    <t>Anti-malware beleid, Back-up en recovery gemeente</t>
  </si>
  <si>
    <t>Zie vraag bij 12.2.1.5</t>
  </si>
  <si>
    <t>12.2.1.5</t>
  </si>
  <si>
    <t xml:space="preserve">Gegevensuitwisseling tussen vertrouwde en onvertrouwde zones dient inhoudelijk geautomatiseerd gecontroleerd te worden op aanwezigheid van malware. </t>
  </si>
  <si>
    <t>10.6.1.2</t>
  </si>
  <si>
    <t>De malware scan wordt op verschillende omgevingen uitgevoerd, bijv. op mailservers, desktopcomputers en bij de toegang tot het netwerk van de organisatie.</t>
  </si>
  <si>
    <t>Anti-malware beleid, Encryptiebeleid (PKI) gemeente, Hardening beleid voor gemeenten</t>
  </si>
  <si>
    <t xml:space="preserve">Worden op verschillende omgevingen op malware gescand conform de gestelde eisen? </t>
  </si>
  <si>
    <t xml:space="preserve">1. Ja.
2. Nee, wel gescand maar niet conform de eisen.
3. Nee, er wordt wel op malware gescand, maar niet op alle benodigde onderdelen. 
4. Nee.
</t>
  </si>
  <si>
    <t>12.2.1.9</t>
  </si>
  <si>
    <t>Bescherming tegen malware behoort te zijn gebaseerd op software die malware opspoort en op herstelsoftware, bewustzijn ten aanzien van informatiebeveiliging en passende beheersmaatregelen met betrekking tot systeemtoegang en wijzigingsbeheer. De volgende richtlijnen behoren in acht te worden genomen:
een formeel beleid vaststellen dat het gebruik van ongeautoriseerde software verbiedt (zie 12.6.2 en 14.2);
b) beheersmaatregelen implementeren die het gebruik van ongeautoriseerde software voorkomen of opsporen (bijv. een witte lijst voor toepassingen opstellen);
c) beheersmaatregelen implementeren die het gebruik van bekende of verdachte kwaadaardige websites voorkomen of opsporen (bijv. een zwarte lijst opstellen);
d) een formeel beleid vaststellen ter bescherming tegen risico’s die samenhangen met het verkrijgen van
bestanden en software, hetzij van hetzij via externe netwerken of een ander medium, waarbij wordt aangegeven welke beschermende maatregelen behoren te worden genomen.
e) kwetsbaarheden verminderen die kunnen worden geëxploiteerd door malware, bijv. via beheer van technische kwetsbaarheden (zie 12.6);
f) regelmatig beoordelingen uitvoeren van de software en gegevensinhoud van systemen die kritische bedrijfsprocessen ondersteunen; de aanwezigheid van niet-goedgekeurde bestanden of ongeautoriseerde wijzigingen behoort formeel te worden onderzocht;
g) installeren en regelmatig updaten van software die malware opspoort en van herstelsoftware, waarbij
computers en media als voorzorgsmaatregel of routinematig worden gescand; de uitgevoerde scan behoort te omvatten:
1) alle bestanden die via netwerken of via elke vorm van opslagmedium zijn ontvangen, vóór gebruik op malware scannen;
2) bijlagen en downloads vóór gebruik op malware scannen; deze scan behoort op verschillende plaatsen te worden uitgevoerd, bijv. op elektronische mailservers, op desktopcomputers en bij de toegang tot het netwerk van de organisatie;
3) internetpagina’s op malware scannen;
h) ter bescherming tegen malware op systemen procedures en verantwoordelijkheden definiëren, het gebruik ervan trainen, aanvallen van malware melden en herstellen;
i) passende bedrijfscontinuïteitsplannen voorbereiden voor het herstel na malwareaanvallen, met inbegrip van de nodige back-up van gegevens en software en herstelprocedures (zie 12.3);
j) procedures implementeren om regelmatig informatie te verzamelen, zoals een abonnement op mailinglijsten of het raadplegen van websites die informatie over nieuwe malware geven;
k) procedures implementeren om informatie in verband met malware te verifiëren en waarborgen dat waarschuwingsberichten nauwkeurig en informatief zijn; beheerders behoren ervoor te zorgen dat gekwalificeerde bronnen, bijv. goed aangeschreven staande kranten, betrouwbare internetpagina’s of leveranciers van antimalwaresoftware, worden geraadpleegd om te differentiëren tussen een hoax en echte malware; alle gebruikers behoren te worden geïnformeerd over het probleem van hoaxen en wat te doen na ontvangst van een hoax;
l) omgevingen isoleren als catastrofale impact dreigt.</t>
  </si>
  <si>
    <t>Back-up van informatie: Regelmatig behoren back-upkopieën van informatie, software en systeemafbeeldingen te worden gemaakt en getest in overeenstemming met een overeengekomen back-upbeleid.</t>
  </si>
  <si>
    <t>12.3.1.1</t>
  </si>
  <si>
    <t>Er is een back-up beleid waarin de eisen voor het bewaren en beschermen zijn gedefinieerd en vastgesteld.</t>
  </si>
  <si>
    <t>Back-up en recovery gemeente</t>
  </si>
  <si>
    <t>Regelmatig behoren back-upkopieën van informatie, software en systeemafbeeldingen te worden gemaakt en getest in overeenstemming met een overeengekomen back-upbeleid.</t>
  </si>
  <si>
    <t>Is er een vastgesteld back-up beleid waarin de eisen voor het bewaren en beschermen zijn gedefinieerd?</t>
  </si>
  <si>
    <t>12.3.1.2</t>
  </si>
  <si>
    <t>Back-upstrategieën zijn vastgesteld op basis van het soort gegevens (bestanden, databases, enz.), de maximaal toegestane periode waarover gegevens verloren mogen raken, en de maximaal toelaatbare back-up- en hersteltijd.</t>
  </si>
  <si>
    <t>10.5.1.2</t>
  </si>
  <si>
    <t>Op basis van een expliciete risicoafweging is bepaald wat het maximaal toegestane dataverlies is en wat de maximale hersteltijd is na een incident.</t>
  </si>
  <si>
    <t>Voorbeeld incident management en response beleid, Back-up en recovery gemeente</t>
  </si>
  <si>
    <t>Is op basis van een expliciete risicoafweging bepaald wat het maximaal toegestande dataverlies is en wat de maximale hersteltijd is na een incident?</t>
  </si>
  <si>
    <t xml:space="preserve">1. Ja.
2. Nee, ten dele. 
3. Nee.
</t>
  </si>
  <si>
    <t>In het back-up beleid staan minimaal de volgende eisen: (a) dataverlies bedraagt maximaal 28 uur; (b) hersteltijd in geval van incidenten is maximaal 16 werkuren (2 dagen van 8 uur) in 85% van de gevallen.</t>
  </si>
  <si>
    <t>Voldoet het back-up beleid aan de minimaal gestelde eisen?</t>
  </si>
  <si>
    <t>12.3.1.4</t>
  </si>
  <si>
    <t>Er is backup-beleid</t>
  </si>
  <si>
    <t>Reserve apparatuur en back-ups zijn op een zodanige afstand ondergebracht dat één en dezelfde calamiteit er niet voor kan zorgen dat zowel de hoofdlocatie als de back-up/reserve locatie niet meer toegankelijk zijn.</t>
  </si>
  <si>
    <t>9.1.4.2</t>
  </si>
  <si>
    <t xml:space="preserve">Het back-up proces voorziet in opslag van de back-up op een locatie, waarbij een incident op de ene locatie niet kan leiden tot schade op de andere. </t>
  </si>
  <si>
    <t>Voorziet het back-up proces aan de gestelde eisen.</t>
  </si>
  <si>
    <t>12.3.1.5</t>
  </si>
  <si>
    <t>Er zijn (geteste) procedures voor back-up en recovery van informatie voor herinrichting en foutherstel van verwerkingen.</t>
  </si>
  <si>
    <t>10.5.1.1</t>
  </si>
  <si>
    <t>De restore procedure wordt minimaal jaarlijks getest of na een grote wijziging om de betrouwbaarheid te waarborgen als ze in noodgevallen uitgevoerd moet worden.</t>
  </si>
  <si>
    <t>Wordt de restore procedure minimaal jaarlijks getest of na een grote wijziging?</t>
  </si>
  <si>
    <t>12.3.1.9</t>
  </si>
  <si>
    <t>Om de eisen van de organisatie voor het back-uppen van informatie, software en systemen te definiëren behoort een back-upbeleid te worden vastgesteld.</t>
  </si>
  <si>
    <t>Het back-upbeleid behoort de eisen voor het bewaren en beschermen te definiëren.</t>
  </si>
  <si>
    <t>Er behoort te worden voorzien in adequate back-upfaciliteiten om te waarborgen dat alle essentiële informatie en software na een calamiteit of na falen van media kan worden hersteld.</t>
  </si>
  <si>
    <t>Bij het opstellen van een back-upplan, behoren de volgende punten in overweging te worden genomen:
a' er behoren nauwkeurige en volledige registers van de back-upkopieën en gedocumenteerde herstelprocedures aanwezig te zijn;
b) de omvang (bijv. een volledige back-up of alleen van de wijzigingen) en de frequentie van de back-ups behoren in overeenstemming te zijn met de bedrijfseisen van de organisatie, de beveiligingseisen van de betrokken informatie en de kritikaliteit van de informatie voor de voortzetting van de bedrijfsuitvoering van de organisatie;
c) de back-ups behoren in een afgelegen locatie te worden bewaard, op een voldoende afstand om niet te worden beschadigd door een calamiteit op de hoofdlocatie;
d) aan back-upinformatie behoort een passend niveau van fysieke en omgevingsbescherming te worden gegeven (zie hoofdstuk 11) consistent met de normen die op de hoofdlocatie worden toegepast;
e) back-upmedia behoren regelmatig te worden getest om te waarborgen dat ze betrouwbaar zijn als ze in noodgevallen nodig zijn; dit behoort te worden gecombineerd met een test van de herstelprocedures en van de tijd die voor herstel nodig is. Of de back-upgegevens kunnen worden hersteld, behoort te worden getest op speciaal daarvoor aangewezen testmedia, niet door de originele media te overschrijven omdat het back-up- of herstelproces kan mislukken en onherstelbare schade aan of verlies van gegevens kan veroorzaken;
f) in gevallen waarin vertrouwelijkheid belangrijk is, behoren back-ups te worden beschermd door ze te coderen.</t>
  </si>
  <si>
    <t>Bedieningsprocedures behoren de uitvoering van back-ups te monitoren en fouten in geplande back-ups aan te pakken om de volledigheid van back-ups in overeenstemming met het back-upbeleid te waarborgen.</t>
  </si>
  <si>
    <t>Back-upprocedures voor individuele systemen en diensten behoren regelmatig te worden getest om te waarborgen dat ze voldoen aan de eisen van de bedrijfscontinuïteitsplannen. In geval van kritische systemen en diensten behoren back-upprocedures betrekking te hebben op de informatie, toepassingen en gegevens van alle systemen die nodig zijn om het gehele systeem na een calamiteit te herstellen.</t>
  </si>
  <si>
    <t>Voor belangrijke bedrijfsinformatie behoort de bewaartermijn te worden vastgesteld, rekening houdend met eisen voor archiefkopieën die permanent moeten worden bewaard.</t>
  </si>
  <si>
    <t>Gebeurtenissen registreren: Logbestanden van gebeurtenissen die gebruikersactiviteiten, uitzonderingen en informatiebeveiligingsgebeurtenissen registreren, behoren te worden gemaakt, bewaard en regelmatig te worden beoordeeld.</t>
  </si>
  <si>
    <t>12.4.1.1</t>
  </si>
  <si>
    <t>Een logregel bevat minimaal:
• een tot een natuurlijk persoon herleidbare gebruikersnaam of ID
• de gebeurtenis (zie 10.10.2.1)
• waar mogelijk de identiteit van het werkstation of de locatie 
• het object waarop de handeling werd uitgevoerd 
• het resultaat van de handeling 
• de datum en het tijdstip van de gebeurtenis</t>
  </si>
  <si>
    <t>10.10.1.2</t>
  </si>
  <si>
    <t>Een logregel bevat minimaal de gebeurtenis; de benodigde informatie die nodig is om het incident met hoge mate van zekerheid te herleiden tot een natuurlijk persoon; het gebruikte apparaat; het resultaat van de handeling; een datum en tijdstip van de gebeurtenis.</t>
  </si>
  <si>
    <t>Mobiele gegevensdragers, Aanwijzing Logging</t>
  </si>
  <si>
    <t xml:space="preserve">Logbestanden van gebeurtenissen die gebruikersactiviteiten, uitzonderingen en
informatiebeveiligingsgebeurtenissen registreren, behoren te worden gemaakt, bewaard en regelmatig te worden beoordeeld.
</t>
  </si>
  <si>
    <t xml:space="preserve">Worden logbestanden gemaakt, bewaard en regelmatig beoordeeld? </t>
  </si>
  <si>
    <t xml:space="preserve">1. Ja.
2. Nee, wel gemaakt en bewaard, maar niet regelmatig beoordeeld.
3. Nee.
</t>
  </si>
  <si>
    <t xml:space="preserve"> In een logregel worden in geen geval gevoelige gegevens opgenomen. Dit Betreft onder meer gegevens waarmee de beveiliging doorbroken kan worden (zoals wachtwoorden, inbelnummers, enz.).</t>
  </si>
  <si>
    <t>10.10.1.3</t>
  </si>
  <si>
    <t>Een logregel bevat in geen geval gegevens die tot het doorbreken van de beveiliging kunnen leiden.</t>
  </si>
  <si>
    <t>Voldoen logregels aan de eis van het niet bevatten van gegevens die tot het doorbreken van de beveiliging kunnen leiden?</t>
  </si>
  <si>
    <t>12.4.1.3</t>
  </si>
  <si>
    <t>Logberichten worden overzichtelijk samengevat. Daartoe zijn systemen die logberichten genereren aangesloten op een Security Information and Event Management systeem (SIEM ) waarmee meldingen en alarmoproepen aan de beheerorganisatie gegeven worden. Er is vastgelegd bij welke drempelwaarden meldingen en alarmoproepen gegenereerd worden.</t>
  </si>
  <si>
    <t>10.10.1.4</t>
  </si>
  <si>
    <t>De informatie verwerkende omgeving wordt gemonitord door een SIEM en/of SOC middels detectie-voorzieningen, zoals het Nationaal Detectie Netwerk (alleen voor rijksoverheidsorganisaties), die worden ingezet op basis van een risico-inschatting, mede aan de hand van en de aard van de te beschermen gegevens en informatiesystemen, zodat aanvallen kunnen worden gedetecteerd.</t>
  </si>
  <si>
    <t>Maakt uw organisatie gebruik van detectie voorzieningen voor het detecteren van aanvallen, waarbij dit gebruik gebaseerd is op een risico inschatting?</t>
  </si>
  <si>
    <t xml:space="preserve">1. Ja.
2. Nee, we gebruiken wel detectie voorzieningen maar niet op basis van een risico analyse. 
3. Nee.
</t>
  </si>
  <si>
    <t>12.4.1.4</t>
  </si>
  <si>
    <t>Bij ontdekte nieuwe dreigingen (aanvallen) via 12.4.1.3 worden deze binnen geldende juridische kaders verplicht gedeeld binnen de overheid, waaronder met het NCSC (alleen voor rijksoverheidsorganisaties) of via de sectorale CERT (voor andere overheidsorganisaties), middels (bij voorkeur geautomatiseerde) threat intelligence sharing mechanismen.</t>
  </si>
  <si>
    <t>Voorbeeld incident management en response beleid</t>
  </si>
  <si>
    <t>Ontdekte nieuwe dreigingen worden gedeeld met de IBD</t>
  </si>
  <si>
    <t>Worden ontdekte dreigingen binnen de juridische kaders gedeeld via het passende kanaal?</t>
  </si>
  <si>
    <t>12.4.1.5</t>
  </si>
  <si>
    <t>De SIEM en/of SOC hebben heldere regels over wanneer een incident moet worden gerapporteerd aan het verantwoordelijk management.</t>
  </si>
  <si>
    <t>Beschikt uw organisatie over regels voor het rapporteren van incidenten aan het verantwoordelijk management?</t>
  </si>
  <si>
    <t>12.4.1.9</t>
  </si>
  <si>
    <t>Logbestanden van gebeurtenissen behoren, voor zover relevant, te bevatten:
a) gebruikersidentificaties;
b) systeemactiviteiten;
c) data, tijdstippen en details van belangrijke gebeurtenissen, bijv. in- en uitloggen.
d) identiteit of indien mogelijk de locatie van de apparatuur en de systeemidentificatie;
e) registratie van geslaagde en geweigerde pogingen om toegang te verkrijgen tot het systeem;
f) registratie van goedgekeurde en geweigerde gegevens en overige pogingen om toegang te verkrijgen tot bronnen van informatie.
g) systeemconfiguratieveranderingen;
h) gebruik van speciale bevoegdheden;
i) gebruik van systeemhulpmiddelen en -toepassingen;
j) bestanden die zijn geopend en het type toegang dat is verkregen;
k) netwerkadressen en -protocollen;
l) alarmen die worden afgegeven door het toegangsbeveiligingssysteem;
m) activering en deactivering van beschermingssystemen, zoals antivirussystemen en inbraakdetectiesystemen;
n) verslaglegging van transacties die door gebruikers in toepassingen zijn uitgevoerd.</t>
  </si>
  <si>
    <t>Logbestanden van gebeurtenissen vormen de basis van geautomatiseerde monitorsystemen die geconsolideerde rapporten en waarschuwingen over systeembeveiliging kunnen verzamelen.</t>
  </si>
  <si>
    <t>Beschermen van informatie in logbestanden: Logfaciliteiten en informatie in logbestanden behoren te worden beschermd tegen vervalsing en onbevoegde toegang.</t>
  </si>
  <si>
    <t>12.4.2.1</t>
  </si>
  <si>
    <t>Er is een overzicht van logbestanden die worden gegenereerd.</t>
  </si>
  <si>
    <t>Voorbeeld incident management en response beleid, Aanwijzing Logging</t>
  </si>
  <si>
    <t xml:space="preserve">Logfaciliteiten en informatie in logbestanden behoren te worden beschermd tegen vervalsing en onbevoegde toegang. </t>
  </si>
  <si>
    <t>Beschikt uw organisatie over een overzicht van logbestanden die worden gegenereerd?</t>
  </si>
  <si>
    <t>12.4.2.2</t>
  </si>
  <si>
    <t>De beschikbaarheid van loginformatie is gewaarborgd binnen de termijn waarin loganalyse noodzakelijk wordt geacht, met een minimum van drie maanden, conform de wensen van de systeemeigenaar. Bij een (vermoed) informatiebeveiligingsincident is de bewaartermijn minimaal drie jaar.</t>
  </si>
  <si>
    <t>10.10.3.5</t>
  </si>
  <si>
    <t>Ten behoeve van de loganalyse is op basis van een expliciete risicoafweging de bewaarperiode van de logging bepaald. Binnen deze periode is de beschikbaarheid van de loginformatie gewaarborgd.</t>
  </si>
  <si>
    <t>Is de bewaarperiode van logbestanden bepaald op basis van een expliciete risicoafweging?</t>
  </si>
  <si>
    <t>12.4.2.3</t>
  </si>
  <si>
    <t>Er is een (onafhankelijke) interne audit procedure die minimaal half jaarlijks toetst op het ongewijzigd bestaan van logbestanden.</t>
  </si>
  <si>
    <t>Aanwijzing Logging</t>
  </si>
  <si>
    <t>Wordt periodiek gecontroleerd dat logbestanden ongewijzigd zijn?</t>
  </si>
  <si>
    <t xml:space="preserve">Is er een procedure waarbij minimaal half jaarlijks wordt vastgesteld dat logbestanden ongewijzigd zijn? </t>
  </si>
  <si>
    <t xml:space="preserve">1. Ja.
2. Nee.
</t>
  </si>
  <si>
    <t>12.4.2.4</t>
  </si>
  <si>
    <t>Oneigenlijk wijzigen, verwijderen of pogingen daartoe van loggegevens worden zo snel mogelijk gemeld als beveiligingsincident via de procedure voor informatiebeveiligingsincidenten conform hoofdstuk 16.</t>
  </si>
  <si>
    <t>Logbestanden worden beschermd tegen vervalsing, vernietiging of onbevoegde toegang.</t>
  </si>
  <si>
    <r>
      <t xml:space="preserve">Worden </t>
    </r>
    <r>
      <rPr>
        <strike/>
        <sz val="9"/>
        <color theme="1"/>
        <rFont val="Calibri"/>
        <family val="2"/>
        <scheme val="minor"/>
      </rPr>
      <t>ongeigenlijke</t>
    </r>
    <r>
      <rPr>
        <sz val="9"/>
        <color theme="1"/>
        <rFont val="Calibri"/>
        <family val="2"/>
        <scheme val="minor"/>
      </rPr>
      <t xml:space="preserve"> wijzigingen of pogingen daartoe zo snel mogelijk gemeld via de vastgestelde procedure? </t>
    </r>
  </si>
  <si>
    <t xml:space="preserve">1. Ja.
2. Nee. 
</t>
  </si>
  <si>
    <t>12.4.2.9</t>
  </si>
  <si>
    <t>Beheersmaatregelen behoren gericht te zijn op het beschermen van informatie in logbestanden tegen onbevoegde veranderingen en tegen operationele problemen met de logvoorziening, met inbegrip van:
a) veranderingen aan de soorten berichten die worden vastgelegd;
b) bewerken of verwijderen van logbestanden;
c) overschrijden van de opslagcapaciteit van de media met de logbestanden, waardoor gebeurtenissen niet meer kunnen worden vastgelegd of eerder vastgelegde gebeurtenissen worden overschreven.</t>
  </si>
  <si>
    <t>Als onderdeel van het beleid voor het bewaren van verslagen of in verband met eisen om bewijsmateriaal te verzamelen en bewaren kan het nodig zijn om bepaalde auditlogbestanden te archiveren (zie 16.1.7).</t>
  </si>
  <si>
    <t>Logbestanden van beheerders en operators: Activiteiten van systeembeheerders en -operators behoren te worden vastgelegd en de logbestanden behoren te worden beschermd en regelmatig te worden beoordeeld.</t>
  </si>
  <si>
    <t>12.4.3.1</t>
  </si>
  <si>
    <t>Van logbestanden worden rapportages gemaakt die periodiek worden beoordeeld. Deze periode dient te worden gerelateerd aan de mogelijkheid van misbruik en de schade die kan optreden. De BRP logging kan bijvoorbeeld dagelijks nagelopen worden, evenals financiële systemen, controle van het Internet gebruik kan bijvoorbeeld per maand of kwartaal.</t>
  </si>
  <si>
    <t>12.4.3.2</t>
  </si>
  <si>
    <t>Activiteiten van beheerders en operators worden vastgelegd.</t>
  </si>
  <si>
    <t>12.4.3.9</t>
  </si>
  <si>
    <t>Houders van een speciaal account zijn mogelijk in staat om de logbestanden op informatieverwerkende faciliteiten die onder hun directe beheer staan te manipuleren. Daarom is het nodig de logbestanden te beschermen en te beoordelen om te handhaven dat speciale gebruikers rekenschap afleggen.</t>
  </si>
  <si>
    <t>Kloksynchronisatie: De klokken van alle relevante informatieverwerkende systemen binnen een organisatie of beveiligingsdomein behoren te worden gesynchroniseerd met één referentietijdbron.</t>
  </si>
  <si>
    <t>12.4.4.1</t>
  </si>
  <si>
    <t>Systeemklokken worden gesynchroniseerd op basis van het NTP-protocol.</t>
  </si>
  <si>
    <t>12.4.4.9</t>
  </si>
  <si>
    <t>Externe en interne eisen voor weergave, synchronisatie en nauwkeurigheid van tijd behoren te worden gedocumenteerd. Dergelijke eisen kunnen wettelijke, regelgevende of contractuele eisen zijn, naleving van normen of eisen voor interne monitoring. Er behoort een standaard referentietijd voor gebruik binnen de organisatie te worden gedefinieerd.</t>
  </si>
  <si>
    <t>De aanpak van de organisatie om een referentietijd op basis van externe bron(nen) te verkrijgen en hoe interne klokken betrouwbaar te synchroniseren behoren te worden gedocumenteerd en geïmplementeerd.</t>
  </si>
  <si>
    <t>Software installeren op operationele systemen: Om het op operationele systemen installeren van software te beheersen behoren procedures te worden geïmplementeerd.</t>
  </si>
  <si>
    <t>12.5.1.1</t>
  </si>
  <si>
    <t>Alleen geautoriseerd personeel kan functies en software installeren of activeren.</t>
  </si>
  <si>
    <t>12.5.1.2</t>
  </si>
  <si>
    <t>12.5.1.3</t>
  </si>
  <si>
    <t>Geïnstalleerde programmatuur, configuraties en documentatie worden bijgehouden in een configuratiedatabase.</t>
  </si>
  <si>
    <t>12.5.1.4</t>
  </si>
  <si>
    <t>Er worden alleen door de leverancier  onderhouden (versies van) software gebruikt.</t>
  </si>
  <si>
    <t>12.5.1.5</t>
  </si>
  <si>
    <t>Er zijn procedures voor het installeren van functies of software</t>
  </si>
  <si>
    <t>12.5.1.9</t>
  </si>
  <si>
    <t>De volgende richtlijnen behoren in overweging te worden genomen om de installatie van software op operationele systemen te beheersen:
a) het updaten van de productiesoftware, -toepassingen en -programmabibliotheken behoort alleen te worden uitgevoerd door getrainde beheerders en na de juiste goedkeuring van de directie (zie 9.4.5);
b) productiesystemen behoren alleen goedgekeurde uitvoerbare codes te bevatten en geen ontwikkelcodes of compilers;
c) toepassingen en besturingssysteemsoftware behoren pas te worden geïmplementeerd na uitgebreide en succesvolle tests; de tests behoren betrekking te hebben op bruikbaarheid, beveiliging, effecten op andere systemen en gebruikersvriendelijkheid, en behoren te worden uitgevoerd op gescheiden systemen (zie 12.1.4); gewaarborgd behoort te worden dat alle corresponderende broncodebibliotheken zijn geüpdatet;
d) om alle geïnstalleerde software en systeemdocumentatie te beheersen behoort een configuratiebeheerssysteem te worden toegepast;
e) voordat veranderingen worden doorgevoerd behoort een strategie voor het terugdraaien van de veranderingen te zijn vastgesteld;
f) van alle updates van besturingsprogrammabibliotheken behoort een auditlogbestand te worden bijgehouden;
g) eerdere versies van toepassingssoftware behoren te worden bewaard voor noodgevallen;
h) oude versies van software behoren te worden gearchiveerd, samen met alle vereiste informatie en parameters, procedures, configuratiedetails en ondersteunende software, zolang er gegevens in het archief worden bewaard.</t>
  </si>
  <si>
    <t>Software van leveranciers die in productiesystemen wordt gebruikt behoort te worden onderhouden op een niveau dat door de leverancier wordt ondersteund. Na verloop van tijd zullen softwareleveranciers stoppen met het ondersteunen van oudere softwareversies. De organisatie behoort de risico’s van het gebruiken van niet-ondersteunde software te overwegen.</t>
  </si>
  <si>
    <t>Bij beslissingen om te upgraden naar een nieuwe versie behoort rekening te worden gehouden met de bedrijfseisen die gelden voor de verandering en de veiligheid van de versie, d.w.z. de introductie van nieuwe informatiebeveiligingsfunctionaliteit of het aantal en de ernst van informatiebeveiligingsproblemen die zich bij deze versie voordoen. Softwarepatches behoren te worden toegepast als ze kunnen bijdragen aan het verwijderen of verminderen van zwakke plekken in de informatiebeveiliging (zie 12.6).</t>
  </si>
  <si>
    <t>Fysieke of logische toegang behoort alleen te worden verleend aan leveranciers wanneer dit noodzakelijk is voor ondersteuningsdoeleinden en met toestemming van de directie. De activiteiten van de leverancier behoren te worden gemonitord (zie 15.2.1).</t>
  </si>
  <si>
    <t>Computersoftware kan soms steunen op extern geleverde software en modules, die behoren te worden gemonitord en beheerst om onbevoegde veranderingen te vermijden, die zwakke plekken in de beveiliging kunnen introduceren.</t>
  </si>
  <si>
    <t>Beheer van technische kwetsbaarheden: Informatie over technische kwetsbaarheden van informatiesystemen die worden gebruikt behoort tijdig te worden verkregen, de blootstelling van de organisatie aan dergelijke kwetsbaarheden te worden geëvalueerd en passende maatregelen te worden genomen om het risico dat ermee samenhangt aan te pakken.</t>
  </si>
  <si>
    <t>12.6.1.1</t>
  </si>
  <si>
    <t>Updates/patches voor kwetsbaarheden waarvan de kans op misbruik hoog is en waarvan de schade hoog is worden zo spoedig mogelijk doorgevoerd, echter minimaal binnen één week. Minder kritische beveiligings-updates/patches moeten worden ingepland bij de eerst volgende onderhoudsronde.</t>
  </si>
  <si>
    <t>12.6.1.4</t>
  </si>
  <si>
    <t>Als de kans op misbruik en de verwachte schade beide hoog zijn (NCSC classificatie kwetsbaarheidswaarschuwingen), worden patches zo snel mogelijk, maar uiterlijk binnen een week geïnstalleerd. In de tussentijd worden op basis van een expliciete risicoafweging mitigerende maatregelen getroffen.</t>
  </si>
  <si>
    <t>Voorbeeld incident management en response beleid, Anti-malware beleid, Samenhang beheerprocessen en informatiebeveiliging, Handreiking communicatieplan informatiebeveiliging, Back-up en recovery gemeente, Handreiking penetratietesten, Patch management voor gemeenten</t>
  </si>
  <si>
    <t>Informatie over technische kwetsbaarheden van informatiesystemen die worden gebruikt behoort tijdig te worden verkregen, de blootstelling van de organisatie aan dergelijke kwetsbaarheden te worden geëvalueerd en passende maatregelen te worden genomen om het risico dat ermee samenhangt aan te pakken.</t>
  </si>
  <si>
    <t xml:space="preserve">Worden bij een hoge kans op misbruik en een hoge kans op schade patches uiterlijk binnen een week geïnstalleerd? </t>
  </si>
  <si>
    <t xml:space="preserve">Worden in afwachting van het installeren van patches op basis van een expliciete risisoafweging mitigerende maatregelen genomen? </t>
  </si>
  <si>
    <t>12.6.1.9</t>
  </si>
  <si>
    <t>Een actuele en volledige inventaris van bedrijfsmiddelen (zie hoofdstuk 8) is een voorwaarde voor een doeltreffend beheer van technische kwetsbaarheden. Tot de specifieke informatie die nodig is om beheer van technische kwetsbaarheden te ondersteunen behoren informatie over de softwareleverancier, versienummers, huidige toepassingsstatus (bijv. welke software is geïnstalleerd op welke systemen) en de persoon of personen in de organisatie verantwoordelijk voor de software.</t>
  </si>
  <si>
    <t>Als reactie op de identificatie van potentiële technische kwetsbaarheden behoort passende en tijdige actie te worden ondernomen. Om een doeltreffend beheerproces voor technische kwetsbaarheden vast te stellen behoren de volgende richtlijnen te worden gevolgd:
a) de organisatie behoort de rollen en verantwoordelijkheden in samenhang met het beheer van technische kwetsbaarheden te definiëren en vast te stellen, met inbegrip van het monitoren van de kwetsbaarheden, een risicobeoordeling van de kwetsbaarheden, het installeren van herstelprogramma’s (patching), het traceren van bedrijfsmiddelen en de vereiste coördinatieverantwoordelijkheden;
b) informatiemiddelen die worden gebruikt om relevante technische kwetsbaarheden te bepalen en om het bewustzijn hierover levend te houden, behoren te worden vastgesteld voor software en andere technologie (op basis van de inventarislijst van bedrijfsmiddelen, zie 8.1.1); deze informatiemiddelen behoren te worden geactualiseerd op basis van veranderingen in de inventarislijst of als andere nieuwe of nuttige middelen zijn gevonden;
c) een tijdpad behoort te worden gedefinieerd waarbinnen moet worden gereageerd op aankondigingen van potentieel relevante technische kwetsbaarheden;
d) als een potentieel technische kwetsbaarheid is geïdentificeerd, behoort de organisatie de samenhangende risico’s en de te ondernemen acties vast te stellen; een dergelijke actie kan patching van kwetsbare systemen inhouden, of het toepassen van andere beheersmaatregelen.
e) afhankelijk van hoe urgent een technische kwetsbaarheid moet worden aangepakt behoort de te ondernemen actie te worden uitgevoerd in overeenstemming met de beheersmaatregelen in verband met wijzigingsbeheer (zie 12.1.2) of door responsprocedures voor informatiebeveiligingsincidenten te volgen (zie 16.1.5);
f) indien een patch uit een legitieme bron beschikbaar is, behoren de risico’s die verbonden zijn aan het installeren van de patch te worden beoordeeld (de risico’s die worden gevormd door de kwetsbaarheid behoren te worden vergeleken met het risico van het installeren van de patch);
g) patches behoren te worden getest en geëvalueerd voordat ze worden geïnstalleerd om te waarborgen dat ze doeltreffend zijn en niet resulteren in bijverschijnselen die niet kunnen worden getolereerd; indien geen patch beschikbaar is, behoren andere beheersmaatregelen te worden overwogen, zoals:
  1) diensten of capaciteiten in verband met de kwetsbaarheid uitschakelen;
  2) toegangsbeveiligingsmaatregelen aanpassen of toevoegen, bijv. firewalls, rond de grenzen van netwerken (zie 13.1);
  3) vaker monitoren om werkelijke aanvallen op te sporen;
  4) bewustzijn omtrent de kwetsbaarheid kweken;
h) over alle procedures behoort een auditlogbestand te worden bijgehouden;
i) het beheerproces met betrekking tot de technische kwetsbaarheid behoort regelmatig te worden gemonitord en geëvalueerd om de doeltreffendheid en doelmatigheid ervan te waarborgen;
j) systemen met een hoog risico behoren eerst te worden aangepakt;
k) om gegevens over kwetsbaarheden te communiceren aan de functie die moet reageren op het incident en om te voorzien in uit te voeren technische procedures in geval van een incident, behoort een doeltreffend beheerproces met betrekking tot de technische kwetsbaarheid te worden afgestemd op incidentbeheeractiviteiten;
l) een procedure definiëren om de situatie aan te pakken waar een kwetsbaarheid is geïdentificeerd maar waar geen passende tegenmaatregel voorhanden is. In deze situatie behoort de organisatie risico’s in verband met de bekende kwetsbaarheid te evalueren en passende opsporings- en corrigerende maatregelen te definiëren.</t>
  </si>
  <si>
    <t>Beperkingen voor het installeren van software: Voor het door gebruikers installeren van software behoren regels te worden vastgesteld en te worden geïmplementeerd.</t>
  </si>
  <si>
    <t>12.6.2.1</t>
  </si>
  <si>
    <t>Gebruikers kunnen op hun werkomgeving niets zelf installeren, anders dan via de ICT-leverancier wordt aangeboden of wordt toegestaan (whitelist).</t>
  </si>
  <si>
    <t>Handreiking communicatieplan informatiebeveiliging, Back-up en recovery gemeente, Handreiking penetratietesten, Patch management voor gemeenten</t>
  </si>
  <si>
    <t>Er zijn voor de gebruikers regels vastgesteld betreffende het zelf installeren van software</t>
  </si>
  <si>
    <t>Voor het door gebruikers installeren van software behoren regels te worden vastgesteld en te worden geïmplementeerd.</t>
  </si>
  <si>
    <t>Zijn er voor gebruikers regels vastgesteld en geïmplementeerd voor het installeren van software?</t>
  </si>
  <si>
    <t xml:space="preserve">1. Ja.
2. Nee.
3. Anders.
</t>
  </si>
  <si>
    <t>12.6.2.9</t>
  </si>
  <si>
    <t>De organisatie behoort een strikt beleid te definiëren en ten uitvoer te brengen met betrekking tot de soorten software die gebruikers mogen installeren.</t>
  </si>
  <si>
    <t>Het principe van minimaal voorrecht behoort te worden toegepast. Indien aan gebruikers bepaalde voorrechten worden verleend kunnen zij ook de mogelijkheid hebben om software te installeren. De organisatie behoort vast te leggen welke soorten software mogen worden geïnstalleerd (bijv. updates en beveiligingspatches voor bestaande software) en welke verboden zijn (bijv. software uitsluitend voor persoonlijk gebruik en software waarvan de herkomst met betrekking tot de potentiële kwaadaardigheid onbekend of verdacht is). Deze voorrechten behoren te worden verleend met oog voor de rollen van de betrokken gebruikers.</t>
  </si>
  <si>
    <t>Beheersmaatregelen betreffende audits van informatiesystemen: Auditeisen en -activiteiten die verificatie van uitvoeringssystemen met zich meebrengen, behoren zorgvuldig te worden gepland en afgestemd om bedrijfsprocessen zo min mogelijk te verstoren.</t>
  </si>
  <si>
    <t>12.7.1.1</t>
  </si>
  <si>
    <t>De proceseigenaar is betrokken bij en geeft zijn toestemming voordat een audit uitgevoerd wordt</t>
  </si>
  <si>
    <t>12.7.1.2</t>
  </si>
  <si>
    <t>Audittests die de beschikbaarheid van systemen kunnen beïnvloeden, behoren buiten werkuren plaats te vinden.</t>
  </si>
  <si>
    <t>12.7.1.3</t>
  </si>
  <si>
    <t>Alle toegangshandelingen behoren te worden gemonitord en vastgelegd in een logbestand om een referentietraject te produceren.</t>
  </si>
  <si>
    <t>12.7.1.4</t>
  </si>
  <si>
    <t>Audits mogen bedrijfsprocessen niet verstoren.</t>
  </si>
  <si>
    <t>12.7.1.9</t>
  </si>
  <si>
    <t>De volgende richtlijnen behoren in acht te worden genomen:
a) auditeisen voor toegang tot systemen en gegevens behoren met de juiste managers te worden overeengekomen;
b) het toepassingsgebied van technische audittests behoort te worden afgesproken en te worden gecontroleerd;
c) audittests behoren te worden beperkt tot alleen-lezen-toegang tot software en gegevens;
d) toegang anders dan ‘alleen lezen’ behoort alleen te worden toegelaten voor geïsoleerde kopieën van systeembestanden, die behoren te worden verwijderd als de audit is uitgevoerd, of ze behoren voldoende te worden beschermd indien het verplicht is deze bestanden bij de vereiste auditdocumenten te bewaren;
e) eisen voor speciale of extra verwerkingsactiviteiten behoren te worden vastgesteld en overeengekomen;
f) audittests die de beschikbaarheid van systemen kunnen beïnvloeden, behoren buiten werkuren plaats te vinden;
g) alle toegangshandelingen behoren te worden gemonitord en vastgelegd in een logbestand om een referentietraject te produceren.</t>
  </si>
  <si>
    <t>Beheersmaatregelen voor netwerken: Netwerken behoren te worden beheerd en beheerst om informatie in systemen en toepassingen te beschermen.</t>
  </si>
  <si>
    <t>13.1.1.1</t>
  </si>
  <si>
    <t>Het netwerk wordt gemonitord en beheerd zodat aanvallen, storingen of fouten ontdekt en hersteld kunnen worden en de betrouwbaarheid van het netwerk niet onder het afgesproken minimum niveau komt.</t>
  </si>
  <si>
    <t>13.1.1.2</t>
  </si>
  <si>
    <t>Netwerken worden beheerd.</t>
  </si>
  <si>
    <t>13.1.1.9</t>
  </si>
  <si>
    <t xml:space="preserve">Er behoren beheersmaatregelen te worden geïmplementeerd om de veiligheid van informatie in netwerken te waarborgen en aangesloten diensten tegen onbevoegde toegang te beschermen. Met de volgende aspecten behoort in het bijzonder rekening te worden gehouden:
a) er behoren verantwoordelijkheden en procedures voor het beheer van netwerkapparatuur te worden vastgesteld;
b) operationele verantwoordelijkheid voor netwerken behoort voor zover van toepassing te worden gescheiden van computerbewerkingen (zie 6.1.2);
c) om de vertrouwelijkheid en integriteit van gegevens die via openbare netwerken of draadloze netwerken circuleren te waarborgen en om de aangesloten systemen en toepassingen te beschermen behoren speciale beheersmaatregelen te worden vastgesteld (zie hoofdstuk 10 en 13.2); er kunnen ook speciale beheersmaatregelen vereist zijn om de beschikbaarheid van de netwerkdiensten en aangesloten computers te handhaven;
d) om acties die van invloed kunnen zijn op of relevant zijn voor de informatiebeveiliging te kunnen vastleggen en opsporen behoren passende maatregelen voor registreren en monitoren te worden toegepast;
e) beheeractiviteiten behoren nauwgezet te worden gecoördineerd, zowel om de dienstverlening voor de organisatie te optimaliseren als om te waarborgen dat beheersmaatregelen consistent in de hele informatieverwerkende infrastructuur worden toegepast;
f) systemen in het netwerk behoren te worden geauthentiseerd;
g) er behoort een beperking te gelden voor het aantal systemen dat met het netwerk verbonden is. </t>
  </si>
  <si>
    <t>Beveiliging van netwerkdiensten: Beveiligingsmechanismen, dienstverleningsniveaus en beheerseisen voor alle netwerkdiensten behoren te worden geïdentificeerd en opgenomen in overeenkomsten betreffende netwerkdiensten. Dit geldt zowel voor diensten die intern worden geleverd als voor uitbestede diensten.</t>
  </si>
  <si>
    <t>13.1.2.1</t>
  </si>
  <si>
    <t>Het dataverkeer dat de organisatie binnenkomt of uitgaat wordt bewaakt / geanalyseerd op kwaadaardige elementen middels detectie-voorzieningen (zoals beschreven in de richtlijn voor implementatie van detectie-oplossingen), zoals het Nationaal Detectie Netwerk (alleen voor rijksoverheidsorganisaties) of GDI, die worden ingezet op basis van een risico-inschatting, mede aan de hand van de aard van de te beschermen gegevens en informatiesystemen.</t>
  </si>
  <si>
    <t>Samenhang beheerprocessen en informatiebeveiliging, Hardening beleid voor gemeenten</t>
  </si>
  <si>
    <t>Beveiligingsmechanismen, dienstverleningsniveaus en beheer eisen voor alle netwerkdiensten behoren te worden geïdentificeerd en opgenomen in overeenkomsten betreffende netwerkdiensten. Dit geldt zowel voor diensten die intern worden geleverd als voor uitbestede diensten.</t>
  </si>
  <si>
    <t xml:space="preserve">Wordt het in- en uitgaande dataverkeer bewaakt / geanalyseerd op kwaadaardige elementen middels detectie-voorzieningen zoals de toelichting uit de maatregel voorschrijft. </t>
  </si>
  <si>
    <t xml:space="preserve">1. Ja.
2. Nee, niet op basis van een risico-inschatting.
3. Nee.
</t>
  </si>
  <si>
    <t>13.1.2.2</t>
  </si>
  <si>
    <t>Bij ontdekte nieuwe dreigingen vanuit 13.1.2.1 worden deze, rekening houdend met de geldende juridische kaders, verplicht gedeeld binnen de overheid, waaronder met het NCSC (alleen voor rijksoverheidsorganisaties) of de sectorale CERT, bij voorkeur door geautomatiseerde mechanismen (threat intelligence sharing).</t>
  </si>
  <si>
    <t>Worden bij dreigingen meldingen gedaan bij de passende CERT?</t>
  </si>
  <si>
    <t>13.1.2.3</t>
  </si>
  <si>
    <t>Bij draadloze verbindingen zoals wifi en bij bedrade verbindingen buiten het gecontroleerd gebied, wordt gebruik gemaakt van encryptie middelen waarvoor het NBV een positief inzetadvies heeft afgegeven.</t>
  </si>
  <si>
    <t>Wordt gebruik gemaakt van encryptie bij  verbindingen buiten het gecontroleerd gebied?</t>
  </si>
  <si>
    <t>13.1.2.4</t>
  </si>
  <si>
    <t>Netwerken worden voldoende beschermd tegen binnendringen door malware of onbevoegden.</t>
  </si>
  <si>
    <t>13.1.2.9</t>
  </si>
  <si>
    <t>De kundigheid van de aanbieder van de netwerkdienst om de overeengekomen diensten veilig te beheren behoort te worden vastgesteld en regelmatig te worden gemonitord, en het recht om een audit uit te voeren behoort te worden overeengekomen.</t>
  </si>
  <si>
    <t>De beveiligingsprocedures die nodig zijn voor bepaalde diensten, zoals beveiligingskenmerken, dienstverleningsniveaus en beheerseisen, behoren te worden vastgesteld. De organisatie behoort ervoor te zorgen dat aanbieders van netwerkdiensten deze maatregelen implementeren.</t>
  </si>
  <si>
    <t>Scheiding in netwerken: Groepen van informatiediensten, -gebruikers en -systemen behoren in netwerken te worden gescheiden.</t>
  </si>
  <si>
    <t>13.1.3.1</t>
  </si>
  <si>
    <t>Elke zone heeft een gedefinieerd beveiligingsniveau Zodat de filtering tussen zones is afgestemd op de doelstelling van de zones en het te overbruggen verschil in beveiligingsniveau. Hierbij vindt controle plaats op protocol, inhoud en richting van de communicatie.</t>
  </si>
  <si>
    <t>11.4.5.3</t>
  </si>
  <si>
    <t>Alle gescheiden groepen hebben een gedefinieerd beveiligingsniveau.</t>
  </si>
  <si>
    <t>Groepen van informatiediensten, -gebruikers en -systemen behoren in netwerken te worden gescheiden.</t>
  </si>
  <si>
    <t xml:space="preserve">Wordt segementatie toegepast in netwerken om verschillende groepen van elkaar te scheiden? </t>
  </si>
  <si>
    <t>13.1.3.2</t>
  </si>
  <si>
    <t>Grote netwerken worden verdeeld in gescheiden netwerkdomeinen</t>
  </si>
  <si>
    <t>13.1.3.9</t>
  </si>
  <si>
    <t>Een van de methoden om de beveiliging van grote netwerken te beheren is ze te verdelen in gescheiden netwerkdomeinen. De domeinen kunnen worden gekozen op basis van betrouwbaarheidsniveaus (bijv. openbaar toegankelijk domein, bureaubladdomein, serverdomein), naast organisatieafdelingen (bijv. personeelszaken, financiën, marketing) of een combinatie (bijv. serverdomein verbonden met meerdere afdelingen van de organisatie). De scheiding kan tot stand worden gebracht door hetzij fysiek verschillende netwerken, hetzij verschillende logische netwerken te gebruiken (bijv. virtueel particulier netwerken).</t>
  </si>
  <si>
    <t>De perimeter van elk domein behoort goed te worden gedefinieerd. Toegang tussen netwerkdomeinen is toegelaten maar behoort bij de perimeter te worden beheerst door een gateway te gebruiken (bijv. een firewall, een filterende router). De criteria voor het scheiden van netwerken in domeinen, en de toegang die via de gateways wordt toegestaan, behoren te worden gebaseerd op een beoordeling van de beveiligingseisen voor elk domein. De beoordeling behoort in overeenstemming te zijn met het toegangsbeveiligingsbeleid (zie 9.1.1), de toegangseisen, waarde en classificatie van verwerkte informatie en behoort ook rekening te houden met de relatieve kosten en de gevolgen voor de prestaties van het integreren van gatewaytechnologie.</t>
  </si>
  <si>
    <t>Draadloze netwerken vereisen een speciale behandeling in verband met de slecht gedefinieerde netwerkperimeter. Voor gevoelige omgevingen behoort te worden overwogen om elke draadloze toegang te behandelen als externe verbinding en om deze toegang te scheiden van interne netwerken totdat de toegang een gateway is gepasseerd, in overeenstemming met het netwerkcontrolebeleid (zie 13.1.1), alvorens toegang tot interne systemen wordt verleend.</t>
  </si>
  <si>
    <t>De authenticatie, codering en technologie van de netwerktoegangsbeveiliging voor het gebruikersniveau van moderne, op normen gebaseerde draadloze netwerken zijn, indien correct geïmplementeerd, mogelijk voldoende voor directe verbinding met het interne netwerk van de organisatie.</t>
  </si>
  <si>
    <t>Beleid en procedures voor informatietransport: Ter bescherming van het informatietransport, dat via alle soorten communicatiefaciliteiten verloopt, behoren formele beleidsregels, procedures en beheersmaatregelen voor transport van kracht te zijn.</t>
  </si>
  <si>
    <t>13.2.1.1</t>
  </si>
  <si>
    <t>Het meenemen van Intern Vertrouwelijke of vergelijkbaar geclassificeerde informatie, of hogere, buiten de gemeente vindt uitsluitend plaats indien dit voor de uitoefening van de functie noodzakelijk is.</t>
  </si>
  <si>
    <t>13.2.1.2</t>
  </si>
  <si>
    <t>Medewerkers zijn geïnstrueerd om zodanig om te gaan met (telefoon)gesprekken, e-mail, faxen, ingesproken berichten op antwoordapparaten en het gebruik van de diverse digitale berichtendiensten dat de kans op uitlekken van vertrouwelijke informatie geminimaliseerd wordt.</t>
  </si>
  <si>
    <t>13.2.1.3</t>
  </si>
  <si>
    <t>Medewerkers zijn geïnstrueerd om zodanig om te gaan met mobiele apparatuur en verwijderbare media dat de kans op uitlekken van vertrouwelijke informatie geminimaliseerd wordt. Hierbij wordt ten minste aandacht besteed aan het risico van adreslijsten en opgeslagen boodschappen in mobiele telefoons.</t>
  </si>
  <si>
    <t>13.2.1.4</t>
  </si>
  <si>
    <t>Medewerkers zijn geïnstrueerd om geen vertrouwelijke documenten bij de printer te laten liggen.</t>
  </si>
  <si>
    <t>Er zijn maatregelen getroffen om het automatisch doorsturen van interne e-mail berichten naar externe e-mail adressen te voorkomen.</t>
  </si>
  <si>
    <t>13.2.1.5</t>
  </si>
  <si>
    <t>Er zijn richtlijnen voor het veilig omgaan met informatie.</t>
  </si>
  <si>
    <t>13.2.1.9</t>
  </si>
  <si>
    <t>Bij procedures die moeten worden gevolgd en beheersmaatregelen die moeten worden uitgevoerd bij het gebruik van communicatiefaciliteiten voor informatietransport behoren de volgende punten in overweging te worden genomen:
a) procedures die zijn ontworpen ter beveiliging van overgedragen informatie tegen interceptie, kopiëren, wijziging, foutieve routering en vernietiging;
b) procedures voor het opsporen van en beschermen tegen malware die kan worden overgebracht door het gebruik van elektronische communicatie (zie 12.2.1);
c) procedures ter bescherming van als bijlage gecommuniceerde gevoelige elektronische informatie;
d) beleid of richtlijnen die aanvaardbaar gebruik van communicatiefaciliteiten omschrijven (zie 8.1.3);
e) verantwoordelijkheden van personeel, van externe partijen en van andere gebruikers om de organisatie niet te compromitteren, bijv. door laster, pesten, aannemen van een valse hoedanigheid, kettingbrieven, onbevoegde inkopen enz.
f) gebruik van cryptografische technieken, bijv. om de vertrouwelijkheid, integriteit en authenticiteit van informatie te beschermen (zie hoofdstuk 10);
g) richtlijnen voor bewaren en vernietigen van alle bedrijfscorrespondentie, waaronder berichten, in overeenstemming met relevante nationale en lokale wet- en regelgeving;
h) beheersmaatregelen en beperkingen die samenhangen met het gebruik van communicatiefaciliteiten, bijv. het geautomatiseerd doorsturen van e-mail naar externe e-mailadressen;
i) personeel adviseren om passende voorzorgsmaatregelen te treffen om geen vertrouwelijke informatie bekend te maken;
j) geen berichten die vertrouwelijke informatie bevatten achterlaten op antwoordapparaten omdat deze kunnen worden afgespeeld door onbevoegde personen, op gemeenschappelijke systemen kunnen worden opgeslagen of onjuist kunnen worden opgeslagen als gevolg van foutieve nummerkeuze;
k) personeel informeren over problemen in verband met het gebruiken van faxapparatuur of -diensten, namelijk:
1) onbevoegde toegang tot ingebouwde berichtenboxen om berichten op te vragen;
2) opzettelijk of onbedoeld programmeren van machines waardoor berichten naar bepaalde nummers worden gestuurd;
3) documenten en berichten naar het verkeerde nummer sturen door onjuiste nummerkeuze of door het verkeerde opgeslagen nummer te gebruiken.</t>
  </si>
  <si>
    <t>Bovendien behoort personeel eraan te worden herinnerd dat ze geen vertrouwelijke gesprekken voeren in openbare gebieden of via onbeveiligde communicatiekanalen, in open kantoren en op vergaderlocaties.</t>
  </si>
  <si>
    <t>Diensten op het gebied van informatietransport behoren te voldoen aan relevante wettelijke eisen (zie 18.1).</t>
  </si>
  <si>
    <t>Overeenkomsten over informatietransport: Overeenkomsten behoren betrekking te hebben op het beveiligd transporteren van bedrijfsinformatie tussen de organisatie en externe partijen.</t>
  </si>
  <si>
    <t>13.2.2.1</t>
  </si>
  <si>
    <t>Er zijn afspraken gemaakt over de beveiliging van de uitwisseling van gegevens en software tussen organisaties waarin de maatregelen om betrouwbaarheid -  waaronder traceerbaarheid en onweerlegbaarheid - van gegevens te waarborgen zijn beschreven en getoetst.</t>
  </si>
  <si>
    <t>13.2.2.2</t>
  </si>
  <si>
    <t>Verantwoordelijkheid en aansprakelijkheid in het geval van informatiebeveiligingsincidenten zijn beschreven, alsmede procedures over melding van incidenten.</t>
  </si>
  <si>
    <t>13.2.2.3</t>
  </si>
  <si>
    <t>Het eigenaarschap van gegevens en programmatuur en de verantwoordelijkheid voor de gegevensbescherming, auteursrechten, licenties van programmatuur zijn vastgelegd.</t>
  </si>
  <si>
    <t>13.2.2.4</t>
  </si>
  <si>
    <t>Indien mogelijk wordt binnenkomende programmatuur (zowel op fysieke media als gedownload) gecontroleerd op ongeautoriseerde wijzigingen aan de hand van een door de leverancier via een gescheiden kanaal geleverde checksum of certificaat.</t>
  </si>
  <si>
    <t>13.2.2.5</t>
  </si>
  <si>
    <t>Fysiek transport van gegevens en programmatuur gebeurd op een veilige wijze</t>
  </si>
  <si>
    <t>13.2.2.9</t>
  </si>
  <si>
    <t>Overeenkomsten over informatietransport behoren het volgende te bevatten:
a) directieverantwoordelijkheden voor het beheersen en notificeren van overdracht, verzending en ontvangst;
b) procedures om de traceerbaarheid en onweerlegbaarheid te waarborgen;
c) technische minimumeisen voor het verpakken en versturen;
d) borgovereenkomsten;
e) koerieridentificatienormen;
f) verantwoordelijkheden en aansprakelijkheden in geval van informatiebeveiligingsincidenten, zoals verlies van gegevens;
g) gebruik van een afgesproken labelsysteem voor gevoelige of essentiële informatie dat waarborgt dat de betekenis van de labels meteen duidelijk is en dat de informatie passend is beschermd (zie 8.2);
h) technische normen voor het vastleggen en lezen van informatie en software;
i) speciale beheersmaatregelen die vereist zijn om gevoelige informatie te beschermen, zoals cryptografie (zie hoofdstuk 10);
j) handhaven van een bewakingsketen voor informatie tijdens verzending;
k) acceptabele niveaus van toegangsbeveiliging.</t>
  </si>
  <si>
    <t>Ter bescherming van informatie en fysieke media tijdens overdracht behoren beleidsregels, procedures en normen te worden vastgesteld en gehandhaafd (zie 8.3.3), en hiernaar behoort in overdrachtsovereenkomsten te worden verwezen.</t>
  </si>
  <si>
    <t>De informatiebeveiligingsinhoud van een overeenkomst behoort de gevoeligheid van de desbetreffende bedrijfsinformatie weer te geven.</t>
  </si>
  <si>
    <t>Elektronische berichten: Informatie die is opgenomen in elektronische berichten behoord passend te zijn beschermd.</t>
  </si>
  <si>
    <t>13.2.3.1</t>
  </si>
  <si>
    <t>Een transactie is versleuteld, de partijen zijn geauthenticeerd en de privacy van betrokken partijen is gewaarborgd.</t>
  </si>
  <si>
    <t>10.9.2.2</t>
  </si>
  <si>
    <t>Voor de beveiliging van elektronische (e-mail)berichten gelden de vastgestelde open standaarden tegen phishing en afluisteren op de ‘pas toe of leg uit’-lijst van het Forum. Voor beveiliging van websiteverkeer gelden de open standaarden tegen afluisteren op de ‘pas toe of leg uit’-lijst van het Forum.</t>
  </si>
  <si>
    <t>Encryptiebeleid (PKI) gemeente, Hardening beleid voor gemeenten</t>
  </si>
  <si>
    <t>Informatie die is opgenomen in elektronische berichten behoord passend te zijn beschermd.</t>
  </si>
  <si>
    <t xml:space="preserve">Wordt voor de beveiliging van elektronische (e-mail)berichten en websiteverkeer gebruik gemaakt van de vastgestelde open standaarden op de ‘PTOLU’-lijst van het Forum? </t>
  </si>
  <si>
    <t>13.2.3.2</t>
  </si>
  <si>
    <t>Voor veilige berichtenuitwisseling met basisregistraties, wordt conform de ‘pas toe of leg uit’-lijst van het Forum, gebruik gemaakt van de actuele versie van Digikoppeling</t>
  </si>
  <si>
    <t xml:space="preserve">Wordt voor veilige berichtenuitwisseling met basisregistraties gebruik gemaakt van de actuele versie van Digikoppeling? </t>
  </si>
  <si>
    <t xml:space="preserve">1. Ja.
2. Nee.
3. Anders, wij maken geen gebruik van Digikoppeling.
</t>
  </si>
  <si>
    <t>13.2.3.3</t>
  </si>
  <si>
    <t>Digitale documenten binnen de gemeente waar eindgebruikers rechten aan
kunnen ontlenen maken gebruik van PKI Overheid certificaten voor tekenen en/of
encryptie</t>
  </si>
  <si>
    <t>10.8.4.1</t>
  </si>
  <si>
    <t>Maak gebruik van PKI-Overheid certificaten bij web- en mailverkeer van gevoelige gegevens. Gevoelige gegevens zijn o.a. digitale documenten binnen de overheid waar gebruikers rechten aan kunnen ontlenen.</t>
  </si>
  <si>
    <t>Wordt er gebruik gemaakt van PKI-Overheid certificaten bij web- en mailverkeer van gevoelige gegevens?</t>
  </si>
  <si>
    <t xml:space="preserve">1. Ja.
2. Nee, wij maken geen gebruik van PKI-overheid.
</t>
  </si>
  <si>
    <t>13.2.3.4</t>
  </si>
  <si>
    <t>Om zekerheid te bieden over de integriteit van het elektronische bericht wordt voor elektronische handtekeningen gebruik gemaakt van de AdES Baseline Profile standaard.</t>
  </si>
  <si>
    <t>E-mail is beschermd tegen spoofing</t>
  </si>
  <si>
    <t>Wordt bij elektronische handtekening gebruik gemaakt van de standaard?</t>
  </si>
  <si>
    <t>13.2.3.9</t>
  </si>
  <si>
    <t>Overwegingen betreffende informatiebeveiliging van elektronisch berichtenverkeer behoren de volgende aspecten te behelzen:
a) berichten beschermen tegen onbevoegde toegang, wijziging of weigering van dienstverlening in overeenstemming met het classificatieschema dat de organisatie heeft aangenomen;
b) correcte adressering en transport van het bericht waarborgen;
c) betrouwbaarheid en beschikbaarheid van de dienst;
d) wettelijke overwegingen, bijv. eisen voor elektronische handtekeningen;
e) toestemming verkrijgen voorafgaand aan het gebruiken van externe openbare diensten zoals instant messaging, sociale netwerken of delen van bestanden;
f) hogere niveaus van authenticatie voor het controleren van de toegang vanuit openbaar toegankelijke netwerken.</t>
  </si>
  <si>
    <t>Vertrouwelijkheids- of geheimhoudingsovereenkomst: Eisen voor vertrouwelijkheids- of geheimhoudingsovereenkomsten die de behoeften van de organisatie betreffende het beschermen van informatie weerspiegelen, behoren te worden vastgesteld, regelmatig te worden beoordeeld en gedocumenteerd.</t>
  </si>
  <si>
    <t>13.2.4.1</t>
  </si>
  <si>
    <t>De algemene geheimhoudingsplicht voor ambtenaren is geregeld in de Ambtenarenwet art. 125a, lid 3. 
Personen die te maken hebben met Bijzondere Informatie en die niet onder de Ambtenarenwet vallen dienen een geheimhoudingsverklaring te ondertekenen, daaronder valt ook vertrouwelijke informatie. Hierbij wordt tevens vastgelegd dat na beëindiging van de functie, de betreffende persoon gehouden blijft aan die geheimhouding.</t>
  </si>
  <si>
    <t xml:space="preserve">Eisen voor vertrouwelijkheids- of geheimhoudingsovereenkomsten die de behoeften van de organisatie betreffende het beschermen van informatie weerspiegelen, behoren te worden vastgesteld, regelmatig te worden beoordeeld en gedocumenteerd. </t>
  </si>
  <si>
    <t xml:space="preserve">Wordt voor geheimhoudingsovereenkomsten gebruik gemaakt van standaarden? </t>
  </si>
  <si>
    <t>13.2.4.2</t>
  </si>
  <si>
    <t>Iedere ambtenaar heeft een geheimhoudingsverklaring ondertekent.</t>
  </si>
  <si>
    <t>13.2.4.9</t>
  </si>
  <si>
    <t>Vertrouwelijkheids- of geheimhoudingsovereenkomsten behoren de eis van bescherming van vertrouwelijke informatie te behandelen binnen juridisch afdwingbare voorwaarden. Vertrouwelijkheids- of geheimhoudingsovereenkomsten zijn van toepassing op externe partijen of medewerkers van de organisatie. Rekening houdend met de aard van de andere partij en de haar toegestane toegang of hantering van vertrouwelijke informatie behoren elementen van de overeenkomst te worden gekozen of toegevoegd. Bij het vaststellen van eisen voor vertrouwelijkheids- of geheimhoudingsovereenkomsten, behoren de volgende elementen in overweging te worden genomen:
a) een definitie van de te beschermen informatie (bijv. vertrouwelijke informatie);
b) verwachte looptijd van een overeenkomst, met inbegrip van gevallen waarin de vertrouwelijkheid mogelijk onbeperkt moet worden gehandhaafd;
c) vereiste acties als een overeenkomst is beëindigd;
d) verantwoordelijkheden en acties van de ondertekenaars betreffende het vermijden van onbevoegd openbaar maken van informatie;
e) eigendom van informatie, handelsgeheimen en intellectuele eigendom, en hoe dit zich verhoudt tot de bescherming van vertrouwelijke informatie;
f) het toegelaten gebruik van vertrouwelijke informatie en de rechten van de ondertekenaar om informatie te gebruiken;
g) het recht om activiteiten waar vertrouwelijke informatie bij betrokken is te auditen en te monitoren;
h) procedure voor het notificeren en melden van ongeoorloofde openbaarmaking of lekken van vertrouwelijke informatie;
i) voorwaarden voor teruggeven of vernietigen van informatie na beëindiging van de overeenkomst;
j) verwachte acties die moeten worden ondernomen in geval van schending van de overeenkomst.</t>
  </si>
  <si>
    <t>Afhankelijk van de eisen van de organisatie betreffende informatiebeveiliging behoren mogelijk nog andere elementen te worden opgenomen in een vertrouwelijkheids- of geheimhoudingsovereenkomst.</t>
  </si>
  <si>
    <t>Vertrouwelijkheids- en geheimhoudingsovereenkomsten behoren te voldoen aan alle toepasselijke wetten en regelgeving voor het rechtsgebied waar zij voor gelden (zie 18.1).</t>
  </si>
  <si>
    <t>Eisen voor vertrouwelijkheids- en geheimhoudingsovereenkomsten behoren periodiek te worden beoordeeld, en als zich veranderingen voordoen die van invloed zijn op deze eisen.</t>
  </si>
  <si>
    <t>Analyse en specificatie van informatiebeveiligingseisen: De eisen die verband houden met informatiebeveiliging behoren te worden opgenomen in de eisen voor nieuwe informatiesystemen of voor uitbreidingen van bestaande informatiesystemen.</t>
  </si>
  <si>
    <t>14.1.1.1</t>
  </si>
  <si>
    <t>Bij nieuwe informatiesystemen en bij wijzigingen op bestaande informatiesystemen moet een expliciete risicoafweging worden uitgevoerd ten behoeve van het vaststellen van de beveiligingseisen, uitgaande van de BIO.</t>
  </si>
  <si>
    <t>De eisen die verband houden met informatiebeveiliging behoren te worden opgenomen in de eisen voor nieuwe informatiesystemen of voor uitbreidingen van bestaande informatiesystemen.</t>
  </si>
  <si>
    <t>Vindt een expliciete risico afweging plaats bij nieuwe informatiesystemen en wijzigingen op bestaande informatiesystemen?</t>
  </si>
  <si>
    <t xml:space="preserve">1. Ja.
2. Nee, niet expliciet.
3. Nee.
</t>
  </si>
  <si>
    <t>14.1.1.9</t>
  </si>
  <si>
    <t>Informatiebeveiligingseisen behoren te worden vastgesteld met gebruikmaking van verschillende methoden zoals het afleiden van nalevingseisen van beleidsregels en regelgeving, dreigingsmodellering, beoordelingen van voorvallen of het gebruiken van kwetsbaarheidsdrempels. Resultaten van de identificatie behoren te worden gedocumenteerd en beoordeeld door alle belanghebbenden.</t>
  </si>
  <si>
    <t>Informatiebeveiligingseisen en beheersmaatregelen behoren een afspiegeling te zijn van de waarde van de betrokken informatie voor het bedrijf (zie 8.2) en de potentiële schade voor het bedrijf als gevolg van een gebrek aan adequate beveiliging.</t>
  </si>
  <si>
    <t>Het vaststellen en beheren van informatiebeveiligingseisen en samenhangende processen behoort te worden geïntegreerd in een vroeg stadium van informatiesysteemprojecten. Vroegtijdige overweging van informatiebeveiligingseisen, bijv. in het ontwerpstadium, kan leiden tot oplossingen die doeltreffender en goedkoper zijn.</t>
  </si>
  <si>
    <t>Met betrekking tot informatiebeveiligingseisen behoren ook de volgende aspecten in overweging te worden genomen:
a) de vereiste mate van betrouwbaarheid ten opzichte van de beweerde identiteit van gebruikers om authenticatie-eisen voor gebruikers af te leiden;
b) procedures voor het verlenen van toegang en autorisatie, voor zakelijke en voor bevoorrechte of technische gebruikers;
c) gebruikers en operators informeren over hun plichten en verantwoordelijkheden;
d) de vereiste beschermingsbehoeften van de betrokken bedrijfsmiddelen, in het bijzonder met betrekking tot de beschikbaarheid, vertrouwelijkheid en integriteit;
e) eisen die zijn afgeleid van bedrijfsprocessen, zoals registreren en monitoren van transacties, eisen voor onweerlegbaarheid;
f) eisen die verplicht zijn gesteld door andere beheersmaatregelen met betrekking tot beveiliging, bijv. interfaces voor het registreren en monitoren of systemen voor het opsporen van lekken van gegevens.</t>
  </si>
  <si>
    <t>Voor toepassingen die diensten verlenen via openbare netwerken of die transacties implementeren, behoren de beheersmaatregelen 14.1.2 en 14.1.3 in overweging te worden genomen.</t>
  </si>
  <si>
    <t>Bij het kopen van producten behoort een formele test- en acquisitieprocedure te worden gevolgd. In de contracten met de leverancier behoren de vastgestelde beveiligingseisen te zijn opgenomen. Als de beveiligingsfunctionaliteit in een voorgesteld product niet voldoet aan de voorgeschreven eis, behoren het geïntroduceerde risico en de daarmee samenhangende beheersmaatregelen te worden heroverwogen voordat het product wordt gekocht.</t>
  </si>
  <si>
    <t>Beschikbare richtlijnen voor de beveiligingsconfiguratie van het product die in overeenstemming zijn gebracht met de uiteindelijke software/dienstverlening van dat systeem behoren te worden geëvalueerd en geïmplementeerd.</t>
  </si>
  <si>
    <t>Criteria voor het accepteren van producten behoren te worden gedefinieerd, bijv. in de zin van hun functionaliteit, wat zekerheid verschaft dat aan de geïdentificeerde beveiligingseisen is voldaan. Voordat producten worden gekocht behoren ze te worden geëvalueerd tegen deze criteria. Om te waarborgen dat de producten geen onacceptabele extra risico’s introduceren, behoort extra functionaliteit te worden beoordeeld.</t>
  </si>
  <si>
    <t>Toepassingen op openbare netwerken beveiligen: Informatie die deel uitmaakt van uitvoeringsdiensten en die via openbare netwerken wordt uitgewisseld, behoort te worden beschermd tegen frauduleuze activiteiten, geschillen over contracten en onbevoegde openbaarmaking en wijziging.</t>
  </si>
  <si>
    <t>14.1.2.1</t>
  </si>
  <si>
    <t>Conform verplichting wordt officiele communicatie  tussen uitvoeringsdiensten onderling beveiligd met PKI-Overheid certificaten</t>
  </si>
  <si>
    <t>14.1.2.2</t>
  </si>
  <si>
    <t>Informatie die wordt gedeeld via openbare netwerken wordt beschermd tegen spoofing.</t>
  </si>
  <si>
    <t>14.1.2.9</t>
  </si>
  <si>
    <t>Overwegingen betreffende informatiebeveiliging voor toepassingen die zich over openbare netwerken bewegen, behoren de volgende aspecten te bevatten:
a) de mate van betrouwbaarheid die beide partijen eisen van elkaars beweerde identiteit, bijv. via authenticatie;
b) autorisatieprocedures voor wie de inhoud van belangrijke transactiedocumenten mag goedkeuren, belangrijke transactiedocumenten in circulatie mag brengen of mag ondertekenen;
c) bewerkstelligen dat communicatiepartners volledig zijn geïnformeerd over hun bevoegdheden om de dienst te verschaffen of te gebruiken;
d) vaststellen van en voldoen aan eisen ten aanzien van vertrouwelijkheid, integriteit, bewijs van verzending en ontvangst van belangrijke documenten en de onweerlegbaarheid van contracten, bijv. in samenhang met inschrijvings- en contractprocedures;
e) de vereiste mate van vertrouwen in de integriteit van belangrijke documenten;
f) de eisen ten aanzien van bescherming van vertrouwelijke informatie;
g) de vertrouwelijkheid en integriteit van ordertransacties, betalingsinformatie, gegevens betreffende afleveringsadressen en ontvangstbevestigingen;
h) de mate van verificatie die passend is voor controle van betalingsinformatie die door een klant is verstrekt;
i) de keuze van de meest geschikte betalingsvorm ter bescherming tegen fraude;
j) het vereiste beschermingsniveau om de vertrouwelijkheid en integriteit van orderinformatie te handhaven;
k) vermijding van verlies van of vermenigvuldiging van transactie-informatie;
l) aansprakelijkheid in verband met frauduleuze transacties;
m) eisen met betrekking tot verzekering.</t>
  </si>
  <si>
    <t>Veel van bovengenoemde aspecten kunnen worden aangepakt door toepassing van cryptografische beheersmaatregelen (zie hoofdstuk 10), waarbij rekening wordt gehouden met naleving van wettelijke eisen (zie hoofdstuk 18, zie in het bijzonder 18.1.5 voor wetgeving betreffende cryptografie).</t>
  </si>
  <si>
    <t>Regelingen tussen partners betreffende toepassingen behoren te worden ondersteund door een schriftelijke overeenkomst die beide partijen bindt aan de overeengekomen voorwaarden van de diensten, met inbegrip van afspraken over autorisaties (zie bovenstaand punt b).</t>
  </si>
  <si>
    <t>Eisen betreffende veerkracht tegen aanvallen behoren te worden overwogen; hierbij kan worden gedacht aan eisen ter bescherming van de betrokken toepassingsservers of het waarborgen van de beschikbaarheid van onderlinge netwerkverbindingen die nodig zijn om de dienst te leveren.</t>
  </si>
  <si>
    <t>Transacties van toepassingen beschermen: Informatie die deel uitmaakt van transacties van toepassingen behoort te worden beschermd ter voorkoming van onvolledige overdracht, foutieve routering, onbevoegd wijzigen van berichten, onbevoegd openbaar maken, onbevoegd vermenigvuldigen of afspelen.</t>
  </si>
  <si>
    <t>14.1.3.1</t>
  </si>
  <si>
    <t>Een transactie wordt bevestigd (geautoriseerd) door een (gekwalificeerde) elektronische handtekening of een andere wilsuiting (bijv. een TAN code) van de gebruiker.</t>
  </si>
  <si>
    <t>14.1.3.2</t>
  </si>
  <si>
    <t>14.1.3.3</t>
  </si>
  <si>
    <t>Transacties blijven vertrouwelijk.</t>
  </si>
  <si>
    <t>14.1.3.9</t>
  </si>
  <si>
    <t>Overwegingen betreffende informatiebeveiliging voor transacties van toepassingen behoren de volgende aspecten te behelzen:
het gebruik van elektronische handtekeningen door alle partijen die bij de transactie betrokken zijn;
b) alle aspecten van de transactie, d.w.z. waarborgen dat:
  1) geheime authenticatie-informatie van gebruikers van alle partijen geldig en geverifieerd is;
  2) de transactie vertrouwelijk blijft;
  3) de privacy van alle betrokken partijen behouden blijft.
c) versleuteling van de communicatiepaden tussen alle betrokken partijen;
d) beveiliging van protocollen die worden gebruikt om te communiceren tussen alle betrokken partijen;
e) bewerkstelligen dat de opslaglocatie van transactiegegevens zich buiten een publiek toegankelijke omgeving bevindt, bijv. op een opslagplatform op het intranet van de organisatie, en niet wordt bewaard en getoond op een opslagmedium dat direct vanuit internet toegankelijk is;
f) als een vertrouwde instantie wordt gebruikt (bijv. voor het uitgeven en onderhouden van digitale handtekeningen of digitale certificaten), beveiliging integreren en inbedden in het gehele beheerproces van certificaten/handtekeningen.</t>
  </si>
  <si>
    <t>Beleid voor beveiligd ontwikkelen: Voor het ontwikkelen van software en systemen behoren regels te worden vastgesteld en op ontwikkelactiviteiten binnen de organisatie te worden toegepast.</t>
  </si>
  <si>
    <t>14.2.1.1</t>
  </si>
  <si>
    <t>In standaarden voor analyse, ontwikkeling en testen van informatiesystemen wordt structureel aandacht besteed aan beveiligingsaspecten. Waar mogelijk wordt gebruikt gemaakt van bestaande richtlijnen (bijv. secure coding guidelines ).</t>
  </si>
  <si>
    <t>De gangbare principes rondom Security by design zijn uitgangspunt voor de ontwikkeling van software en systemen</t>
  </si>
  <si>
    <t>Voor het ontwikkelen van software en systemen behoren regels te worden vastgesteld en op ontwikkelactiviteiten binnen de organisatie te worden toegepast.</t>
  </si>
  <si>
    <t>Zijn bij de ontwikkeling van software en systemen de gangbare principes van Security bij Design het uitgangspunt?</t>
  </si>
  <si>
    <t xml:space="preserve">1. Ja.
2. Nee.
3. Niet van toepassing, wij ontwikkelen geen software.
</t>
  </si>
  <si>
    <t>14.2.1.9</t>
  </si>
  <si>
    <t>Beveiligd ontwikkelen is een eis voor het opbouwen van een beveiligde dienstverlening, architectuur, software en een beveiligd systeem. In een beleid voor beveiligd ontwikkelen behoren de volgende aspecten in overweging te worden genomen:
beveiliging van de ontwikkelomgeving;
b) richtlijnen betreffende beveiliging in de levenscyclus van softwareontwikkeling;
1) beveiliging in de softwareontwikkelmethodologie;
2) beveiligdecoderingsrichtlijnen voor elke programmeertaal die wordt gebruikt.
c) beveiligingseisen in de ontwikkelfase;
d) beveiligingscontrolepunten binnen de mijlpalen van het project;
e) beveiligde informatiecentra;
f) beveiliging van de versiecontrole;
g) vereiste kennis over toepassingsbeveiliging;
h) het vermogen van de ontwikkelaar om kwetsbaarheden te vermijden, te vinden en te repareren.</t>
  </si>
  <si>
    <t>Technieken voor beveiligd programmeren behoren zowel te worden gebruikt voor nieuwe ontwikkelingen als in scenario’s voor hergebruik van codes waarvan de normen die voor de ontwikkeling zijn toegepast niet bekend zijn of niet consistent waren met de huidige ‘best practices’. Toepassing van beveiligdecoderingsnormen behoort te worden overwogen en indien relevant verplicht te worden gesteld. Ontwikkelaars behoren te worden getraind in het toepassen van codering, en het gebruik behoort te worden geverifieerd door te testen en de codes te beoordelen.</t>
  </si>
  <si>
    <t>Indien ontwikkelactiviteiten worden uitbesteed behoort de organisatie zich ervan te vergewissen dat de externe partij deze regels voor veilig ontwikkelen naleeft (zie 14.2.7).</t>
  </si>
  <si>
    <t>Procedures voor wijzigingsbeheer met betrekking tot systemen: Wijzigingen aan systemen binnen de levenscyclus van de ontwikkeling behoren te worden beheerst door het gebruik van formele procedures voor wijzigingsbeheer.</t>
  </si>
  <si>
    <t>14.2.2.1</t>
  </si>
  <si>
    <t>Er is aantoonbaar wijzigingsmanagement ingericht volgens gangbare best
practices zoals ITIL33 en voor applicaties ASL.</t>
  </si>
  <si>
    <t>Voor het wijzigingsbeheer gelden de algemeen geaccepteerde beheerframeworks, zoals ITIL, ASL of BiSL.</t>
  </si>
  <si>
    <t>Handreiking proces wijzigingsbeheer, Samenhang beheerprocessen en informatiebeveiliging</t>
  </si>
  <si>
    <t>Wijzigingen aan systemen binnen de levenscyclus van de ontwikkeling behoren te worden beheerst door het gebruik van formele procedures voor wijzigingsbeheer.</t>
  </si>
  <si>
    <t xml:space="preserve">Vindt wijzigingsbeheer plaats op basis van een algemeen geaccepteerd beheerframework? </t>
  </si>
  <si>
    <t>14.2.2.9</t>
  </si>
  <si>
    <t>Formele procedures voor wijzigingsbeheer behoren te worden gedocumenteerd en afgedwongen om de integriteit van het systeem, de toepassingen en producten te waarborgen, vanaf de vroegste ontwerpstadia tot en met de laatste onderhoudsactiviteiten. De introductie van nieuwe systemen en belangrijke wijzigingen aan bestaande systemen behoort een formeel proces te volgen van documentatie, specificatie, testen, kwaliteitscontrole en beheerde implementatie.</t>
  </si>
  <si>
    <t>Dit proces behoort een risicobeoordeling, een analyse van de gevolgen van wijzigingen en een specificatie van de nodige beveiligingsbeheersmaatregelen te omvatten. Dit proces behoort ook te waarborgen dat bestaande beveiligings- en beheersingsprocedures niet worden gecompromitteerd, dat programmeurs die ondersteunende werkzaamheden uitvoeren alleen toegang krijgen tot die delen van het systeem die zij voor hun werkzaamheden nodig hebben en dat voor elke wijziging formele instemming en goedkeuring is verkregen.</t>
  </si>
  <si>
    <t>Waar mogelijk behoren procedures voor wijzigingsbeheer voor toepassingssoftware en voor de operationele omgeving te worden geïntegreerd (zie 12.1.2). De procedures voor wijzigingsbeheer behoren te omvatten, maar niet beperkt te zijn tot:
a) verslaglegging bijhouden van overeengekomen autorisatieniveaus;
b) waarborgen dat wijzigingen worden doorgevoerd door bevoegde gebruikers;
c) beheersmaatregelen en integriteitsprocedures beoordelen om te waarborgen dat deze niet worden gecompromitteerd door de wijzigingen;
d) alle software, informatie, database en hardware identificeren die wijziging behoeven;
e) beveiligingskritische codes identificeren en controleren om de waarschijnlijkheid van bekende zwakke plekken in de beveiliging zo gering mogelijk te houden;
f) formele goedkeuring voor gedetailleerde voorstellen verkrijgen voor aanvang van de werkzaamheden;
g) waarborgen dat bevoegde gebruikers de wijzigingen voorafgaand aan implementatie accepteren;
h) waarborgen dat de systeemdocumentatie na elke wijziging wordt geüpdatet en dat oude documentatie wordt gearchiveerd of verwijderd;
i) versiebeheer voor alle software-updates uitvoeren;
j) een audittraject voor alle wijzigingsverzoeken bijhouden;
k) waarborgen dat bedieningsdocumentatie (zie 12.1.1) en gebruikersprocedures indien nodig worden gewijzigd om ze toepasbaar te houden;
l) waarborgen dat het implementeren van wijzigingen op het juiste moment plaatsvindt en de betrokken bedrijfsprocessen niet verstoort.</t>
  </si>
  <si>
    <t>Technische beoordeling van toepassingen na wijzigingen besturingsplatform: Als besturingsplatforms zijn veranderd, behoren bedrijfskritische toepassingen te worden beoordeeld en getest om te waarborgen dat er geen nadelige impact is op de activiteiten of de beveiliging van de organisatie.</t>
  </si>
  <si>
    <t>14.2.3.1</t>
  </si>
  <si>
    <t>Er is een procedure voor de beoordeling van toepassingen na het wijzigen van het besturingsplatform, zodat gewaarborgd kan worden dat er geen nadelige gevolgen zijn voor de beveiliging of de integriteit.</t>
  </si>
  <si>
    <t>14.2.3.2</t>
  </si>
  <si>
    <t>Door leveranciers geleverde softwarepakketten worden ongewijzigd gebruikt dan wel enkel in overleg en met toestemming van de leverancier gewijzigd.</t>
  </si>
  <si>
    <t>14.2.3.9</t>
  </si>
  <si>
    <t>In deze procedure behoort te zijn opgenomen:
a) beoordelen van procedures voor toepassingscontrole en integriteit om te waarborgen dat ze niet zijn gecompromitteerd door de veranderingen aan het besturingsplatform;
b) waarborgen dat notificatie van veranderingen aan het besturingsplatform tijdig plaatsvindt zodat de aangewezen tests en beoordelingen voorafgaand aan implementatie plaats kunnen vinden;
c) bewerkstelligen dat de juiste veranderingen plaatsvinden aan de bedrijfscontinuïteitsplannen (zie hoofdstuk 17).</t>
  </si>
  <si>
    <t>14.2.4.9</t>
  </si>
  <si>
    <t>Voor zover mogelijk en haalbaar behoren door aanbieders geleverde softwarepakketten ongewijzigd te worden gebruikt. Als het nodig is een softwarepakket te wijzigen, behoren de volgende punten in overweging te worden genomen:
a) het risico dat ingebouwde beheersmaatregelen en integriteitsprocessen gecompromitteerd raken;
b) of de toestemming van de verkoper behoort te worden verkregen;
c) de mogelijkheid om de vereiste wijzigingen van de aanbieder als standaard programma-updates te verkrijgen;
d) de impact als de organisatie verantwoordelijk wordt gehouden voor het toekomstig onderhoud van de software als gevolg van de veranderingen;
e) compatibiliteit met andere software die in gebruik is.</t>
  </si>
  <si>
    <t>Indien de veranderingen noodzakelijk zijn, behoort de originele software te worden bewaard en behoren de veranderingen aan een speciaal daarvoor bestemde kopie te worden aangebracht. Er behoort een beheerprocedure voor het updaten van software te worden geïmplementeerd om te bewerkstelligen dat de meest recente goedgekeurde patches en toepassingsupdates bij alle goedgekeurde software zijn geïnstalleerd (zie 12.6.1). Alle veranderingen behoren volledig te worden getest en gedocumenteerd zodat ze zo nodig opnieuw kunnen worden toegepast bij toekomstige software-upgrades. Indien vereist behoren de wijzigingen door een onafhankelijke beoordelingsinstantie te worden getest en gevalideerd.</t>
  </si>
  <si>
    <t>Principes voor engineering van beveiligde systemen: Principes voor de engineering van beveiligde systemen behoren te worden vastgesteld, gedocumenteerd, onderhouden en toegepast voor alle verrichtingen betreffende het implementeren van informatiesystemen.</t>
  </si>
  <si>
    <t>14.2.5.1</t>
  </si>
  <si>
    <t>Zie overheidsmaatregel 14.2.1.1</t>
  </si>
  <si>
    <t>14.2.5.9</t>
  </si>
  <si>
    <t>Procedures voor de engineering van beveiligde informatiesystemen, gebaseerd op principes voor beveiligde engineering, behoren te worden vastgesteld, gedocumenteerd en toegepast op interne engineeringactiviteiten met betrekking tot informatiesystemen. Beveiliging behoort te worden ontworpen in alle lagen van de architectuur (commercieel, gegevens, toepassingen en technologie), waarbij de behoefte aan informatiebeveiliging behoort te worden afgewogen tegen de behoefte aan toegankelijkheid. Nieuwe technologie behoort te worden geanalyseerd op veiligheidsrisico’s en het ontwerp behoort te worden beoordeeld aan de hand van bekende aanvalspatronen.</t>
  </si>
  <si>
    <t>Deze principes en de vastgestelde engineeringprocedures behoren regelmatig te worden beoordeeld om te waarborgen dat ze doelmatig bijdragen aan verbeterde normen voor beveiliging binnen het engineeringproces. Ze behoren ook regelmatig te worden beoordeeld om ervoor te zorgen dat ze actueel blijven in de zin dat ze nieuwe potentiële bedreigingen afwenden en toepasbaar blijven bij verbeteringen die worden toegepast in de technologieën en oplossingen.</t>
  </si>
  <si>
    <t>De voor engineering vastgestelde beveiligingsprincipes behoren indien van toepassing te worden toegepast op uitbestede informatiesystemen via de contracten en andere bindende overeenkomsten tussen de organisatie en de leverancier aan wie de organisatie uitbesteedt. De organisatie behoort te bevestigen dat de strikte toepassing van de beveiligingsprincipes voor engineering vergelijkbaar is met het gebruik in de eigen organisatie.</t>
  </si>
  <si>
    <t>Beveiligde ontwikkelomgeving: Organisaties behoren beveiligde ontwikkelomgevingen vast te stellen en passend te beveiligen voor verrichtingen op het gebied van systeemontwikkeling en integratie, die betrekking hebben op de gehele levenscyclus van de systeemontwikkeling.</t>
  </si>
  <si>
    <t>14.2.6.1</t>
  </si>
  <si>
    <t>Uitgangspunt voor systeemontwikkeltrajecten is een expliciete risicoafweging. Deze heeft zowel de ontwikkelomgeving als ook het te ontwikkelen systeem in scope.</t>
  </si>
  <si>
    <t>Handreiking proces wijzigingsbeheer, Toelichting PIA, Vragenlijst PIA, Verslag PIA</t>
  </si>
  <si>
    <t>Organisaties behoren beveiligde ontwikkelomgevingen vast te stellen en passend te beveiligen voor verrichtingen op het gebied van systeemontwikkeling en integratie, die betrekking hebben op de gehele levenscyclus van de systeemontwikkeling.</t>
  </si>
  <si>
    <t>Worden ontwikkelomgevingen voor systemen passend beveiligd op basis van een expliciete risicoafweging</t>
  </si>
  <si>
    <t xml:space="preserve">1. Ja.
2. Nee, wel beveiligd, maar niet op basis van een expliciete risicoafweging.
3. Nee.
</t>
  </si>
  <si>
    <t>14.2.6.9</t>
  </si>
  <si>
    <t>Een beveiligde ontwikkelomgeving omvat personen, processen en technologie die in verband staan met systeemontwikkeling en integratie.</t>
  </si>
  <si>
    <t>Organisaties behoren risico’s te beoordelen die samenhangen met individuele verrichtingen betreffende systeemontwikkeling en beveiligde ontwikkelomgevingen vast te stellen voor specifieke verrichtingen op het gebied van systeemontwikkeling, rekening houdend met:
a) de gevoeligheid van de gegevens die door het systeem worden verwerkt, opgeslagen en verstuurd;
b) toepasselijke externe en interne eisen, bijv. van regelgeving of beleidsregels
c) beheersmaatregelen voor beveiliging die al door de organisatie zijn geïmplementeerd ter ondersteuning van systeemontwikkeling;
d) betrouwbaarheid van personeel dat in de omgeving werkt (zie 7.1.1);
e) de graad van uitbesteding met betrekking tot systeemontwikkeling;
f) de behoefte aan scheiding tussen verschillende ontwikkelomgevingen;
g) toegangsbeveiliging voor de ontwikkelomgeving;
h) monitoren van veranderingen aan de omgeving en de daarin opgeslagen codes;
i) de beheersmaatregel dat back-ups worden bewaard op veilige externe locaties;
j) controle over bewegingen van gegevens van en naar de omgeving.</t>
  </si>
  <si>
    <t>Als het beschermingsniveau voor een specifieke ontwikkelomgeving is vastgesteld, behoren organisaties corresponderende processen in veilige ontwikkelprocedures te documenteren en deze beschikbaar te stellen aan alle personen die ze nodig hebben.</t>
  </si>
  <si>
    <t>Uitbestede softwareontwikkeling: Uitbestede systeemontwikkeling behoort onder supervisie te staan van en te worden gemonitord door de organisatie.</t>
  </si>
  <si>
    <t>14.2.7.1</t>
  </si>
  <si>
    <t xml:space="preserve">Uitbesteding (ontwikkelen en aanpassen) van software is geregeld volgens formele contracten waarin o.a. intellectueel eigendom, kwaliteitsaspecten, beveiligingsaspecten, aansprakelijkheid, escrow en reviews geregeld worden.
</t>
  </si>
  <si>
    <t>6.2.3.2</t>
  </si>
  <si>
    <t>Een voorwaarde voor uitbestedingstrajecten is een expliciete risicoafweging. De noodzakelijke beveiligingsmaatregelen die daaruit volgen worden aan de leverancier opgelegd.</t>
  </si>
  <si>
    <t>Information Security Management System (ISMS), Voorbeeld incident management en response beleid, Handreiking Service Level Agreements (SLA), Handreiking proces wijzigingsbeheer, Inkoopvoorwaarden en informatiebeveiligingseisen, Geheimhoudingsverklaringen, Contractmanagement</t>
  </si>
  <si>
    <t>Uitbestede systeemontwikkeling behoort onder supervisie te staan van en te worden gemonitord door de organisatie.</t>
  </si>
  <si>
    <t>Bij uitbesteding vindt expliciet risioafweging plaats.</t>
  </si>
  <si>
    <t>De noodzakelijke beveiligingsmaatregelen die volgen uit de risicoafweging, worden aan de leverancier opgelegd.</t>
  </si>
  <si>
    <t>14.2.7.9</t>
  </si>
  <si>
    <t>Als systeemontwikkeling wordt uitbesteed behoren de volgende punten in de gehele externe toeleveringsketen van de organisatie in overweging te worden genomen:
a) licentieovereenkomsten, eigendom van de broncode en intellectuele-eigendomsrechten in verband met de uitbestede inhoud (zie 18.1.2);
b) contractuele eisen voor beveiligde ontwikkel-, coderings- en testpraktijken (zie 14.2.1);
c) het goedgekeurde dreigingsmodel aan de externe ontwikkelaar beschikbaar stellen;
d) acceptatietests voor de kwaliteit en nauwkeurigheid van de leveringen;
e) bewijs leveren dat beveiligingsdrempels zijn gebruikt om minimumacceptatieniveaus voor de veiligheid en kwaliteit van privacy toe te passen;
f) bewijs leveren dat voldoende tests zijn uitgevoerd om te waken voor de opzettelijke of onbedoelde aanwezigheid van kwaadaardige inhoud op het tijdstip van levering;
g) bewijs leveren dat voldoende tests zijn uitgevoerd om te waken voor de aanwezigheid van bekende kwetsbaarheden;
h) regelingen voor het deponeren van de broncode, bijv. indien de broncode niet langer beschikbaar is;
i) contractueel recht om ontwikkelprocessen en beheersmaatregelen te auditen;
j) doeltreffende documentatie van de gebouwde omgeving die wordt gebruikt om af te leveren producten te creëren;
k) de organisatie blijft verantwoordelijk voor naleving van toepasselijke wetten en verificatie van de doelmatigheid van de controle.</t>
  </si>
  <si>
    <t>Testen van systeembeveiliging: Tijdens ontwikkelactiviteiten behoort de beveiligingsfunctionaliteit te worden getest.</t>
  </si>
  <si>
    <t>14.2.8.1</t>
  </si>
  <si>
    <t>Van acceptatietesten wordt een log bijgehouden.</t>
  </si>
  <si>
    <t>14.2.8.2</t>
  </si>
  <si>
    <t>Er zijn acceptatiecriteria vastgesteld voor het testen van de beveiliging. Dit betreft minimaal OWASP  of gelijkwaardig.</t>
  </si>
  <si>
    <t>14.2.8.3</t>
  </si>
  <si>
    <t>Bij ontwikkelprocessen is aandacht voor informatiebeveiliging</t>
  </si>
  <si>
    <t>14.2.8.9</t>
  </si>
  <si>
    <t>Tijdens de ontwikkelprocessen zijn voor nieuwe en geactualiseerde systemen uitvoerige tests en verificatie nodig, met inbegrip van het opstellen van een gedetailleerd schema van activiteiten en tests van inputs en verwachte outputs onder diverse omstandigheden. Voor interne ontwikkelactiviteiten behoren dergelijke tests in eerste instantie te worden uitgevoerd door het ontwikkelteam. Vervolgens behoren onafhankelijke tests te worden uitgevoerd (zowel voor interne als voor uitbestede ontwikkelactiviteiten) om te bewerkstelligen dat het systeem uitsluitend werkt zoals voorzien (zie 14.1.1 en 14.1.9). De omvang van het testen behoort in verhouding te staan tot de belangrijkheid en de aard van het systeem.</t>
  </si>
  <si>
    <t>Systeemacceptatietests: Voor nieuwe informatiesystemen, upgrades en nieuwe versies behoren programma’s voor het uitvoeren van acceptatietests en gerelateerde criteria te worden vastgesteld.</t>
  </si>
  <si>
    <t>14.2.9.1</t>
  </si>
  <si>
    <t>Er behoren aanvaardingscriteria te worden vastgesteld voor nieuwe informatiesystemen, upgrades en nieuwe versies en er behoort een geschikte test van het systeem of de systemen te worden uitgevoerd tijdens ontwikkeling en voorafgaand aan de acceptatie.</t>
  </si>
  <si>
    <t>10.3.2</t>
  </si>
  <si>
    <t>Voor acceptatietesten van systemen worden gestructureerde  testmethodieken gebruikt. De testen worden bij voorkeur geautomatiseerd uitgevoerd.</t>
  </si>
  <si>
    <t>Handreiking proces wijzigingsbeheer</t>
  </si>
  <si>
    <t>Voor nieuwe informatiesystemen, upgrades en nieuwe versies behoren programma’s voor het uitvoeren van acceptatietests en gerelateerde criteria te worden vastgesteld.</t>
  </si>
  <si>
    <t>Vinden acceptatietesten van systemen op basis van gestructureerde testmethodieken plaats?</t>
  </si>
  <si>
    <t>14.2.9.2</t>
  </si>
  <si>
    <t>10.3.2.1</t>
  </si>
  <si>
    <t>Van de resultaten van de testen wordt verslag gemaakt.</t>
  </si>
  <si>
    <t>Worden testverslagen gemaakt waarin de resultaten van het testen worden vastgelegd?</t>
  </si>
  <si>
    <t>14.2.9.9</t>
  </si>
  <si>
    <t>Het uitvoeren van systeemacceptatietests behoort mede het testen van informatiebeveiligingseisen te omvatten (zie 14.1.1 en 14.1.2) en het volgen van een veilige werkwijze voor systeemontwikkeling (zie 14.2.1). De tests behoren ook te worden uitgevoerd op ontvangen componenten en geïntegreerde systemen. Organisaties kunnen geautomatiseerde instrumenten inzetten zoals instrumenten om codes te analyseren of om op kwetsbaarheden te scannen, en behoren het herstel van beveiligingsgerelateerde tekortkomingen te verifiëren.</t>
  </si>
  <si>
    <t>Bescherming van testgegevens: Testgegevens behoren zorgvuldig te worden gekozen, beschermd en gecontroleerd.</t>
  </si>
  <si>
    <t>Tests behoren te worden uitgevoerd in een realistische testomgeving om te bewerkstelligen dat het systeem geen kwetsbaarheden introduceert in de omgeving van de organisatie en dat de tests betrouwbaar zijn.</t>
  </si>
  <si>
    <t>14.3.1.1</t>
  </si>
  <si>
    <t>Het gebruik van kopieën van operationele databases voor testgegevens wordt vermeden. Indien toch noodzakelijk, worden de gegevens zoveel mogelijk geanonimiseerd en na de test zorgvuldig verwijderd.</t>
  </si>
  <si>
    <t>14.3.1.9</t>
  </si>
  <si>
    <t>Het voor testdoeleinden gebruiken van operationele databases met persoonsgegevens of enige andere vertrouwelijke informatie behoort te worden vermeden. Indien persoonsgegevens of anderszins vertrouwelijke informatie wordt gebruikt voor testdoeleinden, behoren alle gevoelige details en inhoud te worden beschermd door deze te verwijderen of te wijzigen (zie ISO/IEC 29101 [26]).</t>
  </si>
  <si>
    <t>De volgende richtlijnen behoren te worden toegepast om operationele gegevens te beschermen die voor testdoeleinden worden gebruikt:
a) de toegangsbeveiligingsprocedures die gelden voor besturingssystemen behoren ook te gelden voor testsystemen;
b) voor elke keer dat besturingsinformatie naar een testomgeving wordt gekopieerd, behoort een afzonderlijke autorisatie te worden verkregen;
c) besturingsinformatie behoort onmiddellijk na voltooiing van het testen uit een testomgeving te worden verwijderd;
d) van het kopiëren en gebruiken van besturingsinformatie behoort verslaglegging te worden bijgehouden om in een audittraject te voorzien.</t>
  </si>
  <si>
    <t>Informatiebeveiligingsbeleid voor leveranciersrelaties: Met de leverancier behoren de informatiebeveiligingseisen om risico’s te verlagen die verband houden met de toegang van de leverancier tot de bedrijfsmiddelen van de organisatie, te worden overeengekomen en gedocumenteerd.</t>
  </si>
  <si>
    <t>15.1.1.1</t>
  </si>
  <si>
    <t>Bij offerteaanvragen waar informatie(voorziening) een rol speelt, worden eisen t.a.v. informatiebeveiliging (beschikbaarheid, integriteit en vertrouwelijkheid) benoemd. Deze eisen zijn gebaseerd op een expliciete risicoafweging.</t>
  </si>
  <si>
    <t>Information Security Management System (ISMS), Voorbeeld incident management en response beleid, Handreiking Service Level Agreements (SLA), Inkoopvoorwaarden en informatiebeveiligingseisen, Handreiking penetratietesten, Contractmanagement</t>
  </si>
  <si>
    <t>Met de leverancier behoren de informatiebeveiligingseisen om risico’s te verlagen die verband houden met de toegang van de leverancier tot de bedrijfsmiddelen van de organisatie, te worden overeengekomen en gedocumenteerd.</t>
  </si>
  <si>
    <t>Worden eisen tav informatie(voorzieining) benoemd in offerteaanvragen, waarbij deze eisen zijn gebaseerd op een expliciete risicoafweging?</t>
  </si>
  <si>
    <t xml:space="preserve">1. Ja.
2. Nee, niet op basis van een expliciete risicoafweging.
3. Nee.
</t>
  </si>
  <si>
    <t>15.1.1.2</t>
  </si>
  <si>
    <t>Voorafgaand aan het afsluiten van een contract voor uitbesteding of externe inhuur is bepaald welke toegang (fysiek, netwerk of tot gegevens) de externe partij(en) moet(en) hebben om de in het contract overeen te komen opdracht uit te voeren en welke noodzakelijke beveiligingsmaatregelen hiervoor nodig zijn.</t>
  </si>
  <si>
    <t>Op basis van een expliciete risicoafweging worden de beheersmaatregelen met betrekken tot leverancierstoegang tot bedrijfsinformatie vastgesteld.</t>
  </si>
  <si>
    <t>De leverancierstoegang tot bedrijfsinformatie is beheerst.</t>
  </si>
  <si>
    <t>Worden de beheersmaatregelen m.b.t. leverancierstoegang tot bedrijfsinformatie vastgesteld op basis van een expliciete risicoafweging?</t>
  </si>
  <si>
    <t>15.1.1.3</t>
  </si>
  <si>
    <t xml:space="preserve">Indien externe partijen systemen beheren waarin persoonsgegevens verwerkt worden, wordt een bewerkerovereenkomst (conform WBP artikel 14) afgesloten. </t>
  </si>
  <si>
    <t>6.2.1.5</t>
  </si>
  <si>
    <t>Met alle leveranciers die als verwerker voor of namens de organisatie persoonsgegevens verwerken, worden verwerkersovereenkomsten gesloten waarin alle wettelijk vereiste afspraken zijn vastgesteld.</t>
  </si>
  <si>
    <t>Information Security Management System (ISMS), Voorbeeld incident management en response beleid, Handreiking Service Level Agreements (SLA), Inkoopvoorwaarden en informatiebeveiligingseisen, Handreiking penetratietesten, Contractmanagement, Model voor een verwerkersovereenkomst</t>
  </si>
  <si>
    <t>Met leveranciers worden contactgegevens (ook buiten kantooruren) uitgewisseld zodat bij een incident snel kan worden geschakeld.</t>
  </si>
  <si>
    <t>Worden met alle leveranciers, indien van toepassing, verwerkersovereenkomsten gesloten waarin alle wettelijke vereiste afspraken zijn vastgelegd?</t>
  </si>
  <si>
    <t>15.1.1.9</t>
  </si>
  <si>
    <t>De organisatie behoort beheersmaatregelen voor informatiebeveiliging vast te stellen en verplicht te stellen om specifiek de toegang van de leverancier tot de informatie van de organisatie beleidsmatig aan te pakken. Deze beheersmaatregelen behoren betrekking te hebben op de door de organisatie te implementeren processen en procedures, en op de processen en procedures waarvan de organisatie behoort te eisen dat de leverancier deze implementeert, met inbegrip van:
a) vaststellen en documenteren van de soorten leveranciers, bijv. IT-diensten, logistieke voorzieningen, financiële diensten, IT-infrastructuurcomponenten waarvan de organisatie de toegang tot de informatie wil toestaan;
b) een gestandaardiseerd proces en gestandaardiseerde levenscyclus voor het beheren van leveranciersrelaties;
c) definiëren van de soorten informatietoegang die verschillende soorten leveranciers wordt toegestaan, en de toegang monitoren en controleren;
d) een minimum aan informatiebeveiligingseisen voor elk soort informatie en elk soort toegang dat dient als basis voor individuele leveranciersovereenkomsten, gebaseerd op de bedrijfsbehoeften en -eisen van de organisatie en haar risicoprofiel; 
e) processen en procedures voor het monitoren van de naleving van vastgestelde informatiebeveiligingseisen voor elk soort leverancier en elk soort toegang, met inbegrip van beoordeling van derden en productvalidatie;
f) beheersmaatregelen betreffende nauwkeurigheid en volledigheid ter waarborging van de integriteit van de informatie of informatieverwerking die elke partij biedt;
g) soorten verplichtingen die van toepassing zijn op leveranciers om de informatie van de organisatie te beschermen;
h) omgaan met incidenten en noodsituaties die verband houden met toegang voor leveranciers met inbegrip van verantwoordelijkheden van zowel de organisatie als van de leveranciers;
i) regelingen voor flexibiliteit en, zo nodig voor herstel en noodsituaties om de beschikbaarheid te waarborgen van de informatie of de informatieverwerking die door elk van de partijen wordt geboden;
j) bewustzijnstraining voor het personeel van de organisatie dat betrokken is bij acquisitie met betrekking tot toepasselijke beleidsregels, processen en procedures;
k) bewustzijnstraining voor het personeel van de organisatie dat contacten onderhoudt met personeel van de leverancier betreffende passende regels van betrokkenheid en gedrag, gebaseerd op het type leverancier en het soort toegang dat de leverancier heeft tot systemen en informatie van de organisatie;
l) voorwaarden waarop informatiebeveiligingseisen en beheersmaatregelen zullen worden gedocumenteerd in een overeenkomst die door beide partijen wordt ondertekend;
m) beheren van de nodige transities van informatie, informatieverwerkende faciliteiten en al het andere dat moet overgaan, en waarborgen dat informatiebeveiliging tijdens de gehele transitieperiode wordt gehandhaafd.</t>
  </si>
  <si>
    <t>Opnemen van beveiligingsaspecten in leveranciersovereenkomsten: Alle relevante informatiebeveiligingseisen behoren te worden vastgesteld en overeengekomen met elke leverancier die toegang heeft tot IT-infrastructuurelementen ten behoeve van de informatie van de organisatie, of deze verwerkt, opslaat, communiceert of biedt.</t>
  </si>
  <si>
    <t>15.1.2.1</t>
  </si>
  <si>
    <t>Er is in contracten met externe partijen vastgelegd welke beveiligingsmaatregelen vereist zijn, dat deze door de externe partij zijn getroffen en worden nageleefd en dat beveiligingsincidenten onmiddellijk worden gerapporteerd. (zie ook 6.2.3.3). Ook wordt beschreven hoe die beveiligingsmaatregelen door de uitbestedende partij te controleren zijn (bijv. audits en penetratietests) en hoe het toezicht is geregeld.</t>
  </si>
  <si>
    <t>6.2.1.6</t>
  </si>
  <si>
    <t>De beveiligingseisen uit de offerteaanvraag worden expliciet opgenomen in de (inkoop)contracten waar informatie een rol speelt.</t>
  </si>
  <si>
    <t>Alle relevante informatiebeveiligingseisen behoren te worden vastgesteld en overeengekomen met elke leverancier die toegang heeft tot IT-infrastructuurelementen ten behoeve van de informatie van de organisatie, of deze verwerkt, opslaat, communiceert of biedt.</t>
  </si>
  <si>
    <t>Worden de beveiligingseisen uit offerteaanvragen expliciet opgenomen in (inkoop) contracten waarbij informatie een rol speelt?</t>
  </si>
  <si>
    <t>15.1.2.2</t>
  </si>
  <si>
    <t>In de inkoopcontracten worden expliciet prestatie-indicatoren en de bijbehorende verantwoordingsrapportages opgenomen.</t>
  </si>
  <si>
    <t>Worden in inkoopcontracten expliciet prestatieindicatoren en bijbehorende verantwoordingsrapportages opgenomen met betrekking tot de toegang van de leverancier tot de IT infrastructuur?</t>
  </si>
  <si>
    <t xml:space="preserve">1. Ja.
2. Nee, niet expliciet.
3. Nee, wel prestatieindicatoren geen verantwoordingsrapportage.
4. Nee, wel verantwoordingsrapportage, geen prestatieindicatoren. 
5. Nee.
</t>
  </si>
  <si>
    <t>15.1.2.3</t>
  </si>
  <si>
    <t>In situaties waarin contractvoorwaarden worden opgelegd door leveranciers, is voorafgaand aan het tekenen van het contract met een risicoafweging helder gemaakt wat de consequenties hiervan zijn voor de organisatie. Expliciet is gemaakt welke consequenties geaccepteerd worden en welke gemitigeerd moeten zijn bij het aangaan van de overeenkomst.</t>
  </si>
  <si>
    <t>Contractmanagement</t>
  </si>
  <si>
    <t xml:space="preserve">Worden consequenties van door leveranciers opgelegde contractvoorwaarden, voorafgaand aan het tekenen van een contract, door middel van een risico analyse, inzichtelijk gemaakt? </t>
  </si>
  <si>
    <t xml:space="preserve">1. Ja.
2. Nee, niet expliciet.
3. Nee, niet voorafgaand aan het tekenen van een contract.
4. Nee.
5. Niet van toepassing, wij accepteren geen opgelegde contractvoorwaarden van leveranciers.
</t>
  </si>
  <si>
    <t>15.1.2.4</t>
  </si>
  <si>
    <t>Ter waarborging van vertrouwelijkheid of geheimhouding worden bij IT-inkopen standaard voorwaarden voor inkoop gehanteerd.</t>
  </si>
  <si>
    <t>Worden bij IT-aankopen standaard inkoopvoorwaarden gehanteerd ter waarborging van vertrouwelijkheid of geheimhouding?</t>
  </si>
  <si>
    <t>15.1.2.5</t>
  </si>
  <si>
    <t xml:space="preserve">Er is een plan voor beëindiging van de ingehuurde diensten waarin aandacht wordt besteed aan beschikbaarheid, vertrouwelijkheid en integriteit.
</t>
  </si>
  <si>
    <t>6.2.3.5</t>
  </si>
  <si>
    <t>Voordat een contract wordt afgesloten wordt in een risicoafweging bepaald of de afhankelijkheid van een leverancier beheersbaar is. Een vast onderdeel van het contract is een expliciete uitwerking van de exit-strategie.</t>
  </si>
  <si>
    <t>Wordt voor het afsluiten van een contract op basis van risicoafweging bepaald of de afhankelijkheid van een leverancier beheersbaar is?</t>
  </si>
  <si>
    <t xml:space="preserve">Maakt een expliciete exit strategie een vast onderdeel uit van contracten? </t>
  </si>
  <si>
    <t>15.1.2.6</t>
  </si>
  <si>
    <t>In inkoopcontracten wordt expliciet de mogelijkheid van een externe audit opgenomen waarmee de betrouwbaarheid van de geleverde dienst kan worden getoetst. Een audit is niet nodig als de contractant d.m.v. certificering aantoont dat de gewenste betrouwbaarheid van de dienst is geborgd.</t>
  </si>
  <si>
    <t>Indien nodig dient te kunnen worden nagegaan dat de leverancier voldoet aan alle relevante informatiebeveiligingseisen.</t>
  </si>
  <si>
    <t>Bevatten inkoopcontracten het 'right to audit'?</t>
  </si>
  <si>
    <t>15.1.2.9</t>
  </si>
  <si>
    <t>Leveranciersovereenkomsten behoren te worden vastgesteld en gedocumenteerd om te waarborgen dat er geen misverstand tussen de organisatie en de leverancier bestaat ten aanzien van de verplichtingen van beide partijen om te voldoen aan relevante informatiebeveiligingseisen.</t>
  </si>
  <si>
    <t>Overwogen behoort te worden om de volgende voorwaarden in de overeenkomsten op te nemen om te voldoen aan de vastgestelde informatiebeveiligingseisen:
a) omschrijving van de informatie die moet worden verschaft of toegankelijk moet worden en methoden om de informatie te verschaffen of toegankelijk te maken;
b) classificatie van de informatie in overeenstemming met het classificatieschema van de organisatie (zie 8.2); zo nodig ook mapping tussen het eigen schema van de organisatie en het schema van de leverancier;
c) wettelijke en regelgevende eisen, met inbegrip van gegevensbescherming, rechten van intellectuele eigendom en auteursrecht, en een beschrijving van hoe wordt gewaarborgd dat eraan wordt voldaan;
d) verplichting van elke contractuele partij om een overeengekomen aantal beheersmaatregelen te implementeren, waaronder toegangsbeveiliging, prestatiebeoordeling, monitoren, rapporteren en auditen;
e) de regels van aanvaardbaar gebruik van informatie, met inbegrip van onaanvaardbaar gebruik indien noodzakelijk;
f) hetzij een expliciete lijst van leverancierspersoneel dat geautoriseerde toegang heeft of bevoegd is informatie van de organisatie te ontvangen, hetzij procedures of voorwaarden voor autorisatie en het intrekken van de autorisatie, tot toegang tot of ontvangst van informatie van de organisatie door leverancierspersoneel.
g) beleidsregels betreffende informatiebeveiliging die relevant zijn voor het specifieke contract;
h) eisen voor incidentbeheer en -procedures (in het bijzonder notificatie en samenwerking tijdens herstel van het incident);
i) trainings- en bewustzijnseisen voor specifieke procedures en informatiebeveiligingseisen, bijv. voor incidentresponsprocedures, autorisatieprocedures;
j) relevante regelgeving voor onderaanneming, met inbegrip van de beheersmaatregelen die moeten worden geïmplementeerd;
k) relevante overeenkomstpartners, met inbegrip van een contactpersoon voor aangelegenheden betreffende informatiebeveiliging;
l) indien relevant, screeningeisen voor leverancierspersoneel, met inbegrip van verantwoordelijkheden voor het uitvoeren van de screening en notificatieprocedures indien de screening niet is voltooid of de resultaten aanleiding geven tot twijfel of bezorgdheid;
m) het recht om de processen en beheersmaatregelen van de leverancier in verband met de overeenkomst te auditen;
n) procedures voor het oplossen van defecten en conflicten;
o) verplichting van de leverancier om periodiek een onafhankelijk rapport te verstrekken over de doeltreffendheid van beheersmaatregelen, en overeenkomst over tijdige correctie van relevante kwesties die in het rapport aan de orde worden gesteld;
p) verplichting van de leverancier om te voldoen aan de beveiligingseisen van de organisatie.</t>
  </si>
  <si>
    <t>Ter vermijding van vertraging in het regelen van vervanging van producten of diensten, is het nodig om te overwegen procedures voor het continueren van de processen in de overeenkomst op te nemen, voor het geval de leverancier niet meer in staat is om de afgesproken producten of diensten te leveren.</t>
  </si>
  <si>
    <t>Toeleveringsketen van informatie- en communicatietechnologie: Overeenkomsten met leveranciers behoren eisen te bevatten die betrekking hebben op de informatiebeveiligingsrisico’s in verband met de toeleveringsketen van de diensten en producten op het gebied van informatie- en communicatietechnologie.</t>
  </si>
  <si>
    <t>15.1.3.1</t>
  </si>
  <si>
    <t>Als er gebruikt gemaakt wordt van onderaannemers dan gelden daar dezelfde beveiligingseisen voor als voor de contractant. De hoofdaannemer is verantwoordelijk voor  de borging bij de onderaannemer van de gemaakte afspraken.</t>
  </si>
  <si>
    <t>6.2.3.7</t>
  </si>
  <si>
    <t>Leveranciers moeten hun keten van toeleveranciers bekend maken en transparant zijn over de maatregelen die zij genomen hebben om de aan hun opgelegde eisen ook door te vertalen naar hun toeleveranciers.</t>
  </si>
  <si>
    <t>Toeleveringsketen van informatie- en communicatietechnologie</t>
  </si>
  <si>
    <t>Maken de leveranciers van uw organisatie hun keten van toeleveranciers bekend?</t>
  </si>
  <si>
    <t>Zijn de leveranciers van uw keten transparant over de maatregelen die zij genomen hebben om de opgelegde eisen door te vertalen naar hun toeleveranciers?</t>
  </si>
  <si>
    <t>15.1.3.2</t>
  </si>
  <si>
    <t>Er is bekend van welke toeleveranciers een ICT-leverancier gebruik maakt.</t>
  </si>
  <si>
    <t>15.1.3.9</t>
  </si>
  <si>
    <t>Overwogen behoort te worden de volgende onderwerpen op te nemen in leveranciersovereenkomsten betreffende beveiliging van de toeleveringsketen:
a) informatiebeveiligingseisen definiëren die gelden voor acquisitie van producten of diensten op het gebied van informatie- en communicatietechnologie naast de algemene informatiebeveiligingseisen voor leveranciersrelaties;
b) met betrekking tot diensten op het gebied van informatie- en communicatietechnologie, eisen dat leveranciers de beveiligingseisen van de organisatie in de gehele toeleveringsketen bekendmaken indien leveranciers delen van diensten op het gebied van informatie- en communicatietechnologie die zij aan de organisatie leveren, uitbesteden;
c) met betrekking tot producten op het gebied van informatie- en communicatietechnologie, eisen dat leveranciers passende beveiligingspraktijken in de gehele toeleveringsketen bekendmaken indien deze producten componenten bevatten die van andere leveranciers worden betrokken;
d) een monitorproces en aanvaardbare methoden implementeren om te valideren dat geleverde producten en diensten op het gebied van informatie- en communicatietechnologie in overeenstemming zijn met verklaarde beveiligingseisen;
e) een proces implementeren voor het vaststellen van componenten van producten of diensten die essentieel zijn voor het handhaven van de functionaliteit en daardoor verhoogde aandacht en toezicht vereisen als deze buiten de organisatie worden gebouwd, in het bijzonder indien de eindleverancier delen van componenten van producten of diensten aan andere leveranciers uitbesteedt;
f) zekerheid verkrijgen dat essentiële componenten en de herkomst ervan in de toeleveringsketen kunnen worden nagespeurd;
g) zekerheid verkrijgen dat de geleverde producten op het gebied van informatie- en communicatietechnologie functioneren zoals voorzien zonder onverwachte of ongewenste verschijnselen;
h) regels definiëren voor het delen van informatie met betrekking tot de toeleveringsketen en potentiële kwesties en compromissen tussen de organisatie en leveranciers;
i) specifieke processen implementeren voor het beheren van de levenscyclus en de beschikbaarheid van de componenten van de informatie- en communicatietechnologie en samenhangende beveiligingsrisico’s. Hiertoe behoort het beheren van de risico’s van componenten die niet langer beschikbaar zijn doordat leveranciers niet meer bestaan of doordat leveranciers deze componenten niet meer leveren in verband met verbeterde technologie.</t>
  </si>
  <si>
    <t>Monitoring en beoordeling van dienstverlening van leveranciers: Organisaties behoren regelmatig de dienstverlening van leveranciers te monitoren, te beoordelen en te auditen.</t>
  </si>
  <si>
    <t>15.2.1.1</t>
  </si>
  <si>
    <t>Er behoort te worden bewerkstelligd dat de beveiligingsmaatregelen, definities van dienstverlening en niveaus van dienstverlening zoals vastgelegd in de overeenkomst voor dienstverlening door een derde partij worden geïmplementeerd en uitgevoerd en worden bijgehouden door die derde partij.</t>
  </si>
  <si>
    <t>10.2.1</t>
  </si>
  <si>
    <t>Jaarlijks wordt de prestatie van leveranciers op het gebied van informatiebeveiliging beoordeeld op vooraf vastgestelde prestatie-indicatoren, zoals in het contract opgenomen is.</t>
  </si>
  <si>
    <t xml:space="preserve">Handreiking Service Level Agreements (SLA), Cloud Computing </t>
  </si>
  <si>
    <t>Organisaties behoren regelmatig de dienstverlening van leveranciers te monitoren, te beoordelen en te auditen.</t>
  </si>
  <si>
    <t>Worden de prestaties van leveranciers op het gebied van informatiebeveiliging jaarlijks beoordeeld op vooraf vastgestelde prestatie-indicatoren?</t>
  </si>
  <si>
    <t>15.2.1.2</t>
  </si>
  <si>
    <t>De dienstverlening van leveranciers wordt jaarlijks beoordeeld op informatiebeveiligingsaspecten.</t>
  </si>
  <si>
    <t>15.2.1.9</t>
  </si>
  <si>
    <t>Het monitoren en beoordelen van dienstverlening van leveranciers behoort te waarborgen dat aan de voorwaarden van informatiebeveiliging wordt voldaan, en dat incidenten en problemen betreffende informatiebeveiliging op de juiste manier worden behandeld.</t>
  </si>
  <si>
    <t>Hiertoe behoort een proces voor het beheer van de dienstverlening te bestaan betreffende de relatie tussen de organisatie en de leverancier om:
a) de prestatieniveaus van de dienstverlening te monitoren om naleving van de overeenkomsten te verifiëren;
b) de rapporten over de dienstverlening die zijn opgesteld door de leverancier te beoordelen, en regelmatig voortgangsbesprekingen te regelen voor zover door de overeenkomsten vereist;
c) audits van leveranciers uit te voeren, indien beschikbaar tezamen met de beoordeling van rapporten van onafhankelijke auditoren, en vastgestelde kwesties op te volgen;
d) informatie te verstrekken over informatiebeveiligingsincidenten en deze informatie te beoordelen voor zover vereist door de overeenkomsten en ondersteunende richtlijnen en procedures;
e) audittrajecten van leveranciers en verslagen van informatiebeveiligingsgebeurtenissen, operationele problemen, weigeringen, opsporing van storingen en onderbrekingen in verband met de geleverde dienst te beoordelen;
f) vastgestelde problemen op te lossen en te beheren;
g) informatiebeveiligingsaspecten van de relaties van de leverancier met zijn eigen leveranciers te beoordelen;
h) te bewerkstelligen dat de leverancier voldoende capaciteit voor de diensten onderhoudt samen met werkbare plannen die zijn ontworpen om te waarborgen dat de overeengekomen continuïteitsniveaus van de dienstverlening na grote storingen of calamiteiten in de dienstverlening worden onderhouden (zie hoofdstuk 17)</t>
  </si>
  <si>
    <t>De verantwoordelijkheid voor het beheer van leveranciersrelaties behoort te worden toegekend aan een daarvoor aangewezen persoon of dienstverleningsbeheerteam. De organisatie behoort verder ervoor te zorgen dat leveranciers verantwoordelijkheden toewijzen voor het beoordelen van de naleving en het dwingend uitvoeren van de eisen van de overeenkomsten. Om te monitoren dat de eisen van de overeenkomst, in het bijzonder de informatiebeveiligingseisen, worden nagekomen, behoren voldoende technische vaardigheden en middelen beschikbaar te worden gesteld. Als tekortkomingen in de dienstverlening worden waargenomen behoort passende actie te worden ondernomen.</t>
  </si>
  <si>
    <t>De organisatie behoort voldoende algehele controle over en zicht te houden op alle beveiligingsaspecten betreffende gevoelige of essentiële informatie of informatieverwerkende faciliteiten die toegankelijk zijn voor, worden verwerkt of beheerd door een leverancier. De organisatie behoort via een gedefinieerde rapportageprocedure zicht te houden op beveiligingsactiviteiten zoals wijzigingsbeheer, vaststellen van kwetsbaarheden en rapporteren van en respons op informatiebeveiligingsincidenten.</t>
  </si>
  <si>
    <t>Beheer van veranderingen in dienstverlening van leveranciers: Veranderingen in de dienstverlening van leveranciers, met inbegrip van handhaving en verbetering van bestaande beleidslijnen, procedures en beheersmaatregelen voor informatiebeveiliging, behoren te worden, beheerd, rekening houdend met de kritikaliteit van bedrijfsinformatie, betrokken systemen en processen en herbeoordeling van risico’s.</t>
  </si>
  <si>
    <t>15.2.2.1</t>
  </si>
  <si>
    <t>Veranderingen in de dienstverlening van leveranciers worden behandeld als een change en op hun impact beoordeelt alvorens de wijzigingen aan te brengen in bestaande beleidslijnen, procedures en beheersmaatregelen.</t>
  </si>
  <si>
    <t>Bij verandering in de dienstverlening moet beoordeeld worden of de verandering gevolgen heeft voor de informatiebeveiliging.</t>
  </si>
  <si>
    <t>15.2.2.9</t>
  </si>
  <si>
    <t>De volgende aspecten behoren in overweging te worden genomen:
a) veranderingen in leveranciersovereenkomsten;
b) veranderingen die door de organisatie zijn aangebracht ter implementatie van:
  1) verbeteringen van de huidige aangeboden dienstverlening;
  2) ontwikkelingen van nieuwe toepassingen en systemen;
  3) wijzigingen in of updates van beleid en procedures van de organisatie;
  4) nieuwe of gewijzigde beheersmaatregelen om informatiebeveiligingsincidenten op te lossen en om de veiligheid te verbeteren.
c) veranderingen in diensten van de leverancier ter implementatie van:
  1) veranderingen en verbeteringen van netwerken;
  2) gebruik van nieuwe technologieën;
  3) aanvaarding van nieuwe producten of nieuwe versies/uitgaven;
  4) nieuwe ontwikkelinstrumenten en omgevingen;
  5) veranderingen in fysieke locatie van dienstverleningsfaciliteiten;
  6) verandering van leverancier;
  7) onderaanneming bij een andere leverancier.</t>
  </si>
  <si>
    <t>Verantwoordelijkheden en procedures: Directieverantwoordelijkheden en -procedures behoren te worden vastgesteld om een snelle, doeltreffende en ordelijke respons op informatiebeveiligingsincidenten te bewerkstelligen.</t>
  </si>
  <si>
    <t>16.1.1.1</t>
  </si>
  <si>
    <t>Binnen de incicdent responsplanning en -voorbereiding moeten nadrukkelijk de directie verantwoordelijkheden uitgewerkt worden met inbegrip van de escalatieprocedure en de beheersing van de crisiscommunicatie.</t>
  </si>
  <si>
    <t>16.1.1.9</t>
  </si>
  <si>
    <t>Met betrekking tot het beheer van informatiebeveiligingsincidenten behoren de volgende richtlijnen voor directieverantwoordelijkheden en -procedures in overweging te worden genomen:
a) er behoren directieverantwoordelijkheden te worden vastgesteld om te bewerkstelligen dat de volgende procedures adequaat binnen de organisatie worden ontwikkeld en gecommuniceerd:
  1) procedures voor incidentresponsplanning en -voorbereiding;
  2) procedures voor het monitoren, opsporen, analyseren en rapporteren van informatiebeveiligingsgebeurtenissen en -incidenten;
  3) procedures voor de verslaglegging van beheeractiviteiten betreffende incidenten;
  4) procedures voor het omgaan met forensisch bewijs;
  5) procedures voor het beoordelen van en besluitvorming over informatiebeveiligingsgebeurtenissen en beoordeling van zwakke plekken in de informatiebeveiliging;
  6) responsprocedures met inbegrip van procedures voor escalatie, beheerst herstel van een incident en communicatie aan in- en extern personen of organisaties.
b) vastgestelde procedures behoren te bewerkstelligen dat:
  1) competent personeel de kwesties behandelt die verband houden met informatiebeveiligingsincidenten binnen de organisatie;
  2) een contactpunt voor het opsporen en rapporteren van beveiligingsincidenten wordt geïmplementeerd;
  3) passende contacten worden onderhouden met instanties, externe belangengroepen of fora die aangelegenheden behandelen die verband houden met informatiebeveiligingsincidenten.
c) rapportageprocedures behoren de volgende aspecten te omvatten:
  1) formulieren voorbereiden voor het rapporteren van informatiebeveiligingsgebeurtenissen ter ondersteuning van de rapportageactie en om te bevorderen dat de rapporterende persoon aan alle nodige acties denkt die in geval van een informatiebeveiligingsgebeurtenis moeten worden verricht;
  2) de procedures die in geval van een informatiebeveiligingsgebeurtenis moeten worden uitgevoerd, bijv. onmiddellijk alle details noteren, zoals aard van niet-naleving of overtreding, optredende storing, berichten op het scherm, en onmiddellijk rapporteren aan het contactpunt en alleen gecoördineerde actie ondernemen;
  3) verwijzing naar een vastgestelde disciplinaire formele procedure voor het omgaan met medewerkers die beveiligingsovertredingen begaan;
  4) passende feedbackprocedures om te bewerkstelligen dat de personen die informatiebeveiligingsgebeurtenissen melden, worden geïnformeerd over de resultaten nadat de kwestie is behandeld en afgesloten.</t>
  </si>
  <si>
    <t>De doelstellingen voor het beheer van informatiebeveiligingsincidenten behoren met de directie te worden overeengekomen en er behoort te worden gewaarborgd dat de personen die verantwoordelijk zijn voor het beheer van informatiebeveiligingsincidenten op de hoogte zijn van de prioriteiten van de organisatie voor het behandelen van informatiebeveiligingsincidenten.</t>
  </si>
  <si>
    <t>Rapportage van informatiebeveiligingsgebeurtenissen: Informatiebeveiligingsgebeurtenissen behoren zo snel mogelijk via de juiste leidinggevende niveaus te worden gerapporteerd.</t>
  </si>
  <si>
    <t>16.1.2.1</t>
  </si>
  <si>
    <t>Er is een meldloket waar beveiligingsincidenten kunnen worden gemeld.</t>
  </si>
  <si>
    <t>Voorbeeld incident management en response beleid, Handreiking communicatieplan informatiebeveiliging, Model Continuïteitsstrategie, Model Continuïteitsplan</t>
  </si>
  <si>
    <t>Informatiebeveiligingsgebeurtenissen behoren zo snel mogelijk via de juiste leidinggevende niveaus te worden gerapporteerd.</t>
  </si>
  <si>
    <t>Beschikt uw organisatie over een meldloket waar beveiligingsincidenten kunnen worden gemeld?</t>
  </si>
  <si>
    <t>16.1.2.2</t>
  </si>
  <si>
    <t>Er is een meldprocedure waarin de taken en verantwoordelijkheden van het meldloket staan beschreven.</t>
  </si>
  <si>
    <t>Voorbeeld incident management en response beleid, Handreiking communicatieplan informatiebeveiliging, Model Continuïteitsstrategie, Model Continuïteitsplan, Responsible disclosure</t>
  </si>
  <si>
    <t>Beschikt uw organisatie over een meldprocedure waarin de taken en verantwoordelijkheden van het meldloket staan beschreven?</t>
  </si>
  <si>
    <t>16.1.2.3</t>
  </si>
  <si>
    <t xml:space="preserve">Er zijn procedures voor rapportage van gebeurtenissen en escalatie. Alle medewerkers behoren op de hoogte te zijn van deze procedures. </t>
  </si>
  <si>
    <t>Alle medewerkers en contractanten hebben aantoonbaar kennis genomen van de meldingsprocedure van incidenten.</t>
  </si>
  <si>
    <t>Voorbeeld incident management en response beleid, Anti-malware beleid, Handreiking communicatieplan informatiebeveiliging, Model Continuïteitsstrategie, Model Continuïteitsplan, Digitaal forensisch onderzoek</t>
  </si>
  <si>
    <t>Zijn interne en externe medewerkers op de hoogte van de meldingsprocedure van incidenten?</t>
  </si>
  <si>
    <t xml:space="preserve">1. Ja.
2. Nee, interne medewerkers wel, externe medewerkers niet.
3. Nee. 
</t>
  </si>
  <si>
    <t>16.1.2.4</t>
  </si>
  <si>
    <t>Incidenten worden zo snel als mogelijk, maar in ieder geval binnen 24 uur na bekendwording, gemeld bij het meldloket.</t>
  </si>
  <si>
    <t>Worden incidenten uiterlijk binnen 24 uur gemeld?</t>
  </si>
  <si>
    <t xml:space="preserve">1. Ja.
2. Nee, niet binnen uiterlijk 24 uur.
3. Nee.
</t>
  </si>
  <si>
    <t>16.1.2.5</t>
  </si>
  <si>
    <t>Er behoren leidinggevende verantwoordelijkheden en procedures te worden vastgesteld om een snelle, doeltreffende en ordelijke reactie op informatiebeveiligingsincidenten te bewerkstelligen.</t>
  </si>
  <si>
    <t>13.2.1</t>
  </si>
  <si>
    <t>De proceseigenaar is verantwoordelijk voor het oplossen van beveiligingsincidenten.</t>
  </si>
  <si>
    <t>Is de proceseigenaar gewezen op zijn verantwoordelijkheid voor het oplossen van beveiligingsincidenten?</t>
  </si>
  <si>
    <t>16.1.2.6</t>
  </si>
  <si>
    <t>De opvolging van incidenten wordt maandelijks gerapporteerd aan de verantwoordelijke.</t>
  </si>
  <si>
    <t>Responsible disclosure</t>
  </si>
  <si>
    <t>Wordt de opvolging maandelijks gerapporteerd aan de verantwoordelijke?</t>
  </si>
  <si>
    <t>16.1.2.7</t>
  </si>
  <si>
    <t>Informatie afkomstig uit de responsible disclosure procedure zijn onderdeel van de incidentrapportage.</t>
  </si>
  <si>
    <t>Voorbeeld incident management en response beleid, Responsible disclosure</t>
  </si>
  <si>
    <t>Maakt informatie uit de responsible disclosure procedure &lt;nieuwe term ook toevoegen&gt;  onderdeel uit van de incidentrapportage?</t>
  </si>
  <si>
    <t>16.1.2.9</t>
  </si>
  <si>
    <t>Alle medewerkers en contractanten behoren bewust te worden gemaakt van hun verantwoordelijkheid om informatiebeveiligingsgebeurtenissen zo snel mogelijk te rapporteren. Zij behoren ook te worden geïnformeerd over de procedure voor het rapporteren van informatiebeveiligingsgebeurtenissen en het contactpunt waaraan de gebeurtenissen behoren te worden gerapporteerd.</t>
  </si>
  <si>
    <t>Met betrekking tot het rapporteren van informatiebeveiligingsgebeurtenissen behoort rekening te worden gehouden met de volgende situaties:
a) niet-doeltreffende beveiligingsbeheersmaatregelen;
b) schending van informatie-integriteit, vertrouwelijkheid of aanwezige verwachtingen;
c) menselijke fouten;
d) niet-naleving van beleidsregels of richtlijnen;
e) schending van fysieke beveiligingsregelingen;
f) onbeheerste systeemveranderingen;
g) storingen in soft- of hardware;
h) overtredingen van de toegangsregeling;</t>
  </si>
  <si>
    <t>Rapportage van zwakke plekken in de informatiebeveiliging: Van medewerkers en contractanten die gebruikmaken van de informatiesystemen en -diensten van de organisatie behoort te worden geëist dat zij de in systemen of diensten waargenomen of vermeende zwakke plekken in de informatiebeveiliging registreren en rapporteren</t>
  </si>
  <si>
    <t>16.1.3.1</t>
  </si>
  <si>
    <t>Een responsible disclosure procedure is gepubliceerd en ingericht.</t>
  </si>
  <si>
    <t>Van medewerkers en contractanten die gebruikmaken van de informatiesystemen en -diensten van de organisatie behoort te worden geëist dat zij de in systemen of diensten waargenomen of vermeende zwakke plekken in de informatiebeveiliging registreren en rapporteren.</t>
  </si>
  <si>
    <t>Beschikt uw organisatie over een gepubliceerde en ingerichte Coordinated Vulnerability Disclosure(CVD) &lt;beide termen toevoegen&gt; procedure?</t>
  </si>
  <si>
    <t xml:space="preserve">1. Ja.
2. Nee, wel gepubliceerd maar niet ingericht.
3. Nee, wel ingericht maar niet gepubliceerd.
4. Nee.
</t>
  </si>
  <si>
    <t>16.1.3.9</t>
  </si>
  <si>
    <t>Alle medewerkers en contractanten behoren deze zaken zo snel mogelijk aan het contactpunt te rapporteren om informatiebeveiligingsincidenten te voorkomen. Het rapporteringsmechanisme behoort zo eenvoudig, toegankelijk en beschikbaar te zijn als mogelijk is.</t>
  </si>
  <si>
    <t>Medewerkers en contractanten behoort te worden geadviseerd niet te proberen om de vermeende aanwezigheid van een zwakke plek aan te tonen. Het testen op zwakke plekken zou kunnen worden uitgelegd als potentieel misbruik van het systeem en zou ook schade kunnen veroorzaken aan het informatiesysteem of de -dienst en resulteren in wettelijke aansprakelijkheid van de persoon die testactiviteiten verricht.</t>
  </si>
  <si>
    <t>Beoordeling van en besluitvorming over informatiebeveiligingsgebeurtenissen: Informatiebeveiligingsgebeurtenissen behoren te worden beoordeeld en er behoort te worden geoordeeld of zij moeten worden geclassificeerd als informatiebeveiligingsincidenten.</t>
  </si>
  <si>
    <t>16.1.4.1</t>
  </si>
  <si>
    <t>Informatiebeveiligingsincidenten die hebben geleid tot een vermoedelijk of mogelijk opzettelijke inbreuk op de beschikbaarheid, vertrouwelijkheid of integriteit van informatie verwerkende systemen, behoren zo snel mogelijk (binnen 72 uur) al dan niet geautomatiseerd te worden gemeld aan het NCSC (alleen voor rijksoverheidsorganisaties) of de sectorale CERT.</t>
  </si>
  <si>
    <t>Informatiebeveiligingsgebeurtenissen behoren te worden beoordeeld en er behoort te worden geoordeeld of zij moeten worden geclassificeerd als informatiebeveiligingsincidenten.</t>
  </si>
  <si>
    <t>Worden beveiligingsincidenten die hebben geleid tot een vermoedelijk of mogelijk opzettelijke inbreuk op de beveiliging (BIV) van informatieverwerkende systemen, uiterlijk binnen 72 uur gemeld aan de sectorale CERT?</t>
  </si>
  <si>
    <t xml:space="preserve">1. Ja.
2. Nee, niet binnen 72 uur.
3. Nee.
</t>
  </si>
  <si>
    <t>16.1.4.2</t>
  </si>
  <si>
    <t>Beveiligingsincidenten worden door de CISO aan de IBD gemeld.</t>
  </si>
  <si>
    <t>16.1.4.9</t>
  </si>
  <si>
    <t>Het contactpunt behoort elke informatiebeveiligingsgebeurtenis te beoordelen op basis van de overeengekomen classificatieschema voor gebeurtenissen en incidenten betreffende informatiebeveiliging, en te besluiten of de gebeurtenis behoort te worden geclassificeerd als informatiebeveiligingsincident. Classificeren en prioriteren van incidenten kan helpen de impact en omvang van een incident te bepalen.</t>
  </si>
  <si>
    <t>In gevallen waarin de organisatie beschikt over een responsteam voor informatiebeveiligingsincidenten (ISIRT), kunnen de beoordeling en het besluit worden doorgestuurd naar het ISIRT voor bevestiging of herbeoordeling.</t>
  </si>
  <si>
    <t>Resultaten van de beoordeling en het besluit behoren in detail in een verslag te worden vastgelegd ten behoeve van toekomstige verwijzing en verificatie.</t>
  </si>
  <si>
    <t>Respons op informatiebeveiligingsincidenten: Op informatiebeveiligingsincidenten behoort te worden gereageerd in overeenstemming met de gedocumenteerde procedures.</t>
  </si>
  <si>
    <t>16.1.5.1</t>
  </si>
  <si>
    <t>Er is een procedure voor het rapporteren van beveiligingsgebeurtenissen vastgesteld, in combinatie met een reactie- en escalatieprocedure voor incidenten, waarin de handelingen worden vastgelegd die moeten worden genomen na het ontvangen van een rapport van een beveiligingsincident.</t>
  </si>
  <si>
    <t>16.1.5.2</t>
  </si>
  <si>
    <t>Er is een procedure voor het melden van informatiebeveiligingsincidenten</t>
  </si>
  <si>
    <t>16.1.5.9</t>
  </si>
  <si>
    <t>Op informatiebeveiligingsincidenten behoort te worden gereageerd door een aangewezen contactpunt en andere relevante personen van de organisatie of externe partijen (zie 16.1.1).</t>
  </si>
  <si>
    <t>De respons behoort de volgende aspecten te omvatten:
a) zo snel mogelijk na de gebeurtenis bewijs verzamelen;
b) indien vereist, forensische analyse van de informatiebeveiliging uitvoeren (zie 16.1.7);
c) escaleren indien vereist;
d) bewerkstelligen dat alle betrokken responsactiviteiten op de juiste manier worden vastgelegd voor latere analyse;
e) het bestaan van het informatiebeveiligingsincident of relevante details daarvan communiceren aan andere in- en externe personen of organisaties met een ‘need-to-know’;
f) behandelen van de zwakke plek(ken) in de informatiebeveiliging waarvan is vastgesteld dat deze het incident heeft/hebben veroorzaakt of eraan heeft/hebben bijgedragen;
g) het incident formeel afsluiten en verslaglegging bijhouden zodra het incident met succes is behandeld. Om de bron van het incident te identificeren behoort postincidentanalyse plaats te vinden.</t>
  </si>
  <si>
    <t>Lering uit informatiebeveiligingsincidenten: Kennis die is verkregen door informatiebeveiligingsincidenten te analyseren en op te lossen behoort te worden gebruikt om de waarschijnlijkheid of impact van toekomstige incidenten te verkleinen.</t>
  </si>
  <si>
    <t>16.1.6.1</t>
  </si>
  <si>
    <t>De informatie verkregen uit het beoordelen van beveiligingsmeldingen wordt geëvalueerd met als doel beheersmaatregelen te verbeteren.</t>
  </si>
  <si>
    <t>Beveiligingsincidenten worden geanalyseerd met als doel te leren en het voorkomen van toekomstige beveiligingsincidenten.</t>
  </si>
  <si>
    <t>Information Security Management System (ISMS), Voorbeeld incident management en response beleid, Anti-malware beleid, Model Continuïteitsstrategie, Model Continuïteitsplan, Digitaal forensisch onderzoek</t>
  </si>
  <si>
    <t>Kennis die is verkregen door informatiebeveiligingsincidenten te analyseren en op te lossen behoort te worden gebruikt om de waarschijnlijkheid of impact van toekomstige incidenten te verkleinen.</t>
  </si>
  <si>
    <t>Wordt de  informatie verkregen uit het beoordelen van beveiligingsmeldingen geëvalueerd met als doel beheersmaatregelen te verbeteren?</t>
  </si>
  <si>
    <t>16.1.6.2</t>
  </si>
  <si>
    <t>De analyses van de beveiligingsincidenten worden gedeeld met de relevante partners om herhaling en toekomstige incidenten te voorkomen.</t>
  </si>
  <si>
    <t>Information Security Management System (ISMS), Voorbeeld incident management en response beleid, Anti-malware beleid, Model Continuïteitsstrategie, Model Continuïteitsplan</t>
  </si>
  <si>
    <t>Worden de resultaten van de beoordeling van de beveiligingsincidenten gedeeld met partners om herhaling en toekomstige incidenten te voorkomen?</t>
  </si>
  <si>
    <t>16.1.6.9</t>
  </si>
  <si>
    <t>Er behoren mechanismen te zijn ingesteld waarmee de aard, omvang en kosten van informatiebeveiligingsincidenten kunnen worden gekwantificeerd en gemonitord. De informatie die is verkregen uit de evaluatie van informatiebeveiligingsincidenten behoort te worden gebruikt om terugkerende of ingrijpende incidenten te identificeren.</t>
  </si>
  <si>
    <t>Verzamelen van bewijsmateriaal: De organisatie behoort procedures te definiëren en toe te passen voor het identificeren, verzamelen, verkrijgen en bewaren van informatie die als bewijs kan dienen.</t>
  </si>
  <si>
    <t>16.1.7.1</t>
  </si>
  <si>
    <t>In geval van een (vermoed) informatiebeveiligingsincident is de bewaartermijn van de gelogde incidentinformatie minimaal drie jaar.</t>
  </si>
  <si>
    <t>De organisatie behoort procedures te definiëren en toe te passen voor het identificeren, verzamelen, verkrijgen en bewaren van informatie die als bewijs kan dienen.</t>
  </si>
  <si>
    <t>Wordt in geval van een vermoed informatiebeveiligingsincident de gelogde incidentinformatie minimaal drie jaar bewaard?</t>
  </si>
  <si>
    <t>16.1.7.9</t>
  </si>
  <si>
    <t>Bij het omgaan met bewijs ten behoeve van disciplinaire en wettelijke actie behoren interne procedures te worden ontwikkeld en gevolgd.</t>
  </si>
  <si>
    <t>In het algemeen behoren deze bewijsprocedures processen in te houden voor het identificeren, verzamelen, verkrijgen en bewaren van bewijs in overeenstemming met de verschillende soorten media, apparaten en de status van de apparaten, bijv. in- of uitgeschakeld. De procedures behoren rekening te houden met de:
a) bewakingsketen;
b) veiligheid van bewijs;
c) veiligheid van personeel;
d) rollen en verantwoordelijkheden van het betrokken personeel;
e) competentie van personeel;
f) documentatie;
g) instructie.</t>
  </si>
  <si>
    <t>Indien beschikbaar, behoort certificatie of andere relevante methoden om personeel en middelen te kwalificeren te worden gezocht om de waarde van het verkregen bewijs te versterken.</t>
  </si>
  <si>
    <t>Forensisch bewijs kan grenzen van organisaties of rechtsgebieden overschrijden. In zulke gevallen behoort te worden gewaarborgd dat de organisatie het recht heeft de vereiste informatie als forensisch bewijs te verzamelen. De eisen van verschillende rechtsgebieden behoren ook in aanmerking te worden genomen om de kans zo groot mogelijk te maken dat het bewijs wordt toegelaten in de relevante rechtsgebieden.</t>
  </si>
  <si>
    <t>Informatiebeveiligingscontinuïteit plannen: De organisatie behoort haar eisen voor informatiebeveiliging en voor de continuïteit van het informatiebeveiligingsbeheer in ongunstige situaties, bijv. een crisis of een ramp, vast te stellen.</t>
  </si>
  <si>
    <t>17.1.1.1</t>
  </si>
  <si>
    <t>Er is een Business Impact Analyse (BIA) waarin de gebeurtenissen worden geïdentificeerd die kunnen leiden tot discontinuïteit in het bedrijfsproces. Aan de hand van een risicoanalyse zijn de waarschijnlijkheid en de gevolgen van de discontinuïteit in kaart gebracht in termen van tijd, schade en herstelperiode.</t>
  </si>
  <si>
    <t>De organisatie behoort haar eisen voor informatiebeveiliging en voor de continuïteit van het informatiebeveiligingsbeheer in ongunstige situaties, bijv. een crisis of een ramp, vast te stellen.</t>
  </si>
  <si>
    <t xml:space="preserve">Is er een calamiteitenplan om de continuïteit van de bedrijfsvoering te waarborgen? </t>
  </si>
  <si>
    <t>17.1.1.9</t>
  </si>
  <si>
    <t>Een organisatie behoort vast te stellen of de continuïteit van de informatiebeveiliging onder het beheerproces van de bedrijfscontinuïteit valt of onder het beheerproces van rampenherstel. Informatiebeveiligingseisen behoren te worden vastgesteld als de planning voor bedrijfscontinuïteit en rampenherstel wordt gemaakt.</t>
  </si>
  <si>
    <t>Bij afwezigheid van een formele planning voor bedrijfscontinuïteit en rampenherstel behoort het informatiebeveiligingsbeheer ervan uit te gaan dat informatiebeveiligingseisen in ongunstige situaties hetzelfde blijven als in normale uitvoeringsomstandigheden. In het andere geval kan een organisatie een bedrijfsimpactanalyse uitvoeren voor informatiebeveiligingsaspecten om de informatiebeveiligingseisen vast te stellen die van toepassing zijn op ongunstige situaties.</t>
  </si>
  <si>
    <t>Informatiebeveiligingscontinuïteit implementeren: De organisatie behoort processen, procedures en beheersmaatregelen vast te stellen, te documenteren, te implementeren en te handhaven om het vereiste niveau van continuïteit voor informatiebeveiliging tijdens een ongunstige situatie te waarborgen.</t>
  </si>
  <si>
    <t>17.1.2.1</t>
  </si>
  <si>
    <t>In de continuïteitsplannen wordt minimaal aandacht besteed aan:
•	identificatie van essentiële procedures voor bedrijfscontinuïteit.
•	wie het plan mag activeren en wanneer, maar ook wanneer er weer gecontroleerd teruggaan wordt.
•	veilig te stellen informatie (aanvaardbaarheid van verlies van informatie).
•	prioriteiten en volgorde van herstel en reconstructie.
•	documentatie van systemen en processen.
•	kennis en kundigheid van personeel om de processen weer op te starten.</t>
  </si>
  <si>
    <t>17.1.2.9</t>
  </si>
  <si>
    <t>Een organisatie behoort ervoor te zorgen dat:
a) er een adequate beheerstructuur is die is voorbereid op een verstorende gebeurtenis, deze verzacht en erop reageert met personeel dat beschikt over de nodige autoriteit, ervaring en competentie;
b) personeel voor incidentrespons wordt aangesteld dat beschikt over de nodige verantwoordelijkheid, autoriteit en competentie om een incident te af te handelen en de informatiebeveiliging te handhaven;
c) op basis van door de directie goedgekeurde doelstellingen voor informatiebeveiligingscontinuïteit, gedocumenteerde plannen, respons- en herstelprocedures worden ontwikkeld en goedgekeurd, waarin gedetailleerd wordt omschreven hoe de organisatie een verstorende gebeurtenis zal aanpakken en haar informatiebeveiliging op een vooraf vastgesteld niveau zal handhaven (zie 17.1.1).</t>
  </si>
  <si>
    <t>In overeenstemming met de eisen voor informatiebeveiligingscontinuïteit behoort de organisatie het volgende vast te stellen, te documenteren, te implementeren en te onderhouden:
a) beheersmaatregelen voor informatiebeveiliging binnen processen, procedures en ondersteunende systemen en instrumenten voor bedrijfscontinuïteit of rampenherstel;
b) processen, procedures en implementatieveranderingen om bestaande beheersmaatregelen voor informatiebeveiliging tijdens een ongunstige situatie te handhaven;
c) compenserende beheersmaatregelen voor beheersmaatregelen voor informatiebeveiliging die tijdens een ongunstige situatie niet kunnen worden gehandhaafd.</t>
  </si>
  <si>
    <t>Informatiebeveiligingscontinuïteit verifiëren, beoordelen en evalueren: De organisatie behoort de ten behoeve van informatiebeveiligingscontinuïteit vastgestelde en geïmplementeerde beheersmaatregelen regelmatig te verifiëren om te waarborgen dat ze deugdelijk en doeltreffend zijn tijdens ongunstige situaties.</t>
  </si>
  <si>
    <t>17.1.3.1</t>
  </si>
  <si>
    <t>Bedrijfscontinuïteitsplannen behoren regelmatig te worden getest en geüpdate, om te bewerkstelligen dat ze actueel en doeltreffend blijven.</t>
  </si>
  <si>
    <t>14.1.5</t>
  </si>
  <si>
    <t>Continuïteitsplannen worden jaarlijks getest op geldigheid en bruikbaarheid.</t>
  </si>
  <si>
    <t>Back-up en recovery gemeente, Model Continuïteitsstrategie, Model Continuïteitsplan</t>
  </si>
  <si>
    <t>De organisatie behoort de ten behoeve van informatiebeveiligingscontinuïteit vastgestelde en geïmplementeerde beheersmaatregelen regelmatig te verifiëren om te waarborgen dat ze deugdelijk en doeltreffend zijn tijdens ongunstige situaties.</t>
  </si>
  <si>
    <t>Worden continuiteitsplannen jaarlijks getest op geldigheid en bruikbaarheid?</t>
  </si>
  <si>
    <t>17.1.3.2</t>
  </si>
  <si>
    <t>In de continuïteitsplannen wordt minimaal aandacht besteed aan:
• identificatie van essentiële procedures voor bedrijfscontinuïteit
• wie mag het continuïteitsplan wanneer activeren
• wanneer wordt er gecontroleerd teruggaan naar de standaard situatie
• veilig te stellen informatie (aanvaardbaarheid van verlies van informatie)
• prioriteiten en volgorde van herstel en reconstructie
• documentatie van systemen en processen
• kennis en kundigheid van personeel om de processen weer op te starten.</t>
  </si>
  <si>
    <t>Door het uitvoeren van een expliciete risicoafweging worden de bedrijfskritische procesonderdelen met hun bijbehorende betrouwbaarheidseisen geïdentificeerd.</t>
  </si>
  <si>
    <t>Zijn de bedrijfskritische procesonderdelen met hun bijbehorende betrouwbaarheidseisen geïdentificeerd op basis van een expliciete risicoafweging?</t>
  </si>
  <si>
    <t xml:space="preserve">1. Ja.
2. Nee, niet op basis van betrouwbaarheidseisen.
3. Nee.
</t>
  </si>
  <si>
    <t>17.1.3.3</t>
  </si>
  <si>
    <t>De dienstverlening van de bedrijfskritische onderdelen wordt bij calamiteiten minimaal binnen een week hersteld.</t>
  </si>
  <si>
    <t>Wordt de dienstverlening van bedrijfskritische onderdelen bij calamititeiten conform opgestelde betrouwbaarheidseisen hersteld?</t>
  </si>
  <si>
    <t>17.1.3.4</t>
  </si>
  <si>
    <t>De dienstverlening wordt bij calamiteiten binnen een zodanige termijn hersteld dat de negatieve gevolgen voor de dienstverlening acceptabel zijn.</t>
  </si>
  <si>
    <t>17.1.3.9</t>
  </si>
  <si>
    <t>Veranderingen betreffende de organisatie, procedures, processen of van technische aard, hetzij in een context van uitvoering, hetzij van continuïteit, kunnen leiden tot veranderingen in de eisen betreffende informatiebeveiligingscontinuïteit. In dergelijke gevallen behoort de continuïteit van processen, procedures en beheersmaatregelen voor informatiebeveiliging te worden beoordeeld tegen de achtergrond van deze veranderde eisen.</t>
  </si>
  <si>
    <t>Organisaties behoren de continuïteit van hun informatiebeveiligingsbeheer te verifiëren door:
a) de functionaliteit van processen, procedures en beheersmaatregelen voor
informatiebeveiligingscontinuïteit te oefenen en te testen om te waarborgen dat ze consistent zijn met de doelstellingen van de informatiebeveiligingscontinuïteit;
b) de kennis en routine voor het uitvoeren van processen, procedures en beheersmaatregelen voor informatiebeveiligingscontinuïteit te oefenen en te testen om te waarborgen dat de prestaties consistent zijn met de doelstellingen van de informatiebeveiligingscontinuïteit;
c) de deugdelijkheid en doeltreffendheid van maatregelen voor informatiebeveiligingscontinuïteit te beoordelen als informatiesystemen, informatiebeveiligingsprocessen, -procedures en -beheersmaatregelen, of de procedures en oplossingen van bedrijfscontinuïteitsbeheer of rampenherstelbeheer veranderen.</t>
  </si>
  <si>
    <t>Beschikbaarheid van informatieverwerkende faciliteiten: Informatieverwerkende faciliteiten behoren met voldoende redundantie te worden geïmplementeerd om aan beschikbaarheidseisen te voldoen.</t>
  </si>
  <si>
    <t>17.2.1.1</t>
  </si>
  <si>
    <t>Er moet op basis van een risicoafweging passende redundantie ingebouwd worden als Informatieverwerkende systemen een hoge beschikbaarheidseis hebben.</t>
  </si>
  <si>
    <t>17.2.1.2</t>
  </si>
  <si>
    <t>Van informatieverwerkende systemen moet zijn vastgesteld wat de bedrijfseisen zijn voor de beschikbaarheid.</t>
  </si>
  <si>
    <t>17.2.1.9</t>
  </si>
  <si>
    <t>Organisaties behoren de bedrijfseisen voor de beschikbaarheid van informatiesystemen vast te stellen. Als de beschikbaarheid niet kan worden gegarandeerd door middel van de bestaande systeemarchitectuur, behoren redundante componenten of architecturen in overweging te worden genomen.</t>
  </si>
  <si>
    <t>Indien van toepassing behoren redundante informatiesystemen te worden getest om te waarborgen dat de automatische omschakeling van de ene op de andere component bij storing werkt zoals voorzien.</t>
  </si>
  <si>
    <t>Vaststellen van toepasselijke wetgeving en contractuele eisen: Alle relevante wettelijke statutaire, regelgevende, contractuele eisen en de aanpak van de organisatie om aan deze eisen te voldoen behoren voor elk informatiesysteem en de organisatie expliciet te worden vastgesteld, gedocumenteerd en actueel gehouden.</t>
  </si>
  <si>
    <t>18.1.1.1</t>
  </si>
  <si>
    <t xml:space="preserve">Er is vastgesteld welke wetten en wettelijke maatregelen van toepassing zijn op de organisatie of organisatieonderdelen.
</t>
  </si>
  <si>
    <t>Alle relevante wettelijke statutaire, regelgevende, contractuele eisen en de aanpak van de organisatie om aan deze eisen te voldoen behoren voor elk informatiesysteem en de organisatie expliciet te worden vastgesteld, gedocumenteerd en actueel gehouden.</t>
  </si>
  <si>
    <t xml:space="preserve">Heeft u de eisen uit relevante wetgeving vertaald naar maatregelen? </t>
  </si>
  <si>
    <t>18.1.1.9</t>
  </si>
  <si>
    <t>Ook de specifieke beheersmaatregelen en individuele verantwoordelijkheden om aan deze eisen te voldoen behoren te worden gedefinieerd en gedocumenteerd.</t>
  </si>
  <si>
    <t>Managers behoren alle wetgeving die toepasselijk is op hun organisatie vast te stellen om te voldoen aan de eisen voor hun soort bedrijfsactiviteit. Indien de organisatie zakelijke activiteiten in andere landen verricht, behoren managers te letten op naleving in alle relevante landen.</t>
  </si>
  <si>
    <t>Intellectuele-eigendomsrechten: Om de naleving van wettelijke, regelgevende en contractuele eisen in verband met intellectueleeigendomsrechten en het gebruik van eigendomssoftwareproducten te waarborgen behoren passende procedures te worden geïmplementeerd.</t>
  </si>
  <si>
    <t>18.1.2.1</t>
  </si>
  <si>
    <t>Er is toezicht op het naleven van wettelijke verplichtingen m.b.t. intellectueel eigendom, auteursrechten en gebruiksrechten.</t>
  </si>
  <si>
    <t>Om de naleving van wettelijke, regelgevende en contractuele eisen in verband met intellectuele eigendomsrechten en het gebruik van eigendomssoftwareproducten te waarborgen behoren passende procedures te worden geïmplementeerd.</t>
  </si>
  <si>
    <t xml:space="preserve">Is het alleen mogelijk om software te gebruiken waarvoor overeenkomsten zijn gesloten? </t>
  </si>
  <si>
    <t>18.1.2.2</t>
  </si>
  <si>
    <t>Er zijn richtlijnen opgesteld m.b.t. intellectueel eigendom, auteursrechten en gebruiksrechten</t>
  </si>
  <si>
    <t>18.1.2.9</t>
  </si>
  <si>
    <t>De volgende richtlijnen behoren in overweging te worden genomen om materiaal dat kan worden beschouwd als intellectuele eigendom te beschermen:
a) een beleid ten aanzien van de naleving van intellectuele-eigendomsrechten publiceren dat het wettig gebruik van software en informatieproducten definieert;
b) software alleen verkrijgen bij bekende bronnen met een goede reputatie, om te waarborgen dat het auteursrecht niet wordt geschonden;
c) het bewustzijn in stand houden van het beleid voor de bescherming van intellectuele-eigendomsrechten en bekendheid geven aan het voornemen om disciplinaire maatregelen te nemen tegen personeel dat deze rechten schendt;
d) geschikte registers van bedrijfsmiddelen bijhouden, en alle bedrijfsmiddelen waarbij bescherming van intellectuele-eigendomsrechten vereist is identificeren;
e) bewijs en bewijsmateriaal bijhouden van de eigendom van licenties, masterschijven, handleidingen enz.
f) beheersmaatregelen implementeren om te bewerkstelligen dat een maximumaantal gebruikers dat eventueel door de licentie is toegestaan niet wordt overschreden;
g) beoordelingen uitvoeren om te controleren dat alleen goedgekeurde software en in licentie gegeven producten zijn geïnstalleerd;
h) een beleid vaststellen voor het handhaven van de juiste licentievoorwaarden;
i) een beleid vaststellen voor het verwijderen van of aan anderen overdragen van software;
j) voldoen aan voorwaarden voor software en informatie verkregen van openbare netwerken;
k) niet dupliceren, naar een ander formaat converteren of een uittreksel maken van commerciële opnamen (film, audio), tenzij auteursrechtelijk toegestaan;
l) geen boeken, artikelen, rapporten of andere documenten geheel of ten dele kopiëren, tenzij auteursrechtelijk toegestaan.</t>
  </si>
  <si>
    <t>Beschermen van registraties: Registraties behoren in overeenstemming met wettelijke, regelgevende, contractuele en bedrijfseisen te worden beschermd tegen verlies, vernietiging, vervalsing, onbevoegde toegang en onbevoegde vrijgave.</t>
  </si>
  <si>
    <t>18.1.3.1</t>
  </si>
  <si>
    <t>De proceseigenaar heeft per soort informatie inzichtelijk gemaakt wat de bewaartermijn is.</t>
  </si>
  <si>
    <t>Handreiking Service Level Agreements (SLA), Toelichting PIA, Vragenlijst PIA, Verslag PIA, Baseline toets, Baselinetoets voorbeeld, Diepgaande risicoanalyse methode gemeente, Risicoanalyse gemeenten - Voorbeeld rapportage</t>
  </si>
  <si>
    <t>De bewaartermijnen van informatie dienen te voldoen aan de wettelijke bewaarplicht</t>
  </si>
  <si>
    <t>Als elektronische opslagmedia wordt gebruikt om informatie te bewaren dient rekening te worden gehouden met mogelijke achteruitgang van kwaliteit en technologische veranderingen: de informatie dient tijdens de wettelijke bewaarplicht toegankelijk te blijven.</t>
  </si>
  <si>
    <t>Registraties behoren in overeenstemming met wettelijke, regelgevende, contractuele en bedrijfseisen te worden beschermd tegen verlies, vernietiging, vervalsing, onbevoegde toegang en onbevoegde vrijgave.</t>
  </si>
  <si>
    <t>Is per soort informatie uitgewerkt wat de bewaartermijn is?</t>
  </si>
  <si>
    <t>18.1.3.9</t>
  </si>
  <si>
    <t>Bij besluitvorming over bescherming van specifieke registraties van de organisatie behoort de classificatie daarvan, gebaseerd op het classificatieschema van de organisatie, in overweging te worden genomen. Registraties behoren te worden gecategoriseerd naar type, bijv. boekhoudkundige registraties, databaserecords, transactielogbestanden, auditlogbestanden en operationele procedures. Bij elk type behoort de bewaartermijn en toegestane soorten opslagmedia te worden vermeld, bijv. papier, microfiche, magnetische of optische opslag. Gerelateerde cryptografische sleutels en programma’s die samenhangen met versleutelde archieven of digitale handtekeningen (zie hoofdstuk 10), behoren ook te worden bewaard om decodering van de registraties mogelijk te maken gedurende de bewaarperiode van de registraties.</t>
  </si>
  <si>
    <t>Er behoort rekening te worden gehouden met de mogelijkheid dat media die worden gebruikt om registraties te bewaren in kwaliteit achteruitgaan. Procedures voor bewaren en behandelen van deze media behoren te worden geïmplementeerd in overeenstemming met de aanbevelingen van de fabrikant.</t>
  </si>
  <si>
    <t>Als elektronische opslagmedia worden gekozen behoren procedures te worden vastgesteld om te waarborgen dat de gegevens tijdens de bewaarperiode toegankelijk blijven (leesbaarheid van zowel de media als van het gegevensformaat), om te voorkomen dat de informatie verloren gaat als gevolg van toekomstige technologische veranderingen.</t>
  </si>
  <si>
    <t>Systemen voor gegevensopslag behoren zo te worden gekozen dat vereiste gegevens binnen een aanvaardbare tijdsspanne en in een aanvaardbaar formaat kunnen worden opgevraagd, afhankelijk van de eisen waaraan moet worden voldaan.</t>
  </si>
  <si>
    <t>Het systeem waarmee gegevens worden opgeslagen en behandeld, behoort de identificatie van registraties en hun bewaarperiode te waarborgen zoals gedefinieerd door, indien van toepassing, nationale of regionale wet- of regelgeving. Dit systeem behoort toe te staan dat registraties na afloop van die termijn op een passende manier worden vernietigd als de organisatie ze niet langer nodig heeft.</t>
  </si>
  <si>
    <t xml:space="preserve">Om te voldoen aan deze doelstellingen met betrekking tot het veiligstellen van registraties behoren binnen een organisatie de volgende stappen te worden genomen:
a) er behoren richtlijnen te worden verstrekt voor het bewaren, opslaan, behandelen en verwijderen van registraties en informatie;
b) er behoort een bewaarschema te worden opgesteld waarin registraties en de periode dat ze moeten worden bewaard, zijn vastgelegd;
c) er behoort een inventarisoverzicht van bronnen van belangrijke informatie te worden bijgehouden. </t>
  </si>
  <si>
    <t>Privacy en bescherming van persoonsgegevens: Privacy en bescherming van persoonsgegevens behoren, voor zover van toepassing, te worden gewaarborgd in overeenstemming met relevante wet- en regelgeving.</t>
  </si>
  <si>
    <t>18.1.4.1</t>
  </si>
  <si>
    <t>In overeenstemming met de AVG heeft iedere organisatie een Functionaris Gegevensbescherming (FG) met voldoende mandaat om zijn/haar functie uit te voeren.</t>
  </si>
  <si>
    <t>Privacy en bescherming van persoonsgegevens behoren, voor zover van toepassing, te worden gewaarborgd in overeenstemming met relevante wet- en regelgeving.</t>
  </si>
  <si>
    <t>Is een functionaris gegevensbescherming aangesteld met voldoende mandaat?</t>
  </si>
  <si>
    <t>18.1.4.2</t>
  </si>
  <si>
    <t>Organisaties controleren regelmatig de naleving van de privacy regels en informatieverwerking en –procedures binnen haar verantwoordelijkheidsgebied aan de hand van de desbetreffende beleidsregels, normen en andere eisen betreffende beveiliging.</t>
  </si>
  <si>
    <t>Wordt de naleving van het privacy beleid  regelmatig gecontroleerd?</t>
  </si>
  <si>
    <t xml:space="preserve">Wordt de logging van de verwerking van persoonsgegevens regelmatig gecontroleerd op rechtmatig gebruik? </t>
  </si>
  <si>
    <t>18.1.4.9</t>
  </si>
  <si>
    <t>Organisaties behoren een beleid te ontwikkelen en te implementeren voor de privacy en bescherming van persoonsgegevens. Dit beleid behoort te worden gecommuniceerd aan alle personen die betrokken zijn bij het verwerken van persoonsgegevens.</t>
  </si>
  <si>
    <t>Naleving van dit beleid en van alle relevante wet- en regelgeving betreffende het beschermen van de privacy van personen en de bescherming van persoonsgegevens vereist een geschikte beheerstructuur en beheersing. Vaak kan dit het beste worden bereikt door een persoon te benoemen die hiervoor verantwoordelijk is, zoals een privacyfunctionaris, die richtlijnen behoort te geven aan managers, gebruikers en aanbieders van diensten over hun individuele verantwoordelijkheden en de specifieke procedures die behoren te worden gevolgd. Het toewijzen van verantwoordelijkheid voor het hanteren van persoonsgegevens en het waarborgen dat medewerkers zich bewust zijn van de privacyprincipes behoort te worden uitgevoerd in overeenstemming met relevante wet- en regelgeving. Er behoren passende technische en organisatorische maatregelen te worden geïmplementeerd om persoonsgegevens te beschermen.</t>
  </si>
  <si>
    <t>Voorschriften voor het gebruik van cryptografische beheersmaatregelen: Cryptografische beheersmaatregelen behoren te worden toegepast in overeenstemming met alle relevante overeenkomsten, wet- en regelgeving.</t>
  </si>
  <si>
    <t>18.1.5.1</t>
  </si>
  <si>
    <t>Cryptografische beheersmaatregelen moeten expliciet aansluiten bij de standaarden op de ‘pas toe of leg uit’-lijst van het Forum.</t>
  </si>
  <si>
    <t>Handreiking Service Level Agreements (SLA), Encryptiebeleid (PKI) gemeente</t>
  </si>
  <si>
    <t>Cryptografische beheersmaatregelen behoren te worden toegepast in overeenstemming met alle relevante overeenkomsten, wet- en regelgeving.</t>
  </si>
  <si>
    <t>Sluiten de cryptografische beheersmaatregeln expliciet aan bij de standaarden op de PTOLU lijst van het forum?</t>
  </si>
  <si>
    <t>18.1.5.9</t>
  </si>
  <si>
    <t>Voor de naleving van relevante overeenkomsten, wet- en regelgeving behoort met de volgende punten rekening te worden gehouden:
beperkingen op de import of export van computerhardware en -software voor het uitvoeren van cryptografische functies;
b) beperkingen op de import of export van computerhardware en -software die zo zijn ontworpen dat er cryptografische functies aan kunnen worden toegevoegd;
c) beperkingen op de toepassing van codering;
d) verplichte of discretionaire toegang voor nationale autoriteiten tot informatie die door hardware of software is versleuteld om in de vertrouwelijkheid van de inhoud te voorzien.</t>
  </si>
  <si>
    <t>Om naleving van de relevante wet- en regelgeving te waarborgen behoort juridisch advies te worden ingewonnen. Ook voordat versleutelde informatie of cryptografische beheersmaatregelen over grenzen van rechtsgebieden worden verstuurd, behoort juridisch advies te worden ingewonnen.</t>
  </si>
  <si>
    <t>Onafhankelijke beoordeling van informatiebeveiliging: De aanpak van de organisatie ten aanzien van het beheer van informatiebeveiliging en de implementatie ervan (bijv. beheerdoelstellingen, beheersmaatregelen, beleidsregels, processen en procedures voor informatiebeveiliging), behoren onafhankelijk en met geplande tussenpozen of zodra zich belangrijke veranderingen voordoen te worden beoordeeld.</t>
  </si>
  <si>
    <t>18.2.1.1</t>
  </si>
  <si>
    <t>Er is een information security information system (ISMS) waarmee aantoonbaar de gehele plan-do-check-act cyclus op gestructureerde wijze wordt afgedekt.</t>
  </si>
  <si>
    <t>De aanpak van de organisatie ten aanzien van het beheer van informatiebeveiliging en de implementatie ervan (bijv. beheerdoelstellingen, beheersmaatregelen, beleidsregels, processen en procedures voor informatiebeveiliging), behoren onafhankelijk en met geplande tussenpozen of zodra zich belangrijke veranderingen voordoen te worden beoordeeld.</t>
  </si>
  <si>
    <t>Beschikt uw organisatie over een ISMS waarmee aantoonbaar de gehele PDCA cyclus wordt afgedekt?</t>
  </si>
  <si>
    <t>18.2.1.2</t>
  </si>
  <si>
    <t>Er is een vastgesteld auditplan waarin jaarlijks keuzes worden gemaakt voor welke systemen welk soort beveiligingsaudits worden uitgevoerd.</t>
  </si>
  <si>
    <t>Is er een vastgesteld auditplan dat voldoet aan de gestelde eisen?</t>
  </si>
  <si>
    <t>18.2.1.3</t>
  </si>
  <si>
    <t>Wordt jaarlijks gecontroleerd dat de doelstellingen in het informatiebeveiligingsbeleid worden gehaald?</t>
  </si>
  <si>
    <t>18.2.1.9</t>
  </si>
  <si>
    <t>Deze onafhankelijke beoordeling behoort door de directie te worden geïnitieerd. Een dergelijke onafhankelijke beoordeling is nodig om te waarborgen dat de organisatie continu een geschikte, toereikende en doeltreffende aanpak van het beheer van informatiebeveiliging hanteert. Deze beoordeling behoort tevens het beoordelen van verbetermogelijkheden en de noodzaak om wijzigingen aan te brengen in de beveiligingsaanpak te omvatten, met inbegrip van het beleid en de beheersdoelstellingen.</t>
  </si>
  <si>
    <t>Een dergelijke beoordeling behoort te worden uitgevoerd door personen met een onafhankelijke positie ten opzichte van het te beoordelen gebied, bijv. door de interne auditor, een onafhankelijke manager of een externe organisatie die gespecialiseerd is in dergelijke beoordelingen. Personen die deze beoordelingen uitvoeren behoren te beschikken over passende vaardigheden en ervaring.</t>
  </si>
  <si>
    <t>De resultaten van de onafhankelijke beoordeling behoren te worden vastgelegd en te worden gerapporteerd aan de directie die de beoordeling heeft geïnitieerd. Deze verslagen behoren te worden bewaard.</t>
  </si>
  <si>
    <t>Indien in de onafhankelijke beoordeling wordt vastgesteld dat de aanpak en de implementatie van het beheer van informatiebeveiliging van de organisatie ontoereikend zijn, bijv. gedocumenteerde doelstellingen en eisen zijn niet gehaald of niet in overeenstemming met de koers voor informatiebeveiliging zoals opgenomen in de beleidsregels voor informatiebeveiliging (zie 5.1.1), behoort de directie corrigerende maatregelen te overwegen.</t>
  </si>
  <si>
    <t>Naleving van beveiligingsbeleid en -normen: De directie behoort regelmatig de naleving van de informatieverwerking en - procedures binnen haar verantwoordelijkheidsgebied te beoordelen aan de hand van de desbetreffende beleidsregels, normen en andere eisen betreffende beveiliging.</t>
  </si>
  <si>
    <t>18.2.2.1</t>
  </si>
  <si>
    <t>Over het functioneren van de informatiebeveiliging wordt, conform de P&amp;C cyclus, jaarlijks gerapporteerd aan het lijnmanagement.</t>
  </si>
  <si>
    <t>6.1.8.3</t>
  </si>
  <si>
    <t>In de P&amp;C cyclus wordt gerapporteerd over informatiebeveiliging, resulterend in een jaarlijks af te geven In Control Verklaring (ICV) over de informatiebeveiliging. Indien voldoende herkenbaar kan de ICV voor informatiebeveiliging onderdeel zijn van de reguliere, generieke verantwoording.</t>
  </si>
  <si>
    <t>De directie behoort regelmatig de naleving van de informatieverwerking en - procedures binnen haar verantwoordelijkheidsgebied te beoordelen aan de hand van de desbetreffende beleidsregels, normen en andere eisen betreffende beveiliging.</t>
  </si>
  <si>
    <t xml:space="preserve">Er is een werkend systeem van controle en rapportages over informatiebeveiliging aan het bestuur. </t>
  </si>
  <si>
    <t>18.2.2.9</t>
  </si>
  <si>
    <t>Managers behoren vast te stellen op welke manier wordt beoordeeld of is voldaan aan informatiebeveiligingseisen zoals gedefinieerd in beleidsregels, normen en andere toepasselijke regelgeving. Voor een doeltreffende regelmatige beoordeling behoort te worden overwogen om automatische meet- en rapportage-instrumenten in te zetten.</t>
  </si>
  <si>
    <t>Indien de beoordeling een geval van niet-naleving oplevert, behoren managers:
a) de oorzaken van de niet-naleving vast te stellen;
b) de noodzaak te evalueren tot het treffen van maatregelen om naleving te bewerkstelligen;
c) passende corrigerende maatregelen te implementeren;
d) de getroffen corrigerende maatregelen te beoordelen om de doeltreffendheid ervan te verifiëren en om gebreken of zwakke plekken te identificeren.</t>
  </si>
  <si>
    <t>Resultaten van door managers uitgevoerde beoordelingen en getroffen corrigerende maatregelen behoren te worden geregistreerd en deze verslagen behoren te worden bewaard. Managers behoren de resultaten te rapporteren aan de personen die onafhankelijke beoordelingen uitvoeren (zie 18.2.1) wanneer een onafhankelijke beoordeling plaatsvindt binnen hun verantwoordelijkheidsgebied.</t>
  </si>
  <si>
    <t>Beoordeling van technische naleving: Informatiesystemen behoren regelmatig te worden beoordeeld op naleving van de beleidsregels en normen van de organisatie voor informatiebeveiliging.</t>
  </si>
  <si>
    <t>18.2.3.1</t>
  </si>
  <si>
    <t>Informatiesystemen worden regelmatig gecontroleerd op naleving van beveiligingsnormen. Dit kan door bijv. kwetsbaarheidsanalyses en penetratietesten. Zie ook 12.6.1.1.</t>
  </si>
  <si>
    <t>Informatiesystemen worden jaarlijks gecontroleerd op technische naleving van beveiligingsnormen en risico’s ten aanzien van de feitelijke veiligheid. Dit kan bijv door (geautomatiseerde) kwetsbaarheidsanalyses of pentesten.</t>
  </si>
  <si>
    <t>Information Security Management System (ISMS), Handreiking Service Level Agreements (SLA), Handreiking penetratietesten</t>
  </si>
  <si>
    <t>Informatiesystemen behoren regelmatig te worden beoordeeld op naleving van de beleidsregels en normen van de organisatie voor informatiebeveiliging.</t>
  </si>
  <si>
    <t>Worden informatiesystemen jaarlijks gecontroleerd op technische naleving van beveiligingsnormen en risico;s ten aanzien van veiligheid?</t>
  </si>
  <si>
    <t>18.2.3.2</t>
  </si>
  <si>
    <t>Technische naleving wordt jaarlijks gecontroleerd door een ervaren systeemtechnicus op basis van technische rapporten.</t>
  </si>
  <si>
    <t>18.2.3.9</t>
  </si>
  <si>
    <t>Technische naleving behoort bij voorkeur te worden beoordeeld met behulp van geautomatiseerde instrumenten die technische rapporten vervaardigen, die vervolgens door een technisch specialist worden geïnterpreteerd. Als alternatief kunnen handmatige beoordelingen (indien nodig ondersteund door passende software-instrumenten) door een ervaren systeemtechnicus worden uitgevoerd.</t>
  </si>
  <si>
    <t>Indien penetratietests of kwetsbaarheidsbeoordelingen worden toegepast is voorzichtigheid geboden omdat dergelijke activiteiten de beveiliging van het systeem kunnen compromitteren. Dergelijke tests behoren te worden gepland en gedocumenteerd en behoren herhaalbaar te zijn.</t>
  </si>
  <si>
    <t>Beoordeling van technische naleving behoort uitsluitend te worden uitgevoerd door competente, bevoegde personen of onder toezicht van dergelijke personen.</t>
  </si>
  <si>
    <t>Mens</t>
  </si>
  <si>
    <t xml:space="preserve">Apparatuur </t>
  </si>
  <si>
    <t>Programmatuur</t>
  </si>
  <si>
    <t>Gegevens</t>
  </si>
  <si>
    <t>Organisatie</t>
  </si>
  <si>
    <t>Omgeving</t>
  </si>
  <si>
    <t>Diensten</t>
  </si>
  <si>
    <t>M</t>
  </si>
  <si>
    <t>A</t>
  </si>
  <si>
    <t>b</t>
  </si>
  <si>
    <t>i</t>
  </si>
  <si>
    <t>v</t>
  </si>
  <si>
    <t>BBN 1 en Risicoanalyse voor Integriteit</t>
  </si>
  <si>
    <t>BBN 2 en beschikbaarheidsmaatregelen op BBN1 en Risicoanalyse voor Integriteit</t>
  </si>
  <si>
    <t>BBN 3 en en beschikbaarheidsmaatregelen op BBN1 en Risicoanalyse voor Integriteit</t>
  </si>
  <si>
    <t>BBN 2 en Risicoanalyse voor Integriteit</t>
  </si>
  <si>
    <t>BBN 3 en Risicoanalyse voor integriteit</t>
  </si>
  <si>
    <t>BBN 1 en Risicoanalyse voor beschikbaarheid</t>
  </si>
  <si>
    <t>BBN 2 en Risicoanalyse voor Beschikbaarheid</t>
  </si>
  <si>
    <t>BBN 3 en Risicoanalyse voor Beschikbaarheid</t>
  </si>
  <si>
    <t>BBN 2 en Risicoanalyse voor beschikbaarheid</t>
  </si>
  <si>
    <t>BBN 3 en Risicoanalyse voor beschikbaarheid</t>
  </si>
  <si>
    <t>BBN 1 en Risicoanalyse voor beschikbaarheid en integriteit</t>
  </si>
  <si>
    <t>BBN 2 en Risicoanalyse voor beschikbaarheid en integriteit</t>
  </si>
  <si>
    <t>BBN 3 en Risicoanalyse voor beschikbaarheid en integriteit</t>
  </si>
  <si>
    <t xml:space="preserve">Naam document </t>
  </si>
  <si>
    <t xml:space="preserve">Versienummer </t>
  </si>
  <si>
    <t>1.0</t>
  </si>
  <si>
    <t xml:space="preserve">Versiedatum </t>
  </si>
  <si>
    <t xml:space="preserve">Versiebeheer </t>
  </si>
  <si>
    <t>Het beheer van dit document berust bij de Informatiebeveiligingsdienst voor gemeenten (IBD).</t>
  </si>
  <si>
    <t>Copyright</t>
  </si>
  <si>
    <t>Voor commerciële organisaties wordt hierbij toestemming verleend om dit document te bekijken, af te drukken, te verspreiden en te gebruiken onder de hiernavolgende voorwaarden:</t>
  </si>
  <si>
    <t>1. De IBD wordt als bron vermeld;</t>
  </si>
  <si>
    <t>2. Het document en de inhoud mogen commercieel niet geëxploiteerd worden;</t>
  </si>
  <si>
    <t>3. Publicaties of informatie waarvan de intellectuele eigendomsrechten niet bij de verstrekker berusten, blijven onderworpen aan de beperkingen opgelegd door de IBD en / of de Vereniging van Nederlandse Gemeenten;</t>
  </si>
  <si>
    <t>4. Iedere kopie van dit document, of een gedeelte daarvan, dient te zijn voorzien van de in deze paragraaf vermelde mededeling.</t>
  </si>
  <si>
    <t>Rechten en vrijwaring</t>
  </si>
  <si>
    <t>De IBD is zich bewust van haar verantwoordelijkheid een zo betrouwbaar mogelijke uitgave te verzorgen. Niettemin kan de IBD geen aansprakelijkheid aanvaarden voor eventueel in deze uitgave voorkomende onjuistheden, onvolledigheden of nalatigheden. De IBD aanvaardt ook geen aansprakelijkheid voor enig gebruik van voorliggende uitgave of schade ontstaan door de inhoud van de uitgave of door de toepassing ervan.</t>
  </si>
  <si>
    <t>Met dank aan</t>
  </si>
  <si>
    <t>De expertgroep en de reviewgemeenten die hebben bijgedragen aan het vervaardigen van dit product.</t>
  </si>
  <si>
    <t>Vereniging van Nederlandse Gemeenten / Informatiebeveiligingsdienst voor gemeenten (IBD) (2019)</t>
  </si>
  <si>
    <t>"Wanneer dit werk wordt gebruikt, hanteer dan de volgende methode van naamsvermelding: “Vereniging van Nederlandse Gemeenten / Informatiebeveiligingsdienst voor gemeenten”, licentie onder: CC BY-NC-SA 4.0. Bezoek http://creativecommons.org/licenses/by-nc-sa/4.0 voor meer informatie over de licentie."</t>
  </si>
  <si>
    <t>Dekt risico's af op bedrijfsmiddel: (MAPGOOD)</t>
  </si>
  <si>
    <t>Afdwingen</t>
  </si>
  <si>
    <t>PbD 1.1</t>
  </si>
  <si>
    <t>De verwerkingsverantwoordelijke stelt beleid en verantwoordelijkheden rond privacy vast en houdt het beleid en maatregelen rond privacy actueel.</t>
  </si>
  <si>
    <t>IBD Privacy by design criteria</t>
  </si>
  <si>
    <t>ISO 27701: 7.3.9 Verzoeken verwerken</t>
  </si>
  <si>
    <t>PbD 1.2</t>
  </si>
  <si>
    <t>De verwerkingsverantwoordelijke dwingt beleid rond privacy af en zorgt ervoor dat verantwoordelijkheden rond privacy waargemaakt worden.</t>
  </si>
  <si>
    <t>PbD 1.3</t>
  </si>
  <si>
    <t xml:space="preserve">De verwerkingsverantwoordelijke zorgt er voor dat gegevensverwerkingen compliant zijn aan wet- en regelgeving. </t>
  </si>
  <si>
    <t>ISO 27701: 7.2.1 Identificeer en documenteer doel
ISO 27701: 7.2.2 Leg de wettelijke basis vast
ISO 27701: 7.2.5 Data protection impact assessment (DPIA)
ISO 27701: 7.3.1 Vaststelling en nakoming van verplichtingen ten aanzien van betrokkenen</t>
  </si>
  <si>
    <t>PbD 1.4</t>
  </si>
  <si>
    <t>De verwerkingsverantwoordelijke waarborgt juistheid (actueel en correct) en integriteit bij vastlegging en uitwisseling van persoonsgegevens en zorgt dat gegevens waar nodig aangepast kunnen worden.</t>
  </si>
  <si>
    <t>ISO 27701: 7.4.3 Nauwkeurigheid en kwaliteit
ISO 27701: 7.3.7 Verplichtingen van verwerkingsverantwoordelijke om derden te informeren</t>
  </si>
  <si>
    <t>PbD 1.5</t>
  </si>
  <si>
    <t>De verwerkingsverantwoordelijke maakt afspraken met derden over de gegevensverwerking en legt deze schriftelijk vast.</t>
  </si>
  <si>
    <t>ISO 27701: 7.2.6 Overeenkomsten met Verwerkers
ISO 27701: 7.2.7 Gezamenlijke verwerkingsverantwoordelijke</t>
  </si>
  <si>
    <t>Minimaliseren</t>
  </si>
  <si>
    <t>PbD 2.1</t>
  </si>
  <si>
    <t>De verwerkingsverantwoordelijke selecteert alleen strikt noodzakelijke personen of gegevens, sluit niet-noodzakelijke personen of gegevens van tevoren uit en vraagt niet alle gegevens aan het begin van de gegevensverwerking uit.</t>
  </si>
  <si>
    <t>PbD 2.2</t>
  </si>
  <si>
    <t xml:space="preserve">De verwerkingsverantwoordelijke verhindert of beperkt het kopiëren, printen of delen van persoonsgegevens tot wat voor de verwerking noodzakelijk is
</t>
  </si>
  <si>
    <t>* https://autoriteitpersoonsgegevens.nl/nl/onderwerpen/algemene-informatie-avg/verantwoordingsplicht#hoe-bepaal-ik-welke-maatregelen-ik-moet-nemen-om-mijn-verwerkingen-te-beveiligen-6362</t>
  </si>
  <si>
    <t>PbD 1.8</t>
  </si>
  <si>
    <t>De verwerkingsverantwoordelijke verwijdert persoonsgegevens zodra deze niet langer nodig zijn in het proces.</t>
  </si>
  <si>
    <t>Scheiden</t>
  </si>
  <si>
    <t>PbD 3.1</t>
  </si>
  <si>
    <t>De verwerkingsverantwoordelijke verzamelt en legt persoonsgegevens zoveel mogelijk in losse verwerkingen vast.</t>
  </si>
  <si>
    <t>PbD 3.2</t>
  </si>
  <si>
    <t>De verwerkingsverantwoordelijke verwerkt persoonsgegevens zoveel mogelijk in verschillende fysieke locaties.</t>
  </si>
  <si>
    <t>Abstraheren</t>
  </si>
  <si>
    <t>PbD 4.1</t>
  </si>
  <si>
    <t>De verwerkingsverantwoordelijke vat gedetailleerde persoonsgegevens zoveel mogelijk samen en vermijdt het gebruik van precieze waardes van persoonsgegevens.</t>
  </si>
  <si>
    <t>PbD 4.2</t>
  </si>
  <si>
    <t>De verwerkingsverantwoordelijke zorgt ervoor dat persoonsgegevens op basis van doel, rol en daar aan gekoppelde autorisaties op een ander aggregatieniveau weergegeven kunnen worden.</t>
  </si>
  <si>
    <t>Verbergen</t>
  </si>
  <si>
    <t>PbD 5.1</t>
  </si>
  <si>
    <t xml:space="preserve">De verwerkingsverantwoordelijke zorgt ervoor dat de toegang tot persoonsgegevens beperkt en veilig plaatsvindt.
</t>
  </si>
  <si>
    <t>PbD 5.2</t>
  </si>
  <si>
    <t>De verwerkingsverantwoordelijke maakt persoonsgegevens onbegrijpbaar voor derden.</t>
  </si>
  <si>
    <t>PbD 5.3</t>
  </si>
  <si>
    <t>De verwerkingsverantwoordelijke maakt persoonsgegevens zoveel mogelijk onherleidbaar.</t>
  </si>
  <si>
    <t>Informeren</t>
  </si>
  <si>
    <t>PbD 6.1</t>
  </si>
  <si>
    <t>De verwerkingsverantwoordelijke laat, op verzoek, zien welke persoonsgegevens worden verwerkt, door wie en waarom.</t>
  </si>
  <si>
    <t>PbD 6.2</t>
  </si>
  <si>
    <t>De verwerkingsverantwoordelijke waarschuwt betrokkenen als hun persoonsgegevens worden gebruikt en wanneer er belangrijke wijzigingen van persoonsgegevens plaatsvinden.</t>
  </si>
  <si>
    <t>Controle geven</t>
  </si>
  <si>
    <t>PbD 7.1</t>
  </si>
  <si>
    <t>De verwerkingsverantwoordelijke vraagt betrokkenen om toestemming wanneer de verwerking dit toelaat en er geen andere grondslag is.</t>
  </si>
  <si>
    <t>PbD 7.2</t>
  </si>
  <si>
    <t>De verwerkingsverantwoordelijke geeft betrokkene toegang tot de eigen gegevens.</t>
  </si>
  <si>
    <t>ISO 27701: 7.3.8 Kopie van verwerkte persoonsgegevens verstrekken
* https://autoriteitpersoonsgegevens.nl/nl/onderwerpen/algemene-informatie-avg/rechten-van-betrokkenen#wat-houdt-het-recht-op-inzage-in-7206
* https://autoriteitpersoonsgegevens.nl/nl/onderwerpen/algemene-informatie-avg/rechten-van-betrokkenen#hoe-maak-ik-een-kopie-van-persoonsgegevens-bij-het-recht-op-inzage-7211</t>
  </si>
  <si>
    <t>PbD 7.3</t>
  </si>
  <si>
    <t>De verwerkingsverantwoordelijke geeft betrokkenen de mogelijkheid om hun persoonsgegevens te corrigeren of te verwijderen.</t>
  </si>
  <si>
    <t>PbD 7.4</t>
  </si>
  <si>
    <t>De verwerkingsverantwoordelijke geeft de betrokkenen op verzoek een overzicht van persoonsgegevens in een algemeen bruikbaar en gestructureerd bestandsformaat.</t>
  </si>
  <si>
    <t>ISO 27701: 7.3.8 Kopie van verwerkte persoonsgegevens verstrekken
https://autoriteitpersoonsgegevens.nl/nl/onderwerpen/algemene-informatie-avg/rechten-van-betrokkenen#wat-houdt-het-recht-op-dataportabiliteit-in-7260</t>
  </si>
  <si>
    <t>PbD 7.5</t>
  </si>
  <si>
    <t>De verwerkingsverantwoordelijke zorgt ervoor dat verwerking van persoonsgegevens op individueel niveau tegengegaan (beperkt) kan worden bij invoer en uitwisseling van gegevens.</t>
  </si>
  <si>
    <t>* https://autoriteitpersoonsgegevens.nl/nl/onderwerpen/algemene-informatie-avg/rechten-van-betrokkenen#wat-houdt-het-recht-op-beperking-van-de-verwerking-in-6348</t>
  </si>
  <si>
    <t>PbD 7.6</t>
  </si>
  <si>
    <t>De verwerkingsverantwoordelijke behandelt bezwaren en klachten van betrokkenen over de verwerking van persoonsgegevens.</t>
  </si>
  <si>
    <t>ISO 27701: 7.3.5 Mechanisme bieden om bezwaar te maken tegen verwerking van persoonsgegevens
* https://autoriteitpersoonsgegevens.nl/nl/onderwerpen/algemene-informatie-avg/rechten-van-betrokkenen#wat-houdt-het-recht-van-bezwaar-in-6349</t>
  </si>
  <si>
    <t>Aantonen</t>
  </si>
  <si>
    <t>PbD 8.1</t>
  </si>
  <si>
    <t>De verwerkingsverantwoordelijke documenteert maatregelen en beslissingen rond privacy.</t>
  </si>
  <si>
    <t>PbD 8.2</t>
  </si>
  <si>
    <t>De verwerkingsverantwoordelijke voert regelmatig audits uit op verwerkingen van persoonsgegevens.</t>
  </si>
  <si>
    <t>PbD 8.3</t>
  </si>
  <si>
    <t>De verwerkingsverantwoordelijke biedt inzicht in de accuraatheid en kwaliteit van persoonsgegevens voor controledoeleinden.</t>
  </si>
  <si>
    <t>* https://autoriteitpersoonsgegevens.nl/nl/onderwerpen/algemene-informatie-avg/verantwoordingsplicht#hoe-voldoe-ik-aan-de-verantwoordingsplicht-6099</t>
  </si>
  <si>
    <t>PbD 8.4</t>
  </si>
  <si>
    <t>De verwerkingsverantwoordelijke rapporteert over de implementatie van beleid en maatregelen rond privacy.</t>
  </si>
  <si>
    <t>BIO-OP producten/ bronverwijzingen</t>
  </si>
  <si>
    <t>Gemeentesecretaris</t>
  </si>
  <si>
    <r>
      <t xml:space="preserve">Privacyontwerpstrategieën. (Het Blauwe Boekje): paragraaf 9.1 Tactieken </t>
    </r>
    <r>
      <rPr>
        <b/>
        <sz val="11"/>
        <color theme="1"/>
        <rFont val="Calibri"/>
        <family val="2"/>
        <scheme val="minor"/>
      </rPr>
      <t>Dwing af</t>
    </r>
    <r>
      <rPr>
        <sz val="11"/>
        <color theme="1"/>
        <rFont val="Calibri"/>
        <family val="2"/>
        <scheme val="minor"/>
      </rPr>
      <t xml:space="preserve">
* https://autoriteitpersoonsgegevens.nl/nl/onderwerpen/algemene-informatie-avg/functionaris-gegevensbescherming-fg</t>
    </r>
  </si>
  <si>
    <r>
      <t xml:space="preserve">ISO 27701: 7.4.1 Beperking aan verzamelen
ISO 27701: 7.4.2 Beperking aan verwerken
ISO 27701: 7.4.4 Doelstellingen voor minimalisatie van persoonsgegevens
Privacyontwerpstrategieën. (Het Blauwe Boekje): paragraaf 3.1 Tactieken </t>
    </r>
    <r>
      <rPr>
        <b/>
        <sz val="11"/>
        <color theme="1"/>
        <rFont val="Calibri"/>
        <family val="2"/>
        <scheme val="minor"/>
      </rPr>
      <t>Selecteer</t>
    </r>
    <r>
      <rPr>
        <sz val="11"/>
        <color theme="1"/>
        <rFont val="Calibri"/>
        <family val="2"/>
        <scheme val="minor"/>
      </rPr>
      <t xml:space="preserve">
Privacyontwerpstrategieën. (Het Blauwe Boekje): paragraaf 3.1 Tactieken </t>
    </r>
    <r>
      <rPr>
        <b/>
        <sz val="11"/>
        <color theme="1"/>
        <rFont val="Calibri"/>
        <family val="2"/>
        <scheme val="minor"/>
      </rPr>
      <t>Sluit uit</t>
    </r>
    <r>
      <rPr>
        <sz val="11"/>
        <color theme="1"/>
        <rFont val="Calibri"/>
        <family val="2"/>
        <scheme val="minor"/>
      </rPr>
      <t xml:space="preserve">
* https://autoriteitpersoonsgegevens.nl/nl/onderwerpen/algemene-informatie-avg/verantwoordingsplicht#hoe-bepaal-ik-welke-maatregelen-ik-moet-nemen-om-mijn-verwerkingen-te-beveiligen-6362</t>
    </r>
  </si>
  <si>
    <r>
      <t xml:space="preserve">ISO 27701: 7.4.5 De-identificatie en verwijdering van persoonsgegevens aan het einde van de verwerking
ISO 27701: 7.4.6 Tijdelijke bestanden
ISO 27701: 7.4.7 Bewaren
ISO 27701: 7.4.8 Verwijderen
Privacyontwerpstrategieën. (Het Blauwe Boekje): paragraaf 3.1 Tactieken </t>
    </r>
    <r>
      <rPr>
        <b/>
        <sz val="11"/>
        <color theme="1"/>
        <rFont val="Calibri"/>
        <family val="2"/>
        <scheme val="minor"/>
      </rPr>
      <t>Verwijder</t>
    </r>
    <r>
      <rPr>
        <sz val="11"/>
        <color theme="1"/>
        <rFont val="Calibri"/>
        <family val="2"/>
        <scheme val="minor"/>
      </rPr>
      <t xml:space="preserve">
Privacyontwerpstrategieën. (Het Blauwe Boekje): paragraaf 3.1 Tactieken </t>
    </r>
    <r>
      <rPr>
        <b/>
        <sz val="11"/>
        <color theme="1"/>
        <rFont val="Calibri"/>
        <family val="2"/>
        <scheme val="minor"/>
      </rPr>
      <t>Vernietig</t>
    </r>
    <r>
      <rPr>
        <sz val="11"/>
        <color theme="1"/>
        <rFont val="Calibri"/>
        <family val="2"/>
        <scheme val="minor"/>
      </rPr>
      <t xml:space="preserve">
* https://autoriteitpersoonsgegevens.nl/nl/onderwerpen/algemene-informatie-avg/verantwoordingsplicht#hoe-bepaal-ik-welke-maatregelen-ik-moet-nemen-om-mijn-verwerkingen-te-beveiligen-6362</t>
    </r>
  </si>
  <si>
    <r>
      <t xml:space="preserve">Privacyontwerpstrategieën. (Het Blauwe Boekje): paragraaf 4.1 Tactieken </t>
    </r>
    <r>
      <rPr>
        <b/>
        <sz val="11"/>
        <color theme="1"/>
        <rFont val="Calibri"/>
        <family val="2"/>
        <scheme val="minor"/>
      </rPr>
      <t>Isoleer</t>
    </r>
    <r>
      <rPr>
        <sz val="11"/>
        <color theme="1"/>
        <rFont val="Calibri"/>
        <family val="2"/>
        <scheme val="minor"/>
      </rPr>
      <t xml:space="preserve">
* https://autoriteitpersoonsgegevens.nl/nl/onderwerpen/algemene-informatie-avg/verantwoordingsplicht#hoe-bepaal-ik-welke-maatregelen-ik-moet-nemen-om-mijn-verwerkingen-te-beveiligen-6362</t>
    </r>
  </si>
  <si>
    <r>
      <t xml:space="preserve">Privacyontwerpstrategieën. (Het Blauwe Boekje): paragraaf 4.1 Tactieken </t>
    </r>
    <r>
      <rPr>
        <b/>
        <sz val="11"/>
        <color theme="1"/>
        <rFont val="Calibri"/>
        <family val="2"/>
        <scheme val="minor"/>
      </rPr>
      <t>Distribueer</t>
    </r>
    <r>
      <rPr>
        <sz val="11"/>
        <color theme="1"/>
        <rFont val="Calibri"/>
        <family val="2"/>
        <scheme val="minor"/>
      </rPr>
      <t xml:space="preserve">
* https://autoriteitpersoonsgegevens.nl/nl/onderwerpen/algemene-informatie-avg/verantwoordingsplicht#hoe-bepaal-ik-welke-maatregelen-ik-moet-nemen-om-mijn-verwerkingen-te-beveiligen-6362</t>
    </r>
  </si>
  <si>
    <r>
      <t xml:space="preserve">Privacyontwerpstrategieën. (Het Blauwe Boekje): paragraaf 5.1 Tactieken </t>
    </r>
    <r>
      <rPr>
        <b/>
        <sz val="11"/>
        <color theme="1"/>
        <rFont val="Calibri"/>
        <family val="2"/>
        <scheme val="minor"/>
      </rPr>
      <t>Groepeer</t>
    </r>
    <r>
      <rPr>
        <sz val="11"/>
        <color theme="1"/>
        <rFont val="Calibri"/>
        <family val="2"/>
        <scheme val="minor"/>
      </rPr>
      <t xml:space="preserve">
Privacyontwerpstrategieën. (Het Blauwe Boekje): paragraaf 5.1 Tactieken </t>
    </r>
    <r>
      <rPr>
        <b/>
        <sz val="11"/>
        <color theme="1"/>
        <rFont val="Calibri"/>
        <family val="2"/>
        <scheme val="minor"/>
      </rPr>
      <t>Vat samen, generaliseer</t>
    </r>
    <r>
      <rPr>
        <sz val="11"/>
        <color theme="1"/>
        <rFont val="Calibri"/>
        <family val="2"/>
        <scheme val="minor"/>
      </rPr>
      <t xml:space="preserve">
Privacyontwerpstrategieën. (Het Blauwe Boekje): paragraaf 5.1 Tactieken </t>
    </r>
    <r>
      <rPr>
        <b/>
        <sz val="11"/>
        <color theme="1"/>
        <rFont val="Calibri"/>
        <family val="2"/>
        <scheme val="minor"/>
      </rPr>
      <t>Ruis toevoegen, verstoren</t>
    </r>
    <r>
      <rPr>
        <sz val="11"/>
        <color theme="1"/>
        <rFont val="Calibri"/>
        <family val="2"/>
        <scheme val="minor"/>
      </rPr>
      <t xml:space="preserve">
* https://autoriteitpersoonsgegevens.nl/nl/onderwerpen/algemene-informatie-avg/verantwoordingsplicht#hoe-bepaal-ik-welke-maatregelen-ik-moet-nemen-om-mijn-verwerkingen-te-beveiligen-6362</t>
    </r>
  </si>
  <si>
    <r>
      <t xml:space="preserve">Privacyontwerpstrategieën. (Het Blauwe Boekje):  paragraaf 6.1 Tactieken </t>
    </r>
    <r>
      <rPr>
        <b/>
        <sz val="11"/>
        <color theme="1"/>
        <rFont val="Calibri"/>
        <family val="2"/>
        <scheme val="minor"/>
      </rPr>
      <t>Beperk toegang</t>
    </r>
    <r>
      <rPr>
        <sz val="11"/>
        <color theme="1"/>
        <rFont val="Calibri"/>
        <family val="2"/>
        <scheme val="minor"/>
      </rPr>
      <t xml:space="preserve">
*https://autoriteitpersoonsgegevens.nl/nl/onderwerpen/algemene-informatie-avg/verantwoordingsplicht#hoe-bepaal-ik-welke-maatregelen-ik-moet-nemen-om-mijn-verwerkingen-te-beveiligen-6362</t>
    </r>
  </si>
  <si>
    <r>
      <t xml:space="preserve">ISO 27701: 7.4.5 De-identificatie en verwijdering van persoonsgegevens aan het einde van de verwerking
Privacyontwerpstrategieën. (Het Blauwe Boekje): paragraaf 6.1 Tactieken </t>
    </r>
    <r>
      <rPr>
        <b/>
        <sz val="11"/>
        <color theme="1"/>
        <rFont val="Calibri"/>
        <family val="2"/>
        <scheme val="minor"/>
      </rPr>
      <t>Maak onbegrijpbaar</t>
    </r>
    <r>
      <rPr>
        <sz val="11"/>
        <color theme="1"/>
        <rFont val="Calibri"/>
        <family val="2"/>
        <scheme val="minor"/>
      </rPr>
      <t xml:space="preserve">
*https://autoriteitpersoonsgegevens.nl/nl/onderwerpen/algemene-informatie-avg/verantwoordingsplicht#hoe-bepaal-ik-welke-maatregelen-ik-moet-nemen-om-mijn-verwerkingen-te-beveiligen-6362</t>
    </r>
  </si>
  <si>
    <r>
      <t xml:space="preserve">Privacyontwerpstrategieën. (Het Blauwe Boekje): paragraaf 6.1 Tactieken </t>
    </r>
    <r>
      <rPr>
        <b/>
        <sz val="11"/>
        <color theme="1"/>
        <rFont val="Calibri"/>
        <family val="2"/>
        <scheme val="minor"/>
      </rPr>
      <t>Verbreek link</t>
    </r>
    <r>
      <rPr>
        <sz val="11"/>
        <color theme="1"/>
        <rFont val="Calibri"/>
        <family val="2"/>
        <scheme val="minor"/>
      </rPr>
      <t xml:space="preserve">
Privacyontwerpstrategieën. (Het Blauwe Boekje): paragraaf 6.1 Tactieken </t>
    </r>
    <r>
      <rPr>
        <b/>
        <sz val="11"/>
        <color theme="1"/>
        <rFont val="Calibri"/>
        <family val="2"/>
        <scheme val="minor"/>
      </rPr>
      <t>Meng</t>
    </r>
    <r>
      <rPr>
        <sz val="11"/>
        <color theme="1"/>
        <rFont val="Calibri"/>
        <family val="2"/>
        <scheme val="minor"/>
      </rPr>
      <t xml:space="preserve">
* https://autoriteitpersoonsgegevens.nl/nl/onderwerpen/algemene-informatie-avg/verantwoordingsplicht#hoe-bepaal-ik-welke-maatregelen-ik-moet-nemen-om-mijn-verwerkingen-te-beveiligen-6362</t>
    </r>
  </si>
  <si>
    <r>
      <t xml:space="preserve">ISO 27701: 7.3.2 Informatie bepalen voor betrokkenen
ISO 27701: 7.3.3 Informatie verstrekken aan betrokkenen
ISO 27701: 7.3.8 Kopie van verwerkte persoonsgegevens verstrekken
Privacyontwerpstrategieën. (Het Blauwe Boekje): paragraaf 7.1 Tactieken </t>
    </r>
    <r>
      <rPr>
        <b/>
        <sz val="11"/>
        <color theme="1"/>
        <rFont val="Calibri"/>
        <family val="2"/>
        <scheme val="minor"/>
      </rPr>
      <t>Informeer</t>
    </r>
    <r>
      <rPr>
        <sz val="11"/>
        <color theme="1"/>
        <rFont val="Calibri"/>
        <family val="2"/>
        <scheme val="minor"/>
      </rPr>
      <t xml:space="preserve">
Privacyontwerpstrategieën. (Het Blauwe Boekje): paragraaf 7.1 Tactieken</t>
    </r>
    <r>
      <rPr>
        <b/>
        <sz val="11"/>
        <color theme="1"/>
        <rFont val="Calibri"/>
        <family val="2"/>
        <scheme val="minor"/>
      </rPr>
      <t xml:space="preserve"> Leg uit</t>
    </r>
  </si>
  <si>
    <r>
      <t xml:space="preserve">Privacyontwerpstrategieën. (Het Blauwe Boekje): paragraaf 7.1 Tactieken </t>
    </r>
    <r>
      <rPr>
        <b/>
        <sz val="11"/>
        <color theme="1"/>
        <rFont val="Calibri"/>
        <family val="2"/>
        <scheme val="minor"/>
      </rPr>
      <t>Waarschuw</t>
    </r>
  </si>
  <si>
    <r>
      <t>ISO 27701: 7.2.4 Toestemming verkrijgen en vastleggen
ISO 27701: 7.3.4 Mechanismen bieden om toestemming te wijzigen of in te trekken
Privacyontwerpstrategieën. (Het Blauwe Boekje): paragraaf 8.1 Tactieken</t>
    </r>
    <r>
      <rPr>
        <b/>
        <sz val="11"/>
        <color theme="1"/>
        <rFont val="Calibri"/>
        <family val="2"/>
        <scheme val="minor"/>
      </rPr>
      <t xml:space="preserve"> Vraag toestemming</t>
    </r>
    <r>
      <rPr>
        <sz val="11"/>
        <color theme="1"/>
        <rFont val="Calibri"/>
        <family val="2"/>
        <scheme val="minor"/>
      </rPr>
      <t xml:space="preserve">
Privacyontwerpstrategieën. (Het Blauwe Boekje): paragraaf 8.1 Tactieken</t>
    </r>
    <r>
      <rPr>
        <b/>
        <sz val="11"/>
        <color theme="1"/>
        <rFont val="Calibri"/>
        <family val="2"/>
        <scheme val="minor"/>
      </rPr>
      <t xml:space="preserve"> Geef keuze</t>
    </r>
    <r>
      <rPr>
        <sz val="11"/>
        <color theme="1"/>
        <rFont val="Calibri"/>
        <family val="2"/>
        <scheme val="minor"/>
      </rPr>
      <t xml:space="preserve">
* https://autoriteitpersoonsgegevens.nl/nl/onderwerpen/algemene-informatie-avg/rechten-van-betrokkenen#is-een-privacyverklaring-volgens-de-avg-verplicht-6253
* https://autoriteitpersoonsgegevens.nl/nl/onderwerpen/algemene-informatie-avg/rechten-van-betrokkenen#hoe-stelt-u-een-privacyverklaring-op-6255
* https://autoriteitpersoonsgegevens.nl/nl/onderwerpen/algemene-informatie-avg/rechten-van-betrokkenen#wat-houdt-het-recht-op-informatie-in-7409
* https://autoriteitpersoonsgegevens.nl/nl/onderwerpen/algemene-informatie-avg/mag-u-persoonsgegevens-verwerken#wanneer-mag-u-zich-baseren-op-de-grondslag-toestemming-6331
</t>
    </r>
  </si>
  <si>
    <r>
      <t xml:space="preserve">ISO 27701: 7.3.6 Toegang, correctie en/ of verwijdering
Privacyontwerpstrategieën. (Het Blauwe Boekje): paragraaf 8.1 Tactieken </t>
    </r>
    <r>
      <rPr>
        <b/>
        <sz val="11"/>
        <color theme="1"/>
        <rFont val="Calibri"/>
        <family val="2"/>
        <scheme val="minor"/>
      </rPr>
      <t>Corrigeer</t>
    </r>
    <r>
      <rPr>
        <sz val="11"/>
        <color theme="1"/>
        <rFont val="Calibri"/>
        <family val="2"/>
        <scheme val="minor"/>
      </rPr>
      <t xml:space="preserve">
Privacyontwerpstrategieën. (Het Blauwe Boekje): paragraaf 8.1 Tactieken </t>
    </r>
    <r>
      <rPr>
        <b/>
        <sz val="11"/>
        <color theme="1"/>
        <rFont val="Calibri"/>
        <family val="2"/>
        <scheme val="minor"/>
      </rPr>
      <t>Verwijder</t>
    </r>
    <r>
      <rPr>
        <sz val="11"/>
        <color theme="1"/>
        <rFont val="Calibri"/>
        <family val="2"/>
        <scheme val="minor"/>
      </rPr>
      <t xml:space="preserve">
* https://autoriteitpersoonsgegevens.nl/nl/onderwerpen/algemene-informatie-avg/rechten-van-betrokkenen#wat-houdt-het-recht-op-rectificatie-in-6347
* https://autoriteitpersoonsgegevens.nl/nl/onderwerpen/algemene-informatie-avg/rechten-van-betrokkenen#wat-houdt-het-recht-op-vergetelheid-in-7261</t>
    </r>
  </si>
  <si>
    <r>
      <t xml:space="preserve">ISO 27701: 7.2.3 Bepaal wanneer en hoe toestemming moet worden verkregen
Privacyontwerpstrategieën. (Het Blauwe Boekje): paragraaf 10.1 Tactieken </t>
    </r>
    <r>
      <rPr>
        <b/>
        <sz val="11"/>
        <color theme="1"/>
        <rFont val="Calibri"/>
        <family val="2"/>
        <scheme val="minor"/>
      </rPr>
      <t>Leg vast</t>
    </r>
    <r>
      <rPr>
        <sz val="11"/>
        <color theme="1"/>
        <rFont val="Calibri"/>
        <family val="2"/>
        <scheme val="minor"/>
      </rPr>
      <t xml:space="preserve">
* https://autoriteitpersoonsgegevens.nl/nl/onderwerpen/algemene-informatie-avg/verantwoordingsplicht#ben-ik-verplicht-om-een-verwerkingsregister-op-te-stellen-7191
* https://autoriteitpersoonsgegevens.nl/nl/onderwerpen/algemene-informatie-avg/verantwoordingsplicht#hoe-voldoe-ik-aan-de-verantwoordingsplicht-6099</t>
    </r>
  </si>
  <si>
    <r>
      <t xml:space="preserve">Privacyontwerpstrategieën. (Het Blauwe Boekje): paragraaf 10.1 Tactieken </t>
    </r>
    <r>
      <rPr>
        <b/>
        <sz val="11"/>
        <color theme="1"/>
        <rFont val="Calibri"/>
        <family val="2"/>
        <scheme val="minor"/>
      </rPr>
      <t>Audit</t>
    </r>
    <r>
      <rPr>
        <sz val="11"/>
        <color theme="1"/>
        <rFont val="Calibri"/>
        <family val="2"/>
        <scheme val="minor"/>
      </rPr>
      <t xml:space="preserve">
* https://autoriteitpersoonsgegevens.nl/nl/onderwerpen/algemene-informatie-avg/verantwoordingsplicht#hoe-voldoe-ik-aan-de-verantwoordingsplicht-6099</t>
    </r>
  </si>
  <si>
    <r>
      <t xml:space="preserve">Privacyontwerpstrategieën. (Het Blauwe Boekje): paragraaf 10.1 </t>
    </r>
    <r>
      <rPr>
        <b/>
        <sz val="11"/>
        <color theme="1"/>
        <rFont val="Calibri"/>
        <family val="2"/>
        <scheme val="minor"/>
      </rPr>
      <t>Rapporteer</t>
    </r>
    <r>
      <rPr>
        <sz val="11"/>
        <color theme="1"/>
        <rFont val="Calibri"/>
        <family val="2"/>
        <scheme val="minor"/>
      </rPr>
      <t xml:space="preserve">
https://autoriteitpersoonsgegevens.nl/nl/onderwerpen/algemene-informatie-avg/verantwoordingsplicht#hoe-voldoe-ik-aan-de-verantwoordingsplicht-6099</t>
    </r>
  </si>
  <si>
    <t>Maximale schade voor de organisatie:</t>
  </si>
  <si>
    <t>Categorieën Persoonsgegevens</t>
  </si>
  <si>
    <t>Voorbeelden</t>
  </si>
  <si>
    <t>Identificeerbaar-heid</t>
  </si>
  <si>
    <t>Id-Score</t>
  </si>
  <si>
    <t>Verdwijnen Data</t>
  </si>
  <si>
    <t>Id+Schade</t>
  </si>
  <si>
    <t>Onrechtmatige wijziging</t>
  </si>
  <si>
    <t>Onrechtmatige toegang</t>
  </si>
  <si>
    <t>schade</t>
  </si>
  <si>
    <t>Arbeidsgegevens</t>
  </si>
  <si>
    <t>functie, werktijden</t>
  </si>
  <si>
    <t>Beperkt</t>
  </si>
  <si>
    <t>Beeldmateriaal</t>
  </si>
  <si>
    <t>videomateriaal, audiomateriaal</t>
  </si>
  <si>
    <t>Aanzienlijk</t>
  </si>
  <si>
    <t>Contactgegevens</t>
  </si>
  <si>
    <t>e-mailadres, telefoonnummer, adres</t>
  </si>
  <si>
    <t>Verwaarloosbaar</t>
  </si>
  <si>
    <t>Identiteitsgegevens</t>
  </si>
  <si>
    <t>identificatienr, paspoortnummer, BTW-nummer ZZP'er</t>
  </si>
  <si>
    <t>Ernstig</t>
  </si>
  <si>
    <t>Inloggegevens</t>
  </si>
  <si>
    <t>gebruikersnaam, wachtwoord</t>
  </si>
  <si>
    <t>Internetgegevens</t>
  </si>
  <si>
    <t>IP-adres, online surfgedrag, cookies</t>
  </si>
  <si>
    <t>Locatiegegevens</t>
  </si>
  <si>
    <t>lengtegraad, breedtegraad</t>
  </si>
  <si>
    <t>Persoonlijke gegevens</t>
  </si>
  <si>
    <t>naam, geboortedatum, geboorteplaats, geslacht, gezinssamenstelling</t>
  </si>
  <si>
    <t>Bijzondere en gevoelige persoonsgegevens</t>
  </si>
  <si>
    <t>Biometrische gegevens met het oog op de unieke identificatie van een persoon</t>
  </si>
  <si>
    <t>BSN</t>
  </si>
  <si>
    <t>Financiële persoonsgegevens</t>
  </si>
  <si>
    <t>Genetische persoonsgegevens</t>
  </si>
  <si>
    <t>Gezondheidsgegevens</t>
  </si>
  <si>
    <t>Lidmaatschap van een vakbond</t>
  </si>
  <si>
    <t>Politieke opvattingen</t>
  </si>
  <si>
    <t>Ras of etnische afkomst</t>
  </si>
  <si>
    <t>Religieuze of levensbeschouwelijke overtuigingen</t>
  </si>
  <si>
    <t xml:space="preserve">Seksueel gedrag of seksuele gerichtheid </t>
  </si>
  <si>
    <t>Strafrechtelijke persoonsgegevens</t>
  </si>
  <si>
    <t>Maximale schade voor betrokkenen :</t>
  </si>
  <si>
    <t>persoonsgegevens</t>
  </si>
  <si>
    <t>bijzondere/gevoelige persoonsgegevens</t>
  </si>
  <si>
    <t>Gewoon</t>
  </si>
  <si>
    <t>Bijzonder</t>
  </si>
  <si>
    <t>Leeg</t>
  </si>
  <si>
    <t>Kies hieronder welke categorie persoonsgegevens worden verwerkt:</t>
  </si>
  <si>
    <t>Totaal</t>
  </si>
  <si>
    <t>leeg</t>
  </si>
  <si>
    <t>Geen</t>
  </si>
  <si>
    <t>Worden gegevens van kwetsbare groepen verwerkt?</t>
  </si>
  <si>
    <t>Ja</t>
  </si>
  <si>
    <t>Nee</t>
  </si>
  <si>
    <t>Kwestbare groepen</t>
  </si>
  <si>
    <t xml:space="preserve">Bepaling maximale schade voor de organisatie(BBN classificatie) </t>
  </si>
  <si>
    <t>NEE</t>
  </si>
  <si>
    <t>Bepaling maximale schade voor Betrokkenen(concept)</t>
  </si>
  <si>
    <r>
      <t xml:space="preserve">Classificering van de maximale schade die kan ontstaan bij het </t>
    </r>
    <r>
      <rPr>
        <b/>
        <sz val="10"/>
        <color theme="1"/>
        <rFont val="Calibri"/>
        <family val="2"/>
        <scheme val="minor"/>
      </rPr>
      <t xml:space="preserve">niet beschikbaar zijn </t>
    </r>
    <r>
      <rPr>
        <sz val="10"/>
        <color theme="1"/>
        <rFont val="Calibri"/>
        <family val="2"/>
        <scheme val="minor"/>
      </rPr>
      <t>van gegevens/apllicatie/proces</t>
    </r>
  </si>
  <si>
    <r>
      <t xml:space="preserve">Classificering van de maximale schade die kan ontstaan bij </t>
    </r>
    <r>
      <rPr>
        <b/>
        <sz val="10"/>
        <color theme="1"/>
        <rFont val="Calibri"/>
        <family val="2"/>
        <scheme val="minor"/>
      </rPr>
      <t>ongewenste wijziging</t>
    </r>
    <r>
      <rPr>
        <sz val="10"/>
        <color theme="1"/>
        <rFont val="Calibri"/>
        <family val="2"/>
        <scheme val="minor"/>
      </rPr>
      <t xml:space="preserve"> zijn van gegevens/apllicatie/proces</t>
    </r>
  </si>
  <si>
    <r>
      <t xml:space="preserve">Classificering van de maximale schade die kan ontstaan bij </t>
    </r>
    <r>
      <rPr>
        <b/>
        <sz val="10"/>
        <color theme="1"/>
        <rFont val="Calibri"/>
        <family val="2"/>
        <scheme val="minor"/>
      </rPr>
      <t>ongewenste toegang</t>
    </r>
    <r>
      <rPr>
        <sz val="10"/>
        <color theme="1"/>
        <rFont val="Calibri"/>
        <family val="2"/>
        <scheme val="minor"/>
      </rPr>
      <t xml:space="preserve"> tot gegevens/apllicatie/proces</t>
    </r>
  </si>
  <si>
    <t>Betrokkenen worden niet beïnvloed of kunnen een aantal kleine ongemakken ondervinden die ze zonder veel problemen kunnen overwinnen (tijd besteden aan het opnieuw invoeren van informatie, ergernissen, irritaties, enz.)</t>
  </si>
  <si>
    <t>Betrokkenen kunnen aanzienlijke ongemakken ondervinden die ze ondanks enkele moeilijkheden zullen kunnen overwinnen (extra kosten, weigering van toegang tot zakelijke diensten, angst, onbegrip, stress, kleine lichamelijke aandoeningen, enz.)</t>
  </si>
  <si>
    <t>Betrokkenen kunnen aanzienlijke, of zelfs onomkeerbare, gevolgen ondervinden die ze mogelijk niet kunnen verhelpen (financiële nood, zoals aanzienlijke schulden of arbeidsongeschiktheid, langdurige psychische of lichamelijke aandoeningen, overlijden, enz.)</t>
  </si>
  <si>
    <t>Betrokkenen kunnen aanzienlijke gevolgen ondervinden die zij met ernstige moeilijkheden moeten kunnen overwinnen (verduistering van fondsen, zwarte lijst door banken, materiële schade, verlies van werkgelegenheid, dagvaarding, verslechtering van de gezondheidstoestand, enz.)</t>
  </si>
  <si>
    <t>Tabel schade voor betrokkenen:</t>
  </si>
  <si>
    <t>Verwaarloosbaar : Betrokkenen worden niet beïnvloed of kunnen een aantal kleine ongemakken ondervinden die ze zonder veel problemen kunnen overwinnen (tijd besteden aan het opnieuw invoeren van informatie, ergernissen, irritaties, enz.)</t>
  </si>
  <si>
    <t>Beperkt : Betrokkenen kunnen aanzienlijke ongemakken ondervinden die ze ondanks enkele moeilijkheden zullen kunnen overwinnen (extra kosten, weigering van toegang tot zakelijke diensten, angst, onbegrip, stress, kleine lichamelijke aandoeningen, enz.)</t>
  </si>
  <si>
    <t>Aanzienlijk : Betrokkenen kunnen aanzienlijke gevolgen ondervinden die zij met ernstige moeilijkheden moeten kunnen overwinnen (verduistering van fondsen, zwarte lijst door banken, materiële schade, verlies van werkgelegenheid, dagvaarding, verslechtering van de gezondheidstoestand, enz.)</t>
  </si>
  <si>
    <t>Ernstig : Betrokkenen kunnen aanzienlijke, of zelfs onomkeerbare, gevolgen ondervinden die ze mogelijk niet kunnen verhelpen (financiële nood, zoals aanzienlijke schulden of arbeidsongeschiktheid, langdurige psychische of lichamelijke aandoeningen, overlijden, enz.)</t>
  </si>
  <si>
    <t>Tabel voor gemak  identificatie</t>
  </si>
  <si>
    <t>Individuele identificatie is bijna onmogelijk(bijv. zoeken in de gehele bevolking met uitsluitend een voornaam)</t>
  </si>
  <si>
    <t>Individuele identificatie lijkt moeilijk maar is mogelijk in bepaalde gevallen (bijvoorbeeld zoeken in de gehele bevolking met voor- en achternaam)</t>
  </si>
  <si>
    <t>Individuele identificatie lijkt gemakkelijk (bijvoorbeeld zoeken in de gehele bevolking met voor- en achternaam en geboortedatum)</t>
  </si>
  <si>
    <t>Individuele identificatie lijkt heel gemakkelijk (bijvoorbeeld zoeken in de gehele bevolking met voor- en achternaam, geboortedatum en adres)</t>
  </si>
  <si>
    <t>Doel van document en uitleg werking</t>
  </si>
  <si>
    <t>Eenvoudig hulpmiddel voor bepaling maatregelen, BBN en schade voor betrokkenen</t>
  </si>
  <si>
    <t>Eigenaar:</t>
  </si>
  <si>
    <t>Procesbeschrijving:</t>
  </si>
  <si>
    <t>Kies de grootste schade: (B) 
Beschikbaarheid</t>
  </si>
  <si>
    <t>Kies de grootste schade:(I)
Integriteit</t>
  </si>
  <si>
    <t>Kies de grootste schade:(V)
Vertrouwelijkheid</t>
  </si>
  <si>
    <t xml:space="preserve">1) Tref maatregelen op basis van de BBN-uitkomst (Cel B23 hierboven) uit tabblad "Maatregelen" - Kolom E/F/G" </t>
  </si>
  <si>
    <t xml:space="preserve">Beschrijf de scope van deze QuickScan: </t>
  </si>
  <si>
    <t>Afhankelijk van andere applicaties:</t>
  </si>
  <si>
    <t>Afhankelijk van andere processen:</t>
  </si>
  <si>
    <t xml:space="preserve">Dit product is opgesteld om (C)ISO's, FG's/PO's en proceseigenaren bij gemeenten een handige manier te geven om te bepalen welke BBN-classificatie van toepassing is op een bepaald proces of een bepaalde verwerking en wat de maximale schade is voor betrokkenen bij ongewenste gebeurtenissen. </t>
  </si>
  <si>
    <r>
      <rPr>
        <b/>
        <sz val="9"/>
        <color theme="1"/>
        <rFont val="Calibri"/>
        <family val="2"/>
      </rPr>
      <t>Tabblad BBN classificatie</t>
    </r>
    <r>
      <rPr>
        <sz val="9"/>
        <color theme="1"/>
        <rFont val="Calibri"/>
        <family val="2"/>
      </rPr>
      <t xml:space="preserve">
De BBN-classificatie is een maat voor de maximale schade die voor de organisatie kan ontstaan bij ongewenste gebeurtenissen. Als er in een proces/applicatie persoonsgegevens worden verwerkt kunnen dezelfde ongewenste gebeurtenissen er voor zorgen dat betrokkenen ook schade ondervinden. Daarom is in dit document ook een concept methode toegevoegd voor het classificeren van deze schade voor betrokkenen. De concept-methode is gebaseerd op die van de CNIL en wordt binnenkort door de IBD getoetst bij de AP.  Beide classificaties vinden plaats op de aspecten Beschikbaarheid, Integriteit en Vertrouwelijkheid.
Voor de BBN bepaling is het voldoende om de maximale schade te selecteren in de kolom C voor de B,I en V.
Voor de bepaling van de schade voor betrokkenen is het nodig om in de kolommen D en E te kiezen welke categorieën persoonsgegevens en welke categorieën bijzondere persoonsgegevens worden verwerkt en of persoonsgegevens van kwetsbare groepen worden verwerkt. De schalen die voor de bepaling van de schade voor betrokkenen en de identificeerbaarheid worden gebruikt zijn te vinden in aparte (verborgen) tabbladen.</t>
    </r>
  </si>
  <si>
    <r>
      <rPr>
        <b/>
        <sz val="9"/>
        <color theme="1"/>
        <rFont val="Calibri"/>
        <family val="2"/>
        <scheme val="minor"/>
      </rPr>
      <t>Tabblad Maatregelen</t>
    </r>
    <r>
      <rPr>
        <sz val="9"/>
        <color theme="1"/>
        <rFont val="Calibri"/>
        <family val="2"/>
        <scheme val="minor"/>
      </rPr>
      <t xml:space="preserve">
Met de uitkomst van de BBN-classificatie is het mogelijk om in het tabblad maatregelen  te bepalen welke maatregelen  genomen kunnen worden. De maatregelen komen uit de volgende bronnen die in kolom A gefilterd kunnen worden:
BIO: Verplichte maatregelen voor overheidsorganisaties per BBN
IBD: Door de IBD geadviseerde maatregelen per BBN
ISO 27002/2013: Alle maatregelen uit de ISO-standaard 
IBD Privacy by design referentiekader : Maatregelen uit de PbD werkgroep van de IBD
BIG : Maatregelen uit de BIG die gemapt konden worden op de BIO-nummering
ENSIA : De concept Ensia BIO vragen
De kolommen E/F/G geven het BBN-niveau van de maatregel aan
De kolom H geeft aan of het een verplichte overheidsmaatregel betreft
De kolom I geeft aan of de maatregelen generiek is of welk specifiek BIV-aspect de maatregel betreft
De kolom J geeft aan op welke van de in een bedrijfsproces gebruikte middelen de maatregel effect heeft, de indeling is conform de door de IBD in risicoanalyses gebruikte MAPGOOD-methode. Als dus uit zo'n risicoanalyse blijkt dat extra maatregelen genomen moeten worden op bepaalde middelen kan een filter op deze kolom daar behulpzaam bij zijn.
Verder zijn er nog kolommen met verwijzingen naar de verantwoordelijken en de operationele producten van de IBD die uitleg bij een maatregel geven.</t>
    </r>
  </si>
  <si>
    <t>Vervolgstappen, hoe nu verder?</t>
  </si>
  <si>
    <t xml:space="preserve">3) Indien de scope Persoonsgevens bevat, dan Privacy Impact Assessment met Privacy Officer (Eric Groenendijk) uitvoeren </t>
  </si>
  <si>
    <t>2) Indien BBN3 en/of Risicoanalyse wordt genoemd, dan dient op dat onderdeel een uitvoerige risicoanalyse uitgevoerd te worden.</t>
  </si>
  <si>
    <t>Leerlingvervoer</t>
  </si>
  <si>
    <t xml:space="preserve">Aanbesteding van busjes voor leerling ervoer in de stad. Vervoerder krijgt van Sogethi leerling gegevens aangereikt – verwerkt dat in eigen ritadministratie en deelt deze ritgegevens met ouders. </t>
  </si>
  <si>
    <t>Aanbesteding van busjes voor leerling vervoer in de stad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</si>
</sst>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00"/>
  </numFmts>
  <fonts count="32" x14ac:knownFonts="1">
    <font>
      <sz val="11"/>
      <color theme="1"/>
      <name val="Calibri"/>
      <family val="2"/>
      <scheme val="minor"/>
    </font>
    <font>
      <sz val="10"/>
      <color theme="1"/>
      <name val="Calibri"/>
      <family val="2"/>
      <scheme val="minor"/>
    </font>
    <font>
      <sz val="10"/>
      <name val="Calibri"/>
      <family val="2"/>
      <scheme val="minor"/>
    </font>
    <font>
      <b/>
      <sz val="11"/>
      <color theme="1"/>
      <name val="Calibri"/>
      <family val="2"/>
      <scheme val="minor"/>
    </font>
    <font>
      <b/>
      <sz val="10"/>
      <color theme="1"/>
      <name val="Calibri"/>
      <family val="2"/>
      <scheme val="minor"/>
    </font>
    <font>
      <b/>
      <sz val="12"/>
      <color theme="1"/>
      <name val="Calibri"/>
      <family val="2"/>
      <scheme val="minor"/>
    </font>
    <font>
      <b/>
      <sz val="14"/>
      <color theme="1"/>
      <name val="Calibri"/>
      <family val="2"/>
      <scheme val="minor"/>
    </font>
    <font>
      <sz val="9"/>
      <color theme="1"/>
      <name val="Calibri"/>
      <family val="2"/>
      <scheme val="minor"/>
    </font>
    <font>
      <sz val="9"/>
      <name val="Calibri"/>
      <family val="2"/>
      <scheme val="minor"/>
    </font>
    <font>
      <strike/>
      <sz val="9"/>
      <color theme="1"/>
      <name val="Calibri"/>
      <family val="2"/>
      <scheme val="minor"/>
    </font>
    <font>
      <sz val="9"/>
      <color rgb="FFFF0000"/>
      <name val="Calibri"/>
      <family val="2"/>
      <scheme val="minor"/>
    </font>
    <font>
      <b/>
      <sz val="9"/>
      <color rgb="FF000000"/>
      <name val="Calibri"/>
      <family val="2"/>
    </font>
    <font>
      <b/>
      <sz val="9"/>
      <color rgb="FF0C9DD8"/>
      <name val="Arial"/>
      <family val="2"/>
    </font>
    <font>
      <sz val="9"/>
      <color theme="1"/>
      <name val="Calibri"/>
      <family val="2"/>
    </font>
    <font>
      <b/>
      <sz val="11"/>
      <color theme="0"/>
      <name val="Calibri"/>
      <family val="2"/>
      <scheme val="minor"/>
    </font>
    <font>
      <sz val="11"/>
      <color rgb="FFFF0000"/>
      <name val="Calibri"/>
      <family val="2"/>
      <scheme val="minor"/>
    </font>
    <font>
      <sz val="8"/>
      <color theme="1"/>
      <name val="Calibri"/>
      <family val="2"/>
      <scheme val="minor"/>
    </font>
    <font>
      <b/>
      <sz val="11"/>
      <color rgb="FFFFFFFF"/>
      <name val="Calibri"/>
      <family val="2"/>
    </font>
    <font>
      <sz val="11"/>
      <color rgb="FFFFFFFF"/>
      <name val="Calibri"/>
      <family val="2"/>
    </font>
    <font>
      <i/>
      <sz val="11"/>
      <color rgb="FFFFFFFF"/>
      <name val="Calibri"/>
      <family val="2"/>
    </font>
    <font>
      <sz val="11"/>
      <color rgb="FF000000"/>
      <name val="Calibri"/>
      <family val="2"/>
    </font>
    <font>
      <b/>
      <i/>
      <sz val="11"/>
      <color theme="1"/>
      <name val="Calibri"/>
      <family val="2"/>
      <scheme val="minor"/>
    </font>
    <font>
      <sz val="11"/>
      <name val="Calibri"/>
      <family val="2"/>
      <scheme val="minor"/>
    </font>
    <font>
      <b/>
      <sz val="12"/>
      <color theme="1"/>
      <name val="Calibri"/>
      <family val="2"/>
    </font>
    <font>
      <sz val="12"/>
      <color rgb="FF000000"/>
      <name val="Calibri"/>
      <family val="2"/>
      <scheme val="minor"/>
    </font>
    <font>
      <sz val="12"/>
      <color theme="1"/>
      <name val="Calibri"/>
      <family val="2"/>
      <scheme val="minor"/>
    </font>
    <font>
      <b/>
      <sz val="12"/>
      <color rgb="FF000000"/>
      <name val="Arial"/>
      <family val="2"/>
    </font>
    <font>
      <sz val="11"/>
      <color rgb="FF006100"/>
      <name val="Calibri"/>
      <family val="2"/>
      <scheme val="minor"/>
    </font>
    <font>
      <sz val="9"/>
      <color indexed="81"/>
      <name val="Tahoma"/>
      <family val="2"/>
    </font>
    <font>
      <b/>
      <sz val="9"/>
      <color indexed="81"/>
      <name val="Tahoma"/>
      <family val="2"/>
    </font>
    <font>
      <b/>
      <sz val="9"/>
      <color theme="1"/>
      <name val="Calibri"/>
      <family val="2"/>
    </font>
    <font>
      <b/>
      <sz val="9"/>
      <color theme="1"/>
      <name val="Calibri"/>
      <family val="2"/>
      <scheme val="minor"/>
    </font>
  </fonts>
  <fills count="21">
    <fill>
      <patternFill patternType="none"/>
    </fill>
    <fill>
      <patternFill patternType="gray125"/>
    </fill>
    <fill>
      <patternFill patternType="solid">
        <fgColor theme="4" tint="0.39997558519241921"/>
        <bgColor indexed="64"/>
      </patternFill>
    </fill>
    <fill>
      <patternFill patternType="solid">
        <fgColor rgb="FFFFC000"/>
        <bgColor indexed="64"/>
      </patternFill>
    </fill>
    <fill>
      <patternFill patternType="solid">
        <fgColor rgb="FF92D050"/>
        <bgColor indexed="64"/>
      </patternFill>
    </fill>
    <fill>
      <patternFill patternType="solid">
        <fgColor theme="0"/>
        <bgColor indexed="64"/>
      </patternFill>
    </fill>
    <fill>
      <patternFill patternType="solid">
        <fgColor rgb="FFFFFF00"/>
        <bgColor indexed="64"/>
      </patternFill>
    </fill>
    <fill>
      <patternFill patternType="solid">
        <fgColor theme="0" tint="-0.14999847407452621"/>
        <bgColor indexed="64"/>
      </patternFill>
    </fill>
    <fill>
      <patternFill patternType="solid">
        <fgColor rgb="FF7030A0"/>
        <bgColor indexed="64"/>
      </patternFill>
    </fill>
    <fill>
      <patternFill patternType="solid">
        <fgColor theme="6" tint="0.79998168889431442"/>
        <bgColor indexed="64"/>
      </patternFill>
    </fill>
    <fill>
      <patternFill patternType="solid">
        <fgColor rgb="FFC6E0B4"/>
        <bgColor indexed="64"/>
      </patternFill>
    </fill>
    <fill>
      <patternFill patternType="solid">
        <fgColor rgb="FFFFE699"/>
        <bgColor indexed="64"/>
      </patternFill>
    </fill>
    <fill>
      <patternFill patternType="solid">
        <fgColor theme="4" tint="0.79998168889431442"/>
        <bgColor indexed="64"/>
      </patternFill>
    </fill>
    <fill>
      <patternFill patternType="solid">
        <fgColor rgb="FFFF66FF"/>
        <bgColor indexed="64"/>
      </patternFill>
    </fill>
    <fill>
      <patternFill patternType="solid">
        <fgColor theme="0" tint="-4.9989318521683403E-2"/>
        <bgColor indexed="64"/>
      </patternFill>
    </fill>
    <fill>
      <patternFill patternType="solid">
        <fgColor theme="4" tint="-0.249977111117893"/>
        <bgColor indexed="64"/>
      </patternFill>
    </fill>
    <fill>
      <patternFill patternType="solid">
        <fgColor theme="8"/>
        <bgColor indexed="64"/>
      </patternFill>
    </fill>
    <fill>
      <patternFill patternType="solid">
        <fgColor rgb="FF5B9BD5"/>
        <bgColor indexed="64"/>
      </patternFill>
    </fill>
    <fill>
      <patternFill patternType="solid">
        <fgColor rgb="FFD2DEEF"/>
        <bgColor indexed="64"/>
      </patternFill>
    </fill>
    <fill>
      <patternFill patternType="solid">
        <fgColor rgb="FFC6EFCE"/>
      </patternFill>
    </fill>
    <fill>
      <patternFill patternType="solid">
        <fgColor rgb="FF00B050"/>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rgb="FFFFFFFF"/>
      </left>
      <right style="medium">
        <color rgb="FFFFFFFF"/>
      </right>
      <top style="medium">
        <color rgb="FFFFFFFF"/>
      </top>
      <bottom style="thick">
        <color rgb="FFFFFFFF"/>
      </bottom>
      <diagonal/>
    </border>
    <border>
      <left style="medium">
        <color rgb="FFFFFFFF"/>
      </left>
      <right style="medium">
        <color rgb="FFFFFFFF"/>
      </right>
      <top/>
      <bottom/>
      <diagonal/>
    </border>
    <border>
      <left style="medium">
        <color rgb="FFFFFFFF"/>
      </left>
      <right style="medium">
        <color rgb="FFFFFFFF"/>
      </right>
      <top style="thick">
        <color rgb="FFFFFFFF"/>
      </top>
      <bottom style="medium">
        <color rgb="FFFFFFFF"/>
      </bottom>
      <diagonal/>
    </border>
    <border>
      <left style="medium">
        <color rgb="FFFFFFFF"/>
      </left>
      <right style="medium">
        <color rgb="FFFFFFFF"/>
      </right>
      <top style="medium">
        <color rgb="FFFFFFFF"/>
      </top>
      <bottom style="medium">
        <color rgb="FFFFFFFF"/>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style="thin">
        <color indexed="64"/>
      </right>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style="medium">
        <color indexed="64"/>
      </left>
      <right style="thin">
        <color auto="1"/>
      </right>
      <top style="medium">
        <color indexed="64"/>
      </top>
      <bottom style="medium">
        <color indexed="64"/>
      </bottom>
      <diagonal/>
    </border>
    <border>
      <left style="thin">
        <color auto="1"/>
      </left>
      <right/>
      <top/>
      <bottom style="thin">
        <color auto="1"/>
      </bottom>
      <diagonal/>
    </border>
    <border>
      <left/>
      <right style="thin">
        <color auto="1"/>
      </right>
      <top/>
      <bottom style="thin">
        <color auto="1"/>
      </bottom>
      <diagonal/>
    </border>
    <border>
      <left/>
      <right/>
      <top/>
      <bottom style="thin">
        <color indexed="64"/>
      </bottom>
      <diagonal/>
    </border>
  </borders>
  <cellStyleXfs count="2">
    <xf numFmtId="0" fontId="0" fillId="0" borderId="0"/>
    <xf numFmtId="0" fontId="27" fillId="19" borderId="0" applyNumberFormat="0" applyBorder="0" applyAlignment="0" applyProtection="0"/>
  </cellStyleXfs>
  <cellXfs count="161">
    <xf numFmtId="0" fontId="0" fillId="0" borderId="0" xfId="0"/>
    <xf numFmtId="0" fontId="1" fillId="0" borderId="0" xfId="0" applyFont="1"/>
    <xf numFmtId="0" fontId="3" fillId="0" borderId="0" xfId="0" applyFont="1"/>
    <xf numFmtId="0" fontId="1" fillId="4" borderId="0" xfId="0" applyFont="1" applyFill="1"/>
    <xf numFmtId="0" fontId="1" fillId="3" borderId="0" xfId="0" applyFont="1" applyFill="1"/>
    <xf numFmtId="0" fontId="1" fillId="0" borderId="1" xfId="0" applyFont="1" applyBorder="1"/>
    <xf numFmtId="0" fontId="2" fillId="4" borderId="0" xfId="0" applyFont="1" applyFill="1"/>
    <xf numFmtId="0" fontId="1" fillId="2" borderId="1" xfId="0" applyFont="1" applyFill="1" applyBorder="1" applyAlignment="1">
      <alignment horizontal="left" vertical="top" wrapText="1"/>
    </xf>
    <xf numFmtId="0" fontId="1" fillId="5" borderId="0" xfId="0" applyFont="1" applyFill="1"/>
    <xf numFmtId="0" fontId="1" fillId="5" borderId="1" xfId="0" applyFont="1" applyFill="1" applyBorder="1"/>
    <xf numFmtId="0" fontId="0" fillId="0" borderId="1" xfId="0" applyBorder="1" applyAlignment="1">
      <alignment vertical="top" wrapText="1"/>
    </xf>
    <xf numFmtId="0" fontId="0" fillId="0" borderId="0" xfId="0" applyNumberFormat="1"/>
    <xf numFmtId="0" fontId="1" fillId="0" borderId="0" xfId="0" applyFont="1" applyBorder="1"/>
    <xf numFmtId="0" fontId="1" fillId="3" borderId="0" xfId="0" applyFont="1" applyFill="1" applyBorder="1"/>
    <xf numFmtId="0" fontId="1" fillId="4" borderId="0" xfId="0" applyFont="1" applyFill="1" applyBorder="1"/>
    <xf numFmtId="0" fontId="1" fillId="2" borderId="1" xfId="0" applyFont="1" applyFill="1" applyBorder="1" applyAlignment="1">
      <alignment horizontal="left" vertical="justify" wrapText="1"/>
    </xf>
    <xf numFmtId="0" fontId="1" fillId="0" borderId="1" xfId="0" applyFont="1" applyBorder="1" applyAlignment="1">
      <alignment horizontal="left" vertical="justify"/>
    </xf>
    <xf numFmtId="0" fontId="1" fillId="0" borderId="0" xfId="0" applyFont="1" applyAlignment="1">
      <alignment vertical="justify"/>
    </xf>
    <xf numFmtId="0" fontId="0" fillId="0" borderId="0" xfId="0" applyAlignment="1">
      <alignment wrapText="1"/>
    </xf>
    <xf numFmtId="0" fontId="1" fillId="6" borderId="0" xfId="0" applyFont="1" applyFill="1"/>
    <xf numFmtId="0" fontId="0" fillId="0" borderId="1" xfId="0" applyBorder="1"/>
    <xf numFmtId="0" fontId="1" fillId="0" borderId="0" xfId="0" applyFont="1" applyAlignment="1">
      <alignment horizontal="justify" vertical="justify"/>
    </xf>
    <xf numFmtId="0" fontId="0" fillId="0" borderId="0" xfId="0" applyAlignment="1">
      <alignment horizontal="justify"/>
    </xf>
    <xf numFmtId="0" fontId="5" fillId="2" borderId="1" xfId="0" applyFont="1" applyFill="1" applyBorder="1" applyAlignment="1">
      <alignment horizontal="left" vertical="top" wrapText="1"/>
    </xf>
    <xf numFmtId="0" fontId="5" fillId="2" borderId="1" xfId="0" applyFont="1" applyFill="1" applyBorder="1" applyAlignment="1">
      <alignment horizontal="left" vertical="justify" wrapText="1"/>
    </xf>
    <xf numFmtId="0" fontId="5" fillId="0" borderId="0" xfId="0" applyFont="1"/>
    <xf numFmtId="0" fontId="5" fillId="4" borderId="0" xfId="0" applyFont="1" applyFill="1"/>
    <xf numFmtId="0" fontId="1" fillId="0" borderId="1" xfId="0" applyFont="1" applyBorder="1" applyAlignment="1">
      <alignment horizontal="justify" vertical="justify"/>
    </xf>
    <xf numFmtId="0" fontId="1" fillId="0" borderId="1" xfId="0" applyFont="1" applyBorder="1" applyAlignment="1">
      <alignment vertical="justify"/>
    </xf>
    <xf numFmtId="0" fontId="1" fillId="4" borderId="1" xfId="0" applyFont="1" applyFill="1" applyBorder="1" applyAlignment="1">
      <alignment vertical="justify"/>
    </xf>
    <xf numFmtId="0" fontId="0" fillId="0" borderId="1" xfId="0" applyBorder="1" applyAlignment="1">
      <alignment horizontal="left" vertical="justify" wrapText="1"/>
    </xf>
    <xf numFmtId="0" fontId="0" fillId="0" borderId="1" xfId="0" applyBorder="1" applyAlignment="1">
      <alignment horizontal="justify" vertical="justify"/>
    </xf>
    <xf numFmtId="0" fontId="5" fillId="2" borderId="1" xfId="0" applyFont="1" applyFill="1" applyBorder="1" applyAlignment="1">
      <alignment horizontal="justify" vertical="justify"/>
    </xf>
    <xf numFmtId="0" fontId="5" fillId="2" borderId="1" xfId="0" applyFont="1" applyFill="1" applyBorder="1"/>
    <xf numFmtId="0" fontId="1" fillId="2" borderId="1" xfId="0" applyFont="1" applyFill="1" applyBorder="1" applyAlignment="1">
      <alignment horizontal="justify" vertical="justify"/>
    </xf>
    <xf numFmtId="0" fontId="0" fillId="0" borderId="0" xfId="0" applyFont="1"/>
    <xf numFmtId="0" fontId="1" fillId="2" borderId="1" xfId="0" applyFont="1" applyFill="1" applyBorder="1" applyAlignment="1">
      <alignment horizontal="left" vertical="justify"/>
    </xf>
    <xf numFmtId="0" fontId="6" fillId="0" borderId="0" xfId="0" applyFont="1"/>
    <xf numFmtId="0" fontId="3" fillId="0" borderId="1" xfId="0" applyFont="1" applyBorder="1" applyAlignment="1">
      <alignment vertical="top" wrapText="1"/>
    </xf>
    <xf numFmtId="0" fontId="3" fillId="0" borderId="1" xfId="0" applyFont="1" applyBorder="1" applyAlignment="1">
      <alignment vertical="top"/>
    </xf>
    <xf numFmtId="0" fontId="3" fillId="0" borderId="1" xfId="0" applyFont="1" applyBorder="1" applyAlignment="1">
      <alignment vertical="justify"/>
    </xf>
    <xf numFmtId="0" fontId="3" fillId="0" borderId="1" xfId="0" applyFont="1" applyBorder="1"/>
    <xf numFmtId="0" fontId="0" fillId="3" borderId="1" xfId="0" applyFill="1" applyBorder="1" applyAlignment="1">
      <alignment vertical="top" wrapText="1"/>
    </xf>
    <xf numFmtId="0" fontId="0" fillId="3" borderId="1" xfId="0" applyFill="1" applyBorder="1" applyAlignment="1">
      <alignment vertical="top"/>
    </xf>
    <xf numFmtId="0" fontId="0" fillId="3" borderId="1" xfId="0" applyFill="1" applyBorder="1" applyAlignment="1">
      <alignment vertical="justify"/>
    </xf>
    <xf numFmtId="0" fontId="0" fillId="4" borderId="1" xfId="0" applyFill="1" applyBorder="1" applyAlignment="1">
      <alignment vertical="top" wrapText="1"/>
    </xf>
    <xf numFmtId="0" fontId="0" fillId="4" borderId="1" xfId="0" applyFill="1" applyBorder="1" applyAlignment="1">
      <alignment vertical="top"/>
    </xf>
    <xf numFmtId="0" fontId="0" fillId="4" borderId="1" xfId="0" applyFill="1" applyBorder="1" applyAlignment="1">
      <alignment vertical="justify"/>
    </xf>
    <xf numFmtId="0" fontId="7" fillId="5" borderId="1" xfId="0" applyFont="1" applyFill="1" applyBorder="1" applyAlignment="1">
      <alignment horizontal="left" vertical="top" wrapText="1"/>
    </xf>
    <xf numFmtId="0" fontId="0" fillId="0" borderId="1" xfId="0" applyBorder="1" applyAlignment="1">
      <alignment vertical="top"/>
    </xf>
    <xf numFmtId="0" fontId="0" fillId="0" borderId="1" xfId="0" applyBorder="1" applyAlignment="1">
      <alignment vertical="justify"/>
    </xf>
    <xf numFmtId="0" fontId="0" fillId="7" borderId="1" xfId="0" applyFill="1" applyBorder="1" applyAlignment="1">
      <alignment vertical="top"/>
    </xf>
    <xf numFmtId="0" fontId="0" fillId="7" borderId="1" xfId="0" applyFill="1" applyBorder="1" applyAlignment="1">
      <alignment vertical="justify"/>
    </xf>
    <xf numFmtId="0" fontId="7" fillId="9" borderId="1" xfId="0" applyFont="1" applyFill="1" applyBorder="1" applyAlignment="1">
      <alignment horizontal="left" vertical="top" wrapText="1"/>
    </xf>
    <xf numFmtId="0" fontId="7" fillId="0" borderId="1" xfId="0" applyFont="1" applyFill="1" applyBorder="1" applyAlignment="1">
      <alignment horizontal="left" vertical="top" wrapText="1"/>
    </xf>
    <xf numFmtId="0" fontId="0" fillId="4" borderId="1" xfId="0" applyFill="1" applyBorder="1"/>
    <xf numFmtId="0" fontId="8" fillId="5" borderId="1" xfId="0" applyFont="1" applyFill="1" applyBorder="1" applyAlignment="1">
      <alignment horizontal="left" vertical="top" wrapText="1"/>
    </xf>
    <xf numFmtId="0" fontId="0" fillId="8" borderId="1" xfId="0" applyFill="1" applyBorder="1"/>
    <xf numFmtId="0" fontId="10" fillId="5" borderId="1" xfId="0" applyFont="1" applyFill="1" applyBorder="1" applyAlignment="1">
      <alignment horizontal="left" vertical="top" wrapText="1"/>
    </xf>
    <xf numFmtId="0" fontId="0" fillId="4" borderId="1" xfId="0" applyFill="1" applyBorder="1" applyAlignment="1">
      <alignment horizontal="left" vertical="top" wrapText="1"/>
    </xf>
    <xf numFmtId="0" fontId="11" fillId="10" borderId="2" xfId="0" applyFont="1" applyFill="1" applyBorder="1" applyAlignment="1">
      <alignment vertical="center" wrapText="1"/>
    </xf>
    <xf numFmtId="0" fontId="11" fillId="11" borderId="2" xfId="0" applyFont="1" applyFill="1" applyBorder="1" applyAlignment="1">
      <alignment vertical="center" wrapText="1"/>
    </xf>
    <xf numFmtId="0" fontId="0" fillId="5" borderId="0" xfId="0" applyFill="1"/>
    <xf numFmtId="0" fontId="12" fillId="5" borderId="0" xfId="0" applyFont="1" applyFill="1" applyAlignment="1">
      <alignment vertical="top" wrapText="1"/>
    </xf>
    <xf numFmtId="0" fontId="13" fillId="5" borderId="0" xfId="0" applyFont="1" applyFill="1" applyAlignment="1">
      <alignment vertical="top" wrapText="1"/>
    </xf>
    <xf numFmtId="0" fontId="0" fillId="5" borderId="0" xfId="0" applyFill="1" applyAlignment="1">
      <alignment vertical="top" wrapText="1"/>
    </xf>
    <xf numFmtId="17" fontId="13" fillId="5" borderId="0" xfId="0" applyNumberFormat="1" applyFont="1" applyFill="1" applyAlignment="1">
      <alignment horizontal="left" vertical="top" wrapText="1"/>
    </xf>
    <xf numFmtId="0" fontId="5" fillId="2" borderId="3" xfId="0" applyFont="1" applyFill="1" applyBorder="1" applyAlignment="1">
      <alignment horizontal="left" vertical="top" wrapText="1"/>
    </xf>
    <xf numFmtId="0" fontId="1" fillId="2" borderId="3" xfId="0" applyFont="1" applyFill="1" applyBorder="1" applyAlignment="1">
      <alignment horizontal="left" vertical="top" wrapText="1"/>
    </xf>
    <xf numFmtId="0" fontId="1" fillId="0" borderId="3" xfId="0" applyFont="1" applyBorder="1" applyAlignment="1">
      <alignment horizontal="left" vertical="justify"/>
    </xf>
    <xf numFmtId="0" fontId="1" fillId="0" borderId="3" xfId="0" applyFont="1" applyBorder="1" applyAlignment="1">
      <alignment vertical="justify"/>
    </xf>
    <xf numFmtId="0" fontId="0" fillId="0" borderId="3" xfId="0" applyBorder="1" applyAlignment="1">
      <alignment horizontal="left" vertical="justify" wrapText="1"/>
    </xf>
    <xf numFmtId="0" fontId="1" fillId="0" borderId="1" xfId="0" applyFont="1" applyBorder="1" applyAlignment="1">
      <alignment vertical="top"/>
    </xf>
    <xf numFmtId="0" fontId="1" fillId="5" borderId="1" xfId="0" applyFont="1" applyFill="1" applyBorder="1" applyAlignment="1">
      <alignment vertical="top"/>
    </xf>
    <xf numFmtId="0" fontId="0" fillId="13" borderId="1" xfId="0" applyFill="1" applyBorder="1" applyAlignment="1">
      <alignment vertical="top"/>
    </xf>
    <xf numFmtId="0" fontId="16" fillId="13" borderId="1" xfId="0" applyFont="1" applyFill="1" applyBorder="1" applyAlignment="1">
      <alignment vertical="top" wrapText="1"/>
    </xf>
    <xf numFmtId="0" fontId="16" fillId="13" borderId="1" xfId="0" quotePrefix="1" applyFont="1" applyFill="1" applyBorder="1" applyAlignment="1">
      <alignment vertical="top" wrapText="1"/>
    </xf>
    <xf numFmtId="0" fontId="16" fillId="13" borderId="4" xfId="0" quotePrefix="1" applyFont="1" applyFill="1" applyBorder="1" applyAlignment="1">
      <alignment vertical="top" wrapText="1"/>
    </xf>
    <xf numFmtId="0" fontId="16" fillId="13" borderId="4" xfId="0" applyFont="1" applyFill="1" applyBorder="1" applyAlignment="1">
      <alignment vertical="top" wrapText="1"/>
    </xf>
    <xf numFmtId="0" fontId="0" fillId="13" borderId="1" xfId="0" applyFill="1" applyBorder="1"/>
    <xf numFmtId="0" fontId="16" fillId="13" borderId="5" xfId="0" quotePrefix="1" applyFont="1" applyFill="1" applyBorder="1" applyAlignment="1">
      <alignment vertical="top" wrapText="1"/>
    </xf>
    <xf numFmtId="0" fontId="16" fillId="13" borderId="6" xfId="0" quotePrefix="1" applyFont="1" applyFill="1" applyBorder="1" applyAlignment="1">
      <alignment vertical="top" wrapText="1"/>
    </xf>
    <xf numFmtId="0" fontId="16" fillId="13" borderId="6" xfId="0" applyFont="1" applyFill="1" applyBorder="1" applyAlignment="1">
      <alignment vertical="top" wrapText="1"/>
    </xf>
    <xf numFmtId="0" fontId="0" fillId="14" borderId="1" xfId="0" applyFill="1" applyBorder="1" applyAlignment="1">
      <alignment vertical="top" wrapText="1"/>
    </xf>
    <xf numFmtId="0" fontId="0" fillId="14" borderId="1" xfId="0" applyFill="1" applyBorder="1" applyAlignment="1">
      <alignment vertical="top"/>
    </xf>
    <xf numFmtId="0" fontId="0" fillId="14" borderId="1" xfId="0" applyFill="1" applyBorder="1" applyAlignment="1">
      <alignment vertical="justify"/>
    </xf>
    <xf numFmtId="0" fontId="0" fillId="13" borderId="1" xfId="0" applyFont="1" applyFill="1" applyBorder="1" applyAlignment="1">
      <alignment vertical="top" wrapText="1"/>
    </xf>
    <xf numFmtId="0" fontId="0" fillId="13" borderId="1" xfId="0" applyFont="1" applyFill="1" applyBorder="1" applyAlignment="1" applyProtection="1">
      <alignment horizontal="left" vertical="top" wrapText="1"/>
    </xf>
    <xf numFmtId="0" fontId="0" fillId="13" borderId="3" xfId="0" applyFont="1" applyFill="1" applyBorder="1" applyAlignment="1" applyProtection="1">
      <alignment vertical="top"/>
    </xf>
    <xf numFmtId="164" fontId="0" fillId="13" borderId="1" xfId="0" applyNumberFormat="1" applyFont="1" applyFill="1" applyBorder="1" applyAlignment="1">
      <alignment vertical="top" wrapText="1"/>
    </xf>
    <xf numFmtId="0" fontId="0" fillId="13" borderId="1" xfId="0" applyFont="1" applyFill="1" applyBorder="1" applyAlignment="1">
      <alignment vertical="top"/>
    </xf>
    <xf numFmtId="0" fontId="0" fillId="13" borderId="5" xfId="0" applyFont="1" applyFill="1" applyBorder="1" applyAlignment="1">
      <alignment vertical="top"/>
    </xf>
    <xf numFmtId="0" fontId="0" fillId="13" borderId="5" xfId="0" applyFont="1" applyFill="1" applyBorder="1" applyAlignment="1">
      <alignment vertical="top" wrapText="1"/>
    </xf>
    <xf numFmtId="0" fontId="0" fillId="13" borderId="4" xfId="0" applyFont="1" applyFill="1" applyBorder="1" applyAlignment="1">
      <alignment vertical="top" wrapText="1"/>
    </xf>
    <xf numFmtId="0" fontId="0" fillId="13" borderId="4" xfId="0" quotePrefix="1" applyFont="1" applyFill="1" applyBorder="1" applyAlignment="1">
      <alignment vertical="top" wrapText="1"/>
    </xf>
    <xf numFmtId="0" fontId="0" fillId="13" borderId="6" xfId="0" applyFont="1" applyFill="1" applyBorder="1" applyAlignment="1">
      <alignment vertical="top" wrapText="1"/>
    </xf>
    <xf numFmtId="0" fontId="1" fillId="4" borderId="0" xfId="0" applyFont="1" applyFill="1" applyBorder="1" applyAlignment="1">
      <alignment horizontal="justify" vertical="justify"/>
    </xf>
    <xf numFmtId="0" fontId="1" fillId="4" borderId="1" xfId="0" applyNumberFormat="1" applyFont="1" applyFill="1" applyBorder="1" applyAlignment="1">
      <alignment vertical="justify"/>
    </xf>
    <xf numFmtId="0" fontId="3" fillId="0" borderId="0" xfId="0" applyFont="1" applyAlignment="1">
      <alignment wrapText="1"/>
    </xf>
    <xf numFmtId="0" fontId="17" fillId="15" borderId="7" xfId="0" applyFont="1" applyFill="1" applyBorder="1" applyAlignment="1">
      <alignment horizontal="left" vertical="center" wrapText="1" readingOrder="1"/>
    </xf>
    <xf numFmtId="0" fontId="17" fillId="16" borderId="7" xfId="0" applyFont="1" applyFill="1" applyBorder="1" applyAlignment="1">
      <alignment horizontal="left" vertical="center" wrapText="1" readingOrder="1"/>
    </xf>
    <xf numFmtId="0" fontId="17" fillId="17" borderId="8" xfId="0" applyFont="1" applyFill="1" applyBorder="1" applyAlignment="1">
      <alignment horizontal="left" vertical="center" wrapText="1" readingOrder="1"/>
    </xf>
    <xf numFmtId="0" fontId="18" fillId="17" borderId="8" xfId="0" applyFont="1" applyFill="1" applyBorder="1" applyAlignment="1">
      <alignment horizontal="left" vertical="center" wrapText="1" readingOrder="1"/>
    </xf>
    <xf numFmtId="0" fontId="19" fillId="16" borderId="7" xfId="0" applyFont="1" applyFill="1" applyBorder="1" applyAlignment="1">
      <alignment horizontal="left" vertical="center" wrapText="1" readingOrder="1"/>
    </xf>
    <xf numFmtId="0" fontId="20" fillId="12" borderId="9" xfId="0" applyFont="1" applyFill="1" applyBorder="1" applyAlignment="1">
      <alignment horizontal="left" vertical="center" wrapText="1" readingOrder="1"/>
    </xf>
    <xf numFmtId="0" fontId="20" fillId="12" borderId="10" xfId="0" applyFont="1" applyFill="1" applyBorder="1" applyAlignment="1">
      <alignment horizontal="left" vertical="center" wrapText="1" readingOrder="1"/>
    </xf>
    <xf numFmtId="0" fontId="15" fillId="5" borderId="0" xfId="0" applyFont="1" applyFill="1"/>
    <xf numFmtId="0" fontId="14" fillId="15" borderId="0" xfId="0" applyFont="1" applyFill="1" applyAlignment="1">
      <alignment horizontal="center" vertical="center"/>
    </xf>
    <xf numFmtId="0" fontId="20" fillId="16" borderId="10" xfId="0" applyFont="1" applyFill="1" applyBorder="1" applyAlignment="1">
      <alignment horizontal="left" vertical="center" wrapText="1" readingOrder="1"/>
    </xf>
    <xf numFmtId="0" fontId="20" fillId="18" borderId="10" xfId="0" applyFont="1" applyFill="1" applyBorder="1" applyAlignment="1">
      <alignment horizontal="left" vertical="center" wrapText="1" readingOrder="1"/>
    </xf>
    <xf numFmtId="0" fontId="20" fillId="18" borderId="9" xfId="0" applyFont="1" applyFill="1" applyBorder="1" applyAlignment="1">
      <alignment horizontal="left" vertical="center" wrapText="1" readingOrder="1"/>
    </xf>
    <xf numFmtId="0" fontId="0" fillId="0" borderId="0" xfId="0" applyBorder="1"/>
    <xf numFmtId="1" fontId="0" fillId="0" borderId="0" xfId="0" applyNumberFormat="1" applyFont="1"/>
    <xf numFmtId="0" fontId="20" fillId="12" borderId="0" xfId="0" applyFont="1" applyFill="1" applyBorder="1" applyAlignment="1">
      <alignment horizontal="left" vertical="center" wrapText="1" readingOrder="1"/>
    </xf>
    <xf numFmtId="0" fontId="20" fillId="12" borderId="8" xfId="0" applyFont="1" applyFill="1" applyBorder="1" applyAlignment="1">
      <alignment horizontal="left" vertical="center" wrapText="1" readingOrder="1"/>
    </xf>
    <xf numFmtId="1" fontId="0" fillId="0" borderId="0" xfId="0" applyNumberFormat="1"/>
    <xf numFmtId="0" fontId="20" fillId="12" borderId="9" xfId="0" applyNumberFormat="1" applyFont="1" applyFill="1" applyBorder="1" applyAlignment="1">
      <alignment horizontal="left" vertical="center" wrapText="1" readingOrder="1"/>
    </xf>
    <xf numFmtId="0" fontId="20" fillId="18" borderId="0" xfId="0" applyFont="1" applyFill="1" applyBorder="1" applyAlignment="1">
      <alignment horizontal="left" vertical="center" wrapText="1" readingOrder="1"/>
    </xf>
    <xf numFmtId="0" fontId="20" fillId="18" borderId="8" xfId="0" applyFont="1" applyFill="1" applyBorder="1" applyAlignment="1">
      <alignment horizontal="left" vertical="center" wrapText="1" readingOrder="1"/>
    </xf>
    <xf numFmtId="0" fontId="19" fillId="16" borderId="8" xfId="0" applyFont="1" applyFill="1" applyBorder="1" applyAlignment="1">
      <alignment horizontal="left" vertical="center" wrapText="1" readingOrder="1"/>
    </xf>
    <xf numFmtId="0" fontId="0" fillId="7" borderId="0" xfId="0" applyFill="1"/>
    <xf numFmtId="0" fontId="3" fillId="7" borderId="0" xfId="0" applyFont="1" applyFill="1"/>
    <xf numFmtId="0" fontId="6" fillId="7" borderId="0" xfId="0" applyFont="1" applyFill="1"/>
    <xf numFmtId="0" fontId="22" fillId="6" borderId="1" xfId="0" applyFont="1" applyFill="1" applyBorder="1" applyAlignment="1">
      <alignment vertical="top" wrapText="1"/>
    </xf>
    <xf numFmtId="0" fontId="22" fillId="6" borderId="1" xfId="0" applyFont="1" applyFill="1" applyBorder="1" applyAlignment="1">
      <alignment vertical="top"/>
    </xf>
    <xf numFmtId="0" fontId="22" fillId="6" borderId="1" xfId="0" applyFont="1" applyFill="1" applyBorder="1" applyAlignment="1">
      <alignment vertical="justify"/>
    </xf>
    <xf numFmtId="0" fontId="23" fillId="5" borderId="0" xfId="0" applyFont="1" applyFill="1" applyAlignment="1">
      <alignment vertical="top" wrapText="1"/>
    </xf>
    <xf numFmtId="0" fontId="21" fillId="7" borderId="11" xfId="0" applyFont="1" applyFill="1" applyBorder="1" applyAlignment="1">
      <alignment vertical="justify"/>
    </xf>
    <xf numFmtId="0" fontId="21" fillId="7" borderId="12" xfId="0" applyFont="1" applyFill="1" applyBorder="1" applyAlignment="1">
      <alignment vertical="justify"/>
    </xf>
    <xf numFmtId="0" fontId="24" fillId="0" borderId="0" xfId="0" applyFont="1" applyAlignment="1">
      <alignment horizontal="left" vertical="center" readingOrder="1"/>
    </xf>
    <xf numFmtId="0" fontId="25" fillId="0" borderId="0" xfId="0" applyFont="1"/>
    <xf numFmtId="0" fontId="26" fillId="0" borderId="0" xfId="0" applyFont="1" applyAlignment="1">
      <alignment vertical="center" readingOrder="1"/>
    </xf>
    <xf numFmtId="0" fontId="3" fillId="0" borderId="0" xfId="0" applyFont="1" applyBorder="1"/>
    <xf numFmtId="0" fontId="3" fillId="0" borderId="0" xfId="0" applyFont="1" applyFill="1" applyBorder="1"/>
    <xf numFmtId="0" fontId="27" fillId="19" borderId="13" xfId="1" applyBorder="1" applyAlignment="1">
      <alignment vertical="top" wrapText="1"/>
    </xf>
    <xf numFmtId="0" fontId="27" fillId="19" borderId="1" xfId="1" applyBorder="1"/>
    <xf numFmtId="0" fontId="27" fillId="19" borderId="14" xfId="1" applyBorder="1" applyAlignment="1">
      <alignment vertical="top" wrapText="1"/>
    </xf>
    <xf numFmtId="0" fontId="3" fillId="0" borderId="0" xfId="0" applyFont="1" applyAlignment="1">
      <alignment vertical="top" wrapText="1"/>
    </xf>
    <xf numFmtId="0" fontId="0" fillId="7" borderId="16" xfId="0" applyFill="1" applyBorder="1"/>
    <xf numFmtId="0" fontId="0" fillId="7" borderId="17" xfId="0" applyFill="1" applyBorder="1"/>
    <xf numFmtId="0" fontId="3" fillId="7" borderId="18" xfId="0" applyFont="1" applyFill="1" applyBorder="1"/>
    <xf numFmtId="0" fontId="0" fillId="7" borderId="15" xfId="0" applyFill="1" applyBorder="1"/>
    <xf numFmtId="0" fontId="3" fillId="7" borderId="18" xfId="0" applyFont="1" applyFill="1" applyBorder="1" applyAlignment="1">
      <alignment wrapText="1"/>
    </xf>
    <xf numFmtId="0" fontId="0" fillId="7" borderId="18" xfId="0" applyFill="1" applyBorder="1"/>
    <xf numFmtId="0" fontId="27" fillId="19" borderId="19" xfId="1" applyBorder="1"/>
    <xf numFmtId="0" fontId="0" fillId="7" borderId="20" xfId="0" applyFill="1" applyBorder="1"/>
    <xf numFmtId="0" fontId="0" fillId="7" borderId="21" xfId="0" applyFill="1" applyBorder="1"/>
    <xf numFmtId="0" fontId="3" fillId="0" borderId="22" xfId="0" applyFont="1" applyFill="1" applyBorder="1"/>
    <xf numFmtId="0" fontId="21" fillId="7" borderId="2" xfId="0" applyFont="1" applyFill="1" applyBorder="1" applyAlignment="1">
      <alignment vertical="justify"/>
    </xf>
    <xf numFmtId="0" fontId="27" fillId="19" borderId="2" xfId="1" applyBorder="1" applyAlignment="1">
      <alignment vertical="top" wrapText="1"/>
    </xf>
    <xf numFmtId="0" fontId="7" fillId="5" borderId="0" xfId="0" applyFont="1" applyFill="1" applyAlignment="1">
      <alignment vertical="top" wrapText="1"/>
    </xf>
    <xf numFmtId="0" fontId="3" fillId="7" borderId="15" xfId="0" applyFont="1" applyFill="1" applyBorder="1" applyAlignment="1">
      <alignment wrapText="1"/>
    </xf>
    <xf numFmtId="0" fontId="0" fillId="20" borderId="1" xfId="0" applyFill="1" applyBorder="1" applyAlignment="1">
      <alignment vertical="top" wrapText="1"/>
    </xf>
    <xf numFmtId="0" fontId="0" fillId="20" borderId="1" xfId="0" applyFill="1" applyBorder="1" applyAlignment="1">
      <alignment vertical="top"/>
    </xf>
    <xf numFmtId="0" fontId="0" fillId="20" borderId="1" xfId="0" applyFill="1" applyBorder="1" applyAlignment="1">
      <alignment horizontal="left" vertical="top" wrapText="1"/>
    </xf>
    <xf numFmtId="0" fontId="27" fillId="19" borderId="22" xfId="1" applyBorder="1" applyAlignment="1">
      <alignment horizontal="left"/>
    </xf>
    <xf numFmtId="0" fontId="27" fillId="19" borderId="21" xfId="1" applyBorder="1" applyAlignment="1">
      <alignment horizontal="left"/>
    </xf>
    <xf numFmtId="0" fontId="27" fillId="19" borderId="0" xfId="1" applyAlignment="1">
      <alignment horizontal="left" wrapText="1"/>
    </xf>
    <xf numFmtId="0" fontId="27" fillId="19" borderId="0" xfId="1" applyAlignment="1">
      <alignment horizontal="left"/>
    </xf>
    <xf numFmtId="0" fontId="27" fillId="19" borderId="0" xfId="1" applyBorder="1" applyAlignment="1">
      <alignment horizontal="left" wrapText="1"/>
    </xf>
    <xf numFmtId="0" fontId="27" fillId="19" borderId="0" xfId="1" applyBorder="1" applyAlignment="1">
      <alignment horizontal="left"/>
    </xf>
  </cellXfs>
  <cellStyles count="2">
    <cellStyle name="Goed" xfId="1" builtinId="26"/>
    <cellStyle name="Standaard" xfId="0" builtinId="0"/>
  </cellStyles>
  <dxfs count="2">
    <dxf>
      <fill>
        <patternFill patternType="solid">
          <fgColor rgb="FF00B050"/>
          <bgColor rgb="FF000000"/>
        </patternFill>
      </fill>
    </dxf>
    <dxf>
      <fill>
        <patternFill patternType="solid">
          <fgColor rgb="FFCC00CC"/>
          <bgColor rgb="FF000000"/>
        </patternFill>
      </fill>
    </dxf>
  </dxfs>
  <tableStyles count="0" defaultTableStyle="TableStyleMedium2" defaultPivotStyle="PivotStyleLight16"/>
  <colors>
    <mruColors>
      <color rgb="FFCC00CC"/>
      <color rgb="FFFF66FF"/>
      <color rgb="FFFF3300"/>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7090804</xdr:colOff>
      <xdr:row>0</xdr:row>
      <xdr:rowOff>142678</xdr:rowOff>
    </xdr:from>
    <xdr:to>
      <xdr:col>0</xdr:col>
      <xdr:colOff>9038984</xdr:colOff>
      <xdr:row>5</xdr:row>
      <xdr:rowOff>121088</xdr:rowOff>
    </xdr:to>
    <xdr:pic>
      <xdr:nvPicPr>
        <xdr:cNvPr id="3" name="Afbeelding 2">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090804" y="142678"/>
          <a:ext cx="2030730" cy="904875"/>
        </a:xfrm>
        <a:prstGeom prst="rect">
          <a:avLst/>
        </a:prstGeom>
      </xdr:spPr>
    </xdr:pic>
    <xdr:clientData/>
  </xdr:twoCellAnchor>
  <xdr:twoCellAnchor editAs="oneCell">
    <xdr:from>
      <xdr:col>0</xdr:col>
      <xdr:colOff>0</xdr:colOff>
      <xdr:row>29</xdr:row>
      <xdr:rowOff>0</xdr:rowOff>
    </xdr:from>
    <xdr:to>
      <xdr:col>0</xdr:col>
      <xdr:colOff>1146147</xdr:colOff>
      <xdr:row>29</xdr:row>
      <xdr:rowOff>393099</xdr:rowOff>
    </xdr:to>
    <xdr:pic>
      <xdr:nvPicPr>
        <xdr:cNvPr id="8" name="Afbeelding 7">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2"/>
        <a:stretch>
          <a:fillRect/>
        </a:stretch>
      </xdr:blipFill>
      <xdr:spPr>
        <a:xfrm>
          <a:off x="0" y="9936480"/>
          <a:ext cx="1146147" cy="396274"/>
        </a:xfrm>
        <a:prstGeom prst="rect">
          <a:avLst/>
        </a:prstGeom>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C36"/>
  <sheetViews>
    <sheetView topLeftCell="A30" workbookViewId="0">
      <selection activeCell="A23" sqref="A23"/>
    </sheetView>
  </sheetViews>
  <sheetFormatPr defaultRowHeight="14.4" x14ac:dyDescent="0.3"/>
  <cols>
    <col min="1" max="1" width="135.5546875" customWidth="1"/>
    <col min="2" max="2" width="30.6640625" customWidth="1"/>
    <col min="3" max="3" width="85.44140625" style="18" customWidth="1"/>
    <col min="14" max="14" width="22.5546875" customWidth="1"/>
  </cols>
  <sheetData>
    <row r="2" spans="1:1" x14ac:dyDescent="0.3">
      <c r="A2" s="62"/>
    </row>
    <row r="3" spans="1:1" x14ac:dyDescent="0.3">
      <c r="A3" s="63" t="s">
        <v>1961</v>
      </c>
    </row>
    <row r="4" spans="1:1" ht="15.6" x14ac:dyDescent="0.3">
      <c r="A4" s="126" t="s">
        <v>2148</v>
      </c>
    </row>
    <row r="5" spans="1:1" x14ac:dyDescent="0.3">
      <c r="A5" s="65"/>
    </row>
    <row r="6" spans="1:1" x14ac:dyDescent="0.3">
      <c r="A6" s="63" t="s">
        <v>2147</v>
      </c>
    </row>
    <row r="7" spans="1:1" ht="24" x14ac:dyDescent="0.3">
      <c r="A7" s="64" t="s">
        <v>2158</v>
      </c>
    </row>
    <row r="8" spans="1:1" x14ac:dyDescent="0.3">
      <c r="A8" s="64"/>
    </row>
    <row r="9" spans="1:1" ht="120" x14ac:dyDescent="0.3">
      <c r="A9" s="64" t="s">
        <v>2159</v>
      </c>
    </row>
    <row r="10" spans="1:1" x14ac:dyDescent="0.3">
      <c r="A10" s="64"/>
    </row>
    <row r="11" spans="1:1" ht="192" x14ac:dyDescent="0.3">
      <c r="A11" s="150" t="s">
        <v>2160</v>
      </c>
    </row>
    <row r="12" spans="1:1" x14ac:dyDescent="0.3">
      <c r="A12" s="150"/>
    </row>
    <row r="13" spans="1:1" x14ac:dyDescent="0.3">
      <c r="A13" s="63" t="s">
        <v>1962</v>
      </c>
    </row>
    <row r="14" spans="1:1" x14ac:dyDescent="0.3">
      <c r="A14" s="64" t="s">
        <v>1963</v>
      </c>
    </row>
    <row r="15" spans="1:1" x14ac:dyDescent="0.3">
      <c r="A15" s="65"/>
    </row>
    <row r="16" spans="1:1" x14ac:dyDescent="0.3">
      <c r="A16" s="63" t="s">
        <v>1964</v>
      </c>
    </row>
    <row r="17" spans="1:1" x14ac:dyDescent="0.3">
      <c r="A17" s="66">
        <v>43747</v>
      </c>
    </row>
    <row r="18" spans="1:1" x14ac:dyDescent="0.3">
      <c r="A18" s="64"/>
    </row>
    <row r="19" spans="1:1" x14ac:dyDescent="0.3">
      <c r="A19" s="63" t="s">
        <v>1965</v>
      </c>
    </row>
    <row r="20" spans="1:1" x14ac:dyDescent="0.3">
      <c r="A20" s="64" t="s">
        <v>1966</v>
      </c>
    </row>
    <row r="21" spans="1:1" x14ac:dyDescent="0.3">
      <c r="A21" s="64"/>
    </row>
    <row r="22" spans="1:1" x14ac:dyDescent="0.3">
      <c r="A22" s="63" t="s">
        <v>1967</v>
      </c>
    </row>
    <row r="23" spans="1:1" x14ac:dyDescent="0.3">
      <c r="A23" s="64" t="s">
        <v>1966</v>
      </c>
    </row>
    <row r="24" spans="1:1" x14ac:dyDescent="0.3">
      <c r="A24" s="64" t="s">
        <v>1977</v>
      </c>
    </row>
    <row r="25" spans="1:1" x14ac:dyDescent="0.3">
      <c r="A25" s="64" t="s">
        <v>1968</v>
      </c>
    </row>
    <row r="26" spans="1:1" x14ac:dyDescent="0.3">
      <c r="A26" s="64" t="s">
        <v>1969</v>
      </c>
    </row>
    <row r="27" spans="1:1" x14ac:dyDescent="0.3">
      <c r="A27" s="64" t="s">
        <v>1970</v>
      </c>
    </row>
    <row r="28" spans="1:1" ht="24" x14ac:dyDescent="0.3">
      <c r="A28" s="64" t="s">
        <v>1971</v>
      </c>
    </row>
    <row r="29" spans="1:1" x14ac:dyDescent="0.3">
      <c r="A29" s="64" t="s">
        <v>1972</v>
      </c>
    </row>
    <row r="30" spans="1:1" ht="32.4" customHeight="1" x14ac:dyDescent="0.3">
      <c r="A30" s="64"/>
    </row>
    <row r="31" spans="1:1" ht="24" x14ac:dyDescent="0.3">
      <c r="A31" s="63" t="s">
        <v>1978</v>
      </c>
    </row>
    <row r="32" spans="1:1" x14ac:dyDescent="0.3">
      <c r="A32" s="63"/>
    </row>
    <row r="33" spans="1:1" x14ac:dyDescent="0.3">
      <c r="A33" s="63" t="s">
        <v>1973</v>
      </c>
    </row>
    <row r="34" spans="1:1" ht="36" x14ac:dyDescent="0.3">
      <c r="A34" s="64" t="s">
        <v>1974</v>
      </c>
    </row>
    <row r="35" spans="1:1" x14ac:dyDescent="0.3">
      <c r="A35" s="63" t="s">
        <v>1975</v>
      </c>
    </row>
    <row r="36" spans="1:1" x14ac:dyDescent="0.3">
      <c r="A36" s="64" t="s">
        <v>1976</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46"/>
  <sheetViews>
    <sheetView showGridLines="0" tabSelected="1" zoomScaleNormal="100" workbookViewId="0">
      <selection activeCell="C16" sqref="C16"/>
    </sheetView>
  </sheetViews>
  <sheetFormatPr defaultRowHeight="14.4" x14ac:dyDescent="0.3"/>
  <cols>
    <col min="1" max="1" width="40.6640625" customWidth="1"/>
    <col min="2" max="2" width="27.109375" customWidth="1"/>
    <col min="3" max="3" width="73.44140625" style="18" customWidth="1"/>
    <col min="4" max="4" width="3.44140625" customWidth="1"/>
    <col min="5" max="5" width="52.88671875" customWidth="1"/>
    <col min="6" max="6" width="26.44140625" customWidth="1"/>
    <col min="7" max="7" width="3.109375" hidden="1" customWidth="1"/>
    <col min="8" max="8" width="3" hidden="1" customWidth="1"/>
    <col min="9" max="9" width="2.88671875" hidden="1" customWidth="1"/>
    <col min="10" max="10" width="2.6640625" hidden="1" customWidth="1"/>
    <col min="11" max="11" width="2.33203125" hidden="1" customWidth="1"/>
    <col min="12" max="12" width="3" hidden="1" customWidth="1"/>
    <col min="13" max="17" width="0" hidden="1" customWidth="1"/>
  </cols>
  <sheetData>
    <row r="1" spans="1:16" ht="18" x14ac:dyDescent="0.35">
      <c r="A1" s="37" t="s">
        <v>2127</v>
      </c>
      <c r="E1" s="122" t="s">
        <v>2129</v>
      </c>
      <c r="F1" s="120"/>
    </row>
    <row r="2" spans="1:16" ht="18" x14ac:dyDescent="0.35">
      <c r="A2" s="37"/>
      <c r="B2" s="2"/>
      <c r="E2" s="138"/>
      <c r="F2" s="139"/>
    </row>
    <row r="3" spans="1:16" x14ac:dyDescent="0.3">
      <c r="A3" s="2" t="s">
        <v>431</v>
      </c>
      <c r="B3" s="157" t="s">
        <v>2164</v>
      </c>
      <c r="C3" s="157"/>
      <c r="E3" s="140" t="s">
        <v>2119</v>
      </c>
      <c r="F3" s="141"/>
      <c r="G3" t="s">
        <v>2116</v>
      </c>
      <c r="J3" t="s">
        <v>2117</v>
      </c>
      <c r="M3" t="s">
        <v>2120</v>
      </c>
    </row>
    <row r="4" spans="1:16" ht="28.8" x14ac:dyDescent="0.3">
      <c r="A4" s="133"/>
      <c r="B4" s="133"/>
      <c r="C4" s="18" t="s">
        <v>433</v>
      </c>
      <c r="E4" s="142" t="s">
        <v>2114</v>
      </c>
      <c r="F4" s="151" t="s">
        <v>2115</v>
      </c>
      <c r="G4" t="s">
        <v>3</v>
      </c>
      <c r="H4" t="s">
        <v>2</v>
      </c>
      <c r="I4" t="s">
        <v>1</v>
      </c>
      <c r="J4" t="s">
        <v>3</v>
      </c>
      <c r="K4" t="s">
        <v>2</v>
      </c>
      <c r="L4" t="s">
        <v>1</v>
      </c>
      <c r="M4" t="s">
        <v>3</v>
      </c>
      <c r="N4" t="s">
        <v>2</v>
      </c>
      <c r="O4" t="s">
        <v>1</v>
      </c>
      <c r="P4" t="s">
        <v>2126</v>
      </c>
    </row>
    <row r="5" spans="1:16" x14ac:dyDescent="0.3">
      <c r="A5" s="132" t="s">
        <v>2155</v>
      </c>
      <c r="B5" s="158" t="s">
        <v>2166</v>
      </c>
      <c r="C5" s="158"/>
      <c r="E5" s="143"/>
      <c r="F5" s="141"/>
      <c r="M5" s="115">
        <f>+MAX(G12,J12)+P5</f>
        <v>6</v>
      </c>
      <c r="N5" s="115">
        <f>+MAX(H12,K12)+P5</f>
        <v>7</v>
      </c>
      <c r="O5" s="115">
        <f>+MAX(I12,L12)+P5</f>
        <v>7</v>
      </c>
      <c r="P5">
        <f>VLOOKUP(F13,'Schaal persoonsgegevens'!C18:D19,2)</f>
        <v>0</v>
      </c>
    </row>
    <row r="6" spans="1:16" x14ac:dyDescent="0.3">
      <c r="A6" s="111"/>
      <c r="E6" s="135" t="s">
        <v>2099</v>
      </c>
      <c r="F6" s="135" t="s">
        <v>2106</v>
      </c>
      <c r="G6" s="115">
        <f>VLOOKUP(E6,'Schaal persoonsgegevens'!$A$3:$J$11,6,FALSE)</f>
        <v>4</v>
      </c>
      <c r="H6" s="115">
        <f>VLOOKUP(E6,'Schaal persoonsgegevens'!$A$3:$J$11,8,FALSE)</f>
        <v>6</v>
      </c>
      <c r="I6" s="115">
        <f>VLOOKUP(E6,'Schaal persoonsgegevens'!$A$3:$J$11,10,FALSE)</f>
        <v>7</v>
      </c>
      <c r="J6" s="115">
        <f>VLOOKUP($F6,'Schaal Bijzondere persoonsgegev'!$A$3:$I$14,5,FALSE)</f>
        <v>3</v>
      </c>
      <c r="K6" s="115">
        <f>VLOOKUP($F6,'Schaal Bijzondere persoonsgegev'!$A$3:$I$14,7,FALSE)</f>
        <v>3</v>
      </c>
      <c r="L6" s="115">
        <f>VLOOKUP($F6,'Schaal Bijzondere persoonsgegev'!$A$3:$I$14,9,FALSE)</f>
        <v>4</v>
      </c>
    </row>
    <row r="7" spans="1:16" x14ac:dyDescent="0.3">
      <c r="A7" s="133" t="s">
        <v>2150</v>
      </c>
      <c r="B7" s="157" t="s">
        <v>2165</v>
      </c>
      <c r="C7" s="159"/>
      <c r="E7" s="135" t="s">
        <v>2087</v>
      </c>
      <c r="F7" s="135" t="s">
        <v>2103</v>
      </c>
      <c r="G7" s="115">
        <f>VLOOKUP(E7,'Schaal persoonsgegevens'!$A$3:$J$11,6,FALSE)</f>
        <v>3</v>
      </c>
      <c r="H7" s="115">
        <f>VLOOKUP(E7,'Schaal persoonsgegevens'!$A$3:$J$11,8,FALSE)</f>
        <v>4</v>
      </c>
      <c r="I7" s="115">
        <f>VLOOKUP(E7,'Schaal persoonsgegevens'!$A$3:$J$11,10,FALSE)</f>
        <v>4</v>
      </c>
      <c r="J7" s="115">
        <f>VLOOKUP($F7,'Schaal Bijzondere persoonsgegev'!$A$3:$I$14,5,FALSE)</f>
        <v>3</v>
      </c>
      <c r="K7" s="115">
        <f>VLOOKUP($F7,'Schaal Bijzondere persoonsgegev'!$A$3:$I$14,7,FALSE)</f>
        <v>4</v>
      </c>
      <c r="L7" s="115">
        <f>VLOOKUP($F7,'Schaal Bijzondere persoonsgegev'!$A$3:$I$14,9,FALSE)</f>
        <v>3</v>
      </c>
    </row>
    <row r="8" spans="1:16" x14ac:dyDescent="0.3">
      <c r="A8" s="111"/>
      <c r="B8" s="157"/>
      <c r="C8" s="159"/>
      <c r="E8" s="135" t="s">
        <v>2097</v>
      </c>
      <c r="F8" s="135" t="s">
        <v>2118</v>
      </c>
      <c r="G8" s="115">
        <f>VLOOKUP(E8,'Schaal persoonsgegevens'!$A$3:$J$11,6,FALSE)</f>
        <v>6</v>
      </c>
      <c r="H8" s="115">
        <f>VLOOKUP(E8,'Schaal persoonsgegevens'!$A$3:$J$11,8,FALSE)</f>
        <v>7</v>
      </c>
      <c r="I8" s="115">
        <f>VLOOKUP(E8,'Schaal persoonsgegevens'!$A$3:$J$11,10,FALSE)</f>
        <v>7</v>
      </c>
      <c r="J8" s="115">
        <f>VLOOKUP($F8,'Schaal Bijzondere persoonsgegev'!$A$3:$I$14,5,FALSE)</f>
        <v>0</v>
      </c>
      <c r="K8" s="115">
        <f>VLOOKUP($F8,'Schaal Bijzondere persoonsgegev'!$A$3:$I$14,7,FALSE)</f>
        <v>0</v>
      </c>
      <c r="L8" s="115">
        <f>VLOOKUP($F8,'Schaal Bijzondere persoonsgegev'!$A$3:$I$14,9,FALSE)</f>
        <v>0</v>
      </c>
    </row>
    <row r="9" spans="1:16" x14ac:dyDescent="0.3">
      <c r="A9" s="111"/>
      <c r="B9" s="157"/>
      <c r="C9" s="159"/>
      <c r="E9" s="135" t="s">
        <v>2118</v>
      </c>
      <c r="F9" s="135" t="s">
        <v>2118</v>
      </c>
      <c r="G9" s="115">
        <f>VLOOKUP(E9,'Schaal persoonsgegevens'!$A$3:$J$11,6,FALSE)</f>
        <v>0</v>
      </c>
      <c r="H9" s="115">
        <f>VLOOKUP(E9,'Schaal persoonsgegevens'!$A$3:$J$11,8,FALSE)</f>
        <v>0</v>
      </c>
      <c r="I9" s="115">
        <f>VLOOKUP(E9,'Schaal persoonsgegevens'!$A$3:$J$11,10,FALSE)</f>
        <v>0</v>
      </c>
      <c r="J9" s="115">
        <f>VLOOKUP($F9,'Schaal Bijzondere persoonsgegev'!$A$3:$I$14,5,FALSE)</f>
        <v>0</v>
      </c>
      <c r="K9" s="115">
        <f>VLOOKUP($F9,'Schaal Bijzondere persoonsgegev'!$A$3:$I$14,7,FALSE)</f>
        <v>0</v>
      </c>
      <c r="L9" s="115">
        <f>VLOOKUP($F9,'Schaal Bijzondere persoonsgegev'!$A$3:$I$14,9,FALSE)</f>
        <v>0</v>
      </c>
    </row>
    <row r="10" spans="1:16" x14ac:dyDescent="0.3">
      <c r="A10" s="111"/>
      <c r="B10" s="111"/>
      <c r="C10"/>
      <c r="E10" s="135" t="s">
        <v>2118</v>
      </c>
      <c r="F10" s="135" t="s">
        <v>2118</v>
      </c>
      <c r="G10" s="115">
        <f>VLOOKUP(E10,'Schaal persoonsgegevens'!$A$3:$J$11,6,FALSE)</f>
        <v>0</v>
      </c>
      <c r="H10" s="115">
        <f>VLOOKUP(E10,'Schaal persoonsgegevens'!$A$3:$J$11,8,FALSE)</f>
        <v>0</v>
      </c>
      <c r="I10" s="115">
        <f>VLOOKUP(E10,'Schaal persoonsgegevens'!$A$3:$J$11,10,FALSE)</f>
        <v>0</v>
      </c>
      <c r="J10" s="115">
        <f>VLOOKUP($F10,'Schaal Bijzondere persoonsgegev'!$A$3:$I$14,5,FALSE)</f>
        <v>0</v>
      </c>
      <c r="K10" s="115">
        <f>VLOOKUP($F10,'Schaal Bijzondere persoonsgegev'!$A$3:$I$14,7,FALSE)</f>
        <v>0</v>
      </c>
      <c r="L10" s="115">
        <f>VLOOKUP($F10,'Schaal Bijzondere persoonsgegev'!$A$3:$I$14,9,FALSE)</f>
        <v>0</v>
      </c>
    </row>
    <row r="11" spans="1:16" x14ac:dyDescent="0.3">
      <c r="A11" s="2" t="s">
        <v>2156</v>
      </c>
      <c r="B11" s="158"/>
      <c r="C11" s="160"/>
      <c r="E11" s="135" t="s">
        <v>2118</v>
      </c>
      <c r="F11" s="135" t="s">
        <v>2118</v>
      </c>
      <c r="G11" s="115">
        <f>VLOOKUP(E11,'Schaal persoonsgegevens'!$A$3:$J$11,6,FALSE)</f>
        <v>0</v>
      </c>
      <c r="H11" s="115">
        <f>VLOOKUP(E11,'Schaal persoonsgegevens'!$A$3:$J$11,8,FALSE)</f>
        <v>0</v>
      </c>
      <c r="I11" s="115">
        <f>VLOOKUP(E11,'Schaal persoonsgegevens'!$A$3:$J$11,10,FALSE)</f>
        <v>0</v>
      </c>
      <c r="J11" s="115">
        <f>VLOOKUP($F11,'Schaal Bijzondere persoonsgegev'!$A$3:$I$14,5,FALSE)</f>
        <v>0</v>
      </c>
      <c r="K11" s="115">
        <f>VLOOKUP($F11,'Schaal Bijzondere persoonsgegev'!$A$3:$I$14,7,FALSE)</f>
        <v>0</v>
      </c>
      <c r="L11" s="115">
        <f>VLOOKUP($F11,'Schaal Bijzondere persoonsgegev'!$A$3:$I$14,9,FALSE)</f>
        <v>0</v>
      </c>
    </row>
    <row r="12" spans="1:16" ht="15" thickBot="1" x14ac:dyDescent="0.35">
      <c r="A12" s="2" t="s">
        <v>2157</v>
      </c>
      <c r="B12" s="158" t="s">
        <v>2164</v>
      </c>
      <c r="C12" s="158"/>
      <c r="E12" s="143"/>
      <c r="F12" s="141"/>
      <c r="G12" s="115">
        <f>MAX(G6:G11)</f>
        <v>6</v>
      </c>
      <c r="H12" s="115">
        <f t="shared" ref="H12:L12" si="0">MAX(H6:H11)</f>
        <v>7</v>
      </c>
      <c r="I12" s="115">
        <f t="shared" si="0"/>
        <v>7</v>
      </c>
      <c r="J12" s="115">
        <f t="shared" si="0"/>
        <v>3</v>
      </c>
      <c r="K12" s="115">
        <f t="shared" si="0"/>
        <v>4</v>
      </c>
      <c r="L12" s="115">
        <f t="shared" si="0"/>
        <v>4</v>
      </c>
    </row>
    <row r="13" spans="1:16" ht="15" thickBot="1" x14ac:dyDescent="0.35">
      <c r="E13" s="140" t="s">
        <v>2123</v>
      </c>
      <c r="F13" s="144" t="s">
        <v>2128</v>
      </c>
      <c r="G13" s="115"/>
      <c r="H13" s="115"/>
      <c r="I13" s="115"/>
      <c r="J13" s="115"/>
      <c r="K13" s="115"/>
      <c r="L13" s="115"/>
    </row>
    <row r="14" spans="1:16" x14ac:dyDescent="0.3">
      <c r="A14" s="147" t="s">
        <v>2149</v>
      </c>
      <c r="B14" s="155"/>
      <c r="C14" s="156"/>
      <c r="E14" s="145"/>
      <c r="F14" s="146"/>
      <c r="G14" s="115"/>
      <c r="H14" s="115"/>
      <c r="I14" s="115"/>
      <c r="J14" s="115"/>
      <c r="K14" s="115"/>
      <c r="L14" s="115"/>
    </row>
    <row r="15" spans="1:16" x14ac:dyDescent="0.3">
      <c r="E15" s="120"/>
      <c r="F15" s="120"/>
      <c r="G15" s="115"/>
      <c r="H15" s="115"/>
      <c r="I15" s="115"/>
      <c r="J15" s="115"/>
      <c r="K15" s="115"/>
      <c r="L15" s="115"/>
    </row>
    <row r="16" spans="1:16" x14ac:dyDescent="0.3">
      <c r="B16" t="s">
        <v>433</v>
      </c>
      <c r="C16" s="98" t="s">
        <v>2071</v>
      </c>
      <c r="E16" s="121" t="s">
        <v>2113</v>
      </c>
      <c r="F16" s="120"/>
    </row>
    <row r="17" spans="1:6" ht="15" thickBot="1" x14ac:dyDescent="0.35">
      <c r="E17" s="120"/>
      <c r="F17" s="120"/>
    </row>
    <row r="18" spans="1:6" ht="83.4" customHeight="1" thickBot="1" x14ac:dyDescent="0.35">
      <c r="A18" s="36" t="s">
        <v>2130</v>
      </c>
      <c r="B18" s="137" t="s">
        <v>2151</v>
      </c>
      <c r="C18" s="134" t="s">
        <v>358</v>
      </c>
      <c r="E18" s="127" t="str">
        <f>VLOOKUP(M5,'Schaal persoonsgegevens'!$H$13:$I$22,2)</f>
        <v>Aanzienlijk : Betrokkenen kunnen aanzienlijke gevolgen ondervinden die zij met ernstige moeilijkheden moeten kunnen overwinnen (verduistering van fondsen, zwarte lijst door banken, materiële schade, verlies van werkgelegenheid, dagvaarding, verslechtering van de gezondheidstoestand, enz.)</v>
      </c>
      <c r="F18" s="120"/>
    </row>
    <row r="19" spans="1:6" ht="85.2" customHeight="1" thickBot="1" x14ac:dyDescent="0.35">
      <c r="A19" s="36" t="s">
        <v>2131</v>
      </c>
      <c r="B19" s="137" t="s">
        <v>2152</v>
      </c>
      <c r="C19" s="149" t="s">
        <v>354</v>
      </c>
      <c r="E19" s="148" t="str">
        <f>VLOOKUP(N5,'Schaal persoonsgegevens'!$H$13:$I$22,2)</f>
        <v>Aanzienlijk : Betrokkenen kunnen aanzienlijke gevolgen ondervinden die zij met ernstige moeilijkheden moeten kunnen overwinnen (verduistering van fondsen, zwarte lijst door banken, materiële schade, verlies van werkgelegenheid, dagvaarding, verslechtering van de gezondheidstoestand, enz.)</v>
      </c>
      <c r="F19" s="120"/>
    </row>
    <row r="20" spans="1:6" ht="91.2" customHeight="1" thickBot="1" x14ac:dyDescent="0.35">
      <c r="A20" s="36" t="s">
        <v>2132</v>
      </c>
      <c r="B20" s="137" t="s">
        <v>2153</v>
      </c>
      <c r="C20" s="136" t="s">
        <v>354</v>
      </c>
      <c r="E20" s="128" t="str">
        <f>VLOOKUP(O5,'Schaal persoonsgegevens'!$H$13:$I$22,2)</f>
        <v>Aanzienlijk : Betrokkenen kunnen aanzienlijke gevolgen ondervinden die zij met ernstige moeilijkheden moeten kunnen overwinnen (verduistering van fondsen, zwarte lijst door banken, materiële schade, verlies van werkgelegenheid, dagvaarding, verslechtering van de gezondheidstoestand, enz.)</v>
      </c>
      <c r="F20" s="120"/>
    </row>
    <row r="21" spans="1:6" x14ac:dyDescent="0.3">
      <c r="E21" s="120"/>
      <c r="F21" s="120"/>
    </row>
    <row r="22" spans="1:6" x14ac:dyDescent="0.3">
      <c r="E22" s="120"/>
      <c r="F22" s="120"/>
    </row>
    <row r="23" spans="1:6" ht="49.95" customHeight="1" x14ac:dyDescent="0.3">
      <c r="A23" s="96" t="s">
        <v>432</v>
      </c>
      <c r="B23" s="97" t="str">
        <f>VLOOKUP(_xlfn.NUMBERVALUE(CONCATENATE(LEFT(C18,1),LEFT(C19,1),LEFT(C20,1))),'Vertaling BIV naar BBN'!A3:B29,2)</f>
        <v>BBN 1 en BBN2 beschikbaarheidsmaatregelen</v>
      </c>
      <c r="E23" s="120"/>
      <c r="F23" s="120"/>
    </row>
    <row r="25" spans="1:6" x14ac:dyDescent="0.3">
      <c r="A25" t="s">
        <v>2161</v>
      </c>
      <c r="B25" t="s">
        <v>2154</v>
      </c>
      <c r="C25"/>
    </row>
    <row r="26" spans="1:6" x14ac:dyDescent="0.3">
      <c r="B26" t="s">
        <v>2163</v>
      </c>
      <c r="C26"/>
    </row>
    <row r="27" spans="1:6" x14ac:dyDescent="0.3">
      <c r="B27" t="s">
        <v>2162</v>
      </c>
      <c r="C27"/>
    </row>
    <row r="28" spans="1:6" x14ac:dyDescent="0.3">
      <c r="C28"/>
    </row>
    <row r="29" spans="1:6" x14ac:dyDescent="0.3">
      <c r="C29"/>
    </row>
    <row r="30" spans="1:6" x14ac:dyDescent="0.3">
      <c r="C30"/>
    </row>
    <row r="31" spans="1:6" x14ac:dyDescent="0.3">
      <c r="C31"/>
    </row>
    <row r="32" spans="1:6" x14ac:dyDescent="0.3">
      <c r="C32"/>
    </row>
    <row r="33" spans="3:3" x14ac:dyDescent="0.3">
      <c r="C33"/>
    </row>
    <row r="34" spans="3:3" x14ac:dyDescent="0.3">
      <c r="C34"/>
    </row>
    <row r="35" spans="3:3" x14ac:dyDescent="0.3">
      <c r="C35"/>
    </row>
    <row r="36" spans="3:3" x14ac:dyDescent="0.3">
      <c r="C36"/>
    </row>
    <row r="37" spans="3:3" x14ac:dyDescent="0.3">
      <c r="C37"/>
    </row>
    <row r="38" spans="3:3" x14ac:dyDescent="0.3">
      <c r="C38"/>
    </row>
    <row r="39" spans="3:3" x14ac:dyDescent="0.3">
      <c r="C39"/>
    </row>
    <row r="40" spans="3:3" x14ac:dyDescent="0.3">
      <c r="C40"/>
    </row>
    <row r="41" spans="3:3" x14ac:dyDescent="0.3">
      <c r="C41"/>
    </row>
    <row r="42" spans="3:3" x14ac:dyDescent="0.3">
      <c r="C42"/>
    </row>
    <row r="43" spans="3:3" x14ac:dyDescent="0.3">
      <c r="C43"/>
    </row>
    <row r="44" spans="3:3" x14ac:dyDescent="0.3">
      <c r="C44"/>
    </row>
    <row r="45" spans="3:3" x14ac:dyDescent="0.3">
      <c r="C45"/>
    </row>
    <row r="46" spans="3:3" x14ac:dyDescent="0.3">
      <c r="C46"/>
    </row>
  </sheetData>
  <mergeCells count="6">
    <mergeCell ref="B14:C14"/>
    <mergeCell ref="B3:C3"/>
    <mergeCell ref="B5:C5"/>
    <mergeCell ref="B7:C9"/>
    <mergeCell ref="B11:C11"/>
    <mergeCell ref="B12:C12"/>
  </mergeCells>
  <pageMargins left="0.7" right="0.7" top="0.75" bottom="0.75" header="0.3" footer="0.3"/>
  <pageSetup paperSize="9" orientation="portrait" r:id="rId1"/>
  <legacyDrawing r:id="rId2"/>
  <extLst>
    <ext xmlns:x14="http://schemas.microsoft.com/office/spreadsheetml/2009/9/main" uri="{CCE6A557-97BC-4b89-ADB6-D9C93CAAB3DF}">
      <x14:dataValidations xmlns:xm="http://schemas.microsoft.com/office/excel/2006/main" count="6">
        <x14:dataValidation type="list" allowBlank="1" showInputMessage="1" showErrorMessage="1" xr:uid="{00000000-0002-0000-0100-000000000000}">
          <x14:formula1>
            <xm:f>'BIO-Schadetabel'!$C$2:$C$22</xm:f>
          </x14:formula1>
          <xm:sqref>C18:D18</xm:sqref>
        </x14:dataValidation>
        <x14:dataValidation type="list" allowBlank="1" showInputMessage="1" showErrorMessage="1" xr:uid="{00000000-0002-0000-0100-000001000000}">
          <x14:formula1>
            <xm:f>'BIO-Schadetabel'!$C$25:$C$38</xm:f>
          </x14:formula1>
          <xm:sqref>C19:D19</xm:sqref>
        </x14:dataValidation>
        <x14:dataValidation type="list" allowBlank="1" showInputMessage="1" showErrorMessage="1" xr:uid="{00000000-0002-0000-0100-000002000000}">
          <x14:formula1>
            <xm:f>'BIO-Schadetabel'!$C$41:$C$52</xm:f>
          </x14:formula1>
          <xm:sqref>C20:D20</xm:sqref>
        </x14:dataValidation>
        <x14:dataValidation type="list" allowBlank="1" showInputMessage="1" showErrorMessage="1" xr:uid="{00000000-0002-0000-0100-000003000000}">
          <x14:formula1>
            <xm:f>'Schaal persoonsgegevens'!$A$3:$A$11</xm:f>
          </x14:formula1>
          <xm:sqref>E6:E11</xm:sqref>
        </x14:dataValidation>
        <x14:dataValidation type="list" allowBlank="1" showInputMessage="1" showErrorMessage="1" xr:uid="{00000000-0002-0000-0100-000004000000}">
          <x14:formula1>
            <xm:f>'Schaal Bijzondere persoonsgegev'!$A$3:$A$14</xm:f>
          </x14:formula1>
          <xm:sqref>F6:F11</xm:sqref>
        </x14:dataValidation>
        <x14:dataValidation type="list" allowBlank="1" showInputMessage="1" showErrorMessage="1" xr:uid="{00000000-0002-0000-0100-000005000000}">
          <x14:formula1>
            <xm:f>'Schaal persoonsgegevens'!$C$18:$C$19</xm:f>
          </x14:formula1>
          <xm:sqref>F13</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filterMode="1"/>
  <dimension ref="A1:P794"/>
  <sheetViews>
    <sheetView zoomScale="90" zoomScaleNormal="90" workbookViewId="0">
      <pane ySplit="2" topLeftCell="A163" activePane="bottomLeft" state="frozen"/>
      <selection pane="bottomLeft" activeCell="D6" sqref="D6"/>
    </sheetView>
  </sheetViews>
  <sheetFormatPr defaultColWidth="8.88671875" defaultRowHeight="14.4" x14ac:dyDescent="0.3"/>
  <cols>
    <col min="1" max="1" width="13.44140625" style="10" customWidth="1"/>
    <col min="2" max="2" width="41.33203125" style="10" customWidth="1"/>
    <col min="3" max="3" width="8.88671875" style="49" customWidth="1"/>
    <col min="4" max="4" width="84" style="10" customWidth="1"/>
    <col min="5" max="9" width="8.88671875" style="49" customWidth="1"/>
    <col min="10" max="10" width="28.33203125" style="10" customWidth="1"/>
    <col min="11" max="11" width="84.109375" style="50" customWidth="1"/>
    <col min="12" max="14" width="8.88671875" style="49" customWidth="1"/>
    <col min="15" max="15" width="16" style="50" customWidth="1"/>
    <col min="16" max="16" width="8.88671875" style="49" customWidth="1"/>
    <col min="17" max="16384" width="8.88671875" style="20"/>
  </cols>
  <sheetData>
    <row r="1" spans="1:16" s="41" customFormat="1" ht="28.2" customHeight="1" x14ac:dyDescent="0.3">
      <c r="A1" s="38" t="s">
        <v>447</v>
      </c>
      <c r="B1" s="38" t="s">
        <v>444</v>
      </c>
      <c r="C1" s="39" t="s">
        <v>445</v>
      </c>
      <c r="D1" s="38" t="s">
        <v>446</v>
      </c>
      <c r="E1" s="39" t="s">
        <v>452</v>
      </c>
      <c r="F1" s="39" t="s">
        <v>187</v>
      </c>
      <c r="G1" s="39" t="s">
        <v>453</v>
      </c>
      <c r="H1" s="39" t="s">
        <v>455</v>
      </c>
      <c r="I1" s="39" t="s">
        <v>454</v>
      </c>
      <c r="J1" s="38" t="s">
        <v>1979</v>
      </c>
      <c r="K1" s="40" t="s">
        <v>2053</v>
      </c>
      <c r="L1" s="39" t="s">
        <v>2054</v>
      </c>
      <c r="M1" s="39" t="s">
        <v>450</v>
      </c>
      <c r="N1" s="39" t="s">
        <v>451</v>
      </c>
      <c r="O1" s="40" t="s">
        <v>448</v>
      </c>
      <c r="P1" s="39" t="s">
        <v>449</v>
      </c>
    </row>
    <row r="2" spans="1:16" ht="86.4" hidden="1" x14ac:dyDescent="0.3">
      <c r="A2" s="42" t="s">
        <v>459</v>
      </c>
      <c r="B2" s="42" t="s">
        <v>456</v>
      </c>
      <c r="C2" s="43" t="s">
        <v>457</v>
      </c>
      <c r="D2" s="42" t="s">
        <v>458</v>
      </c>
      <c r="E2" s="43"/>
      <c r="F2" s="43"/>
      <c r="G2" s="43"/>
      <c r="H2" s="43"/>
      <c r="I2" s="43" t="s">
        <v>460</v>
      </c>
      <c r="J2" s="42" t="s">
        <v>1940</v>
      </c>
      <c r="K2" s="44"/>
      <c r="L2" s="43"/>
      <c r="M2" s="43"/>
      <c r="N2" s="43"/>
      <c r="O2" s="44"/>
      <c r="P2" s="43" t="s">
        <v>457</v>
      </c>
    </row>
    <row r="3" spans="1:16" ht="86.4" x14ac:dyDescent="0.3">
      <c r="A3" s="45" t="s">
        <v>462</v>
      </c>
      <c r="B3" s="152" t="s">
        <v>512</v>
      </c>
      <c r="C3" s="153" t="s">
        <v>496</v>
      </c>
      <c r="D3" s="152" t="s">
        <v>513</v>
      </c>
      <c r="E3" s="46" t="s">
        <v>463</v>
      </c>
      <c r="F3" s="46" t="s">
        <v>463</v>
      </c>
      <c r="G3" s="46" t="s">
        <v>463</v>
      </c>
      <c r="H3" s="46" t="s">
        <v>465</v>
      </c>
      <c r="I3" s="46" t="s">
        <v>2</v>
      </c>
      <c r="J3" s="45" t="s">
        <v>1940</v>
      </c>
      <c r="K3" s="47" t="s">
        <v>514</v>
      </c>
      <c r="L3" s="46"/>
      <c r="M3" s="46" t="s">
        <v>463</v>
      </c>
      <c r="N3" s="46" t="s">
        <v>463</v>
      </c>
      <c r="O3" s="47"/>
      <c r="P3" s="46"/>
    </row>
    <row r="4" spans="1:16" ht="60" hidden="1" x14ac:dyDescent="0.3">
      <c r="A4" s="48" t="s">
        <v>469</v>
      </c>
      <c r="B4" s="48" t="s">
        <v>467</v>
      </c>
      <c r="C4" s="48" t="s">
        <v>457</v>
      </c>
      <c r="D4" s="48" t="s">
        <v>468</v>
      </c>
      <c r="J4" s="48"/>
      <c r="O4" s="48" t="s">
        <v>470</v>
      </c>
    </row>
    <row r="5" spans="1:16" ht="100.8" hidden="1" x14ac:dyDescent="0.3">
      <c r="A5" s="42" t="s">
        <v>459</v>
      </c>
      <c r="B5" s="42" t="s">
        <v>471</v>
      </c>
      <c r="C5" s="43" t="s">
        <v>472</v>
      </c>
      <c r="D5" s="42" t="s">
        <v>473</v>
      </c>
      <c r="E5" s="43"/>
      <c r="F5" s="43"/>
      <c r="G5" s="43"/>
      <c r="H5" s="43"/>
      <c r="I5" s="43" t="s">
        <v>460</v>
      </c>
      <c r="J5" s="42" t="s">
        <v>1940</v>
      </c>
      <c r="K5" s="44"/>
      <c r="L5" s="43"/>
      <c r="M5" s="43"/>
      <c r="N5" s="43"/>
      <c r="O5" s="44"/>
      <c r="P5" s="43" t="s">
        <v>472</v>
      </c>
    </row>
    <row r="6" spans="1:16" ht="115.2" x14ac:dyDescent="0.3">
      <c r="A6" s="45" t="s">
        <v>462</v>
      </c>
      <c r="B6" s="152" t="s">
        <v>593</v>
      </c>
      <c r="C6" s="153" t="s">
        <v>594</v>
      </c>
      <c r="D6" s="152" t="s">
        <v>597</v>
      </c>
      <c r="E6" s="46" t="s">
        <v>463</v>
      </c>
      <c r="F6" s="46" t="s">
        <v>463</v>
      </c>
      <c r="G6" s="46" t="s">
        <v>463</v>
      </c>
      <c r="H6" s="46" t="s">
        <v>465</v>
      </c>
      <c r="I6" s="46" t="s">
        <v>1</v>
      </c>
      <c r="J6" s="45" t="s">
        <v>1936</v>
      </c>
      <c r="K6" s="47" t="s">
        <v>598</v>
      </c>
      <c r="L6" s="46" t="s">
        <v>463</v>
      </c>
      <c r="M6" s="46" t="s">
        <v>463</v>
      </c>
      <c r="N6" s="46"/>
      <c r="O6" s="47"/>
      <c r="P6" s="46"/>
    </row>
    <row r="7" spans="1:16" ht="60" hidden="1" x14ac:dyDescent="0.3">
      <c r="A7" s="48" t="s">
        <v>469</v>
      </c>
      <c r="B7" s="48" t="s">
        <v>476</v>
      </c>
      <c r="C7" s="48" t="s">
        <v>472</v>
      </c>
      <c r="D7" s="48" t="s">
        <v>477</v>
      </c>
      <c r="J7" s="48"/>
      <c r="O7" s="48" t="s">
        <v>470</v>
      </c>
    </row>
    <row r="8" spans="1:16" ht="96" hidden="1" x14ac:dyDescent="0.3">
      <c r="A8" s="48" t="s">
        <v>469</v>
      </c>
      <c r="B8" s="48" t="s">
        <v>476</v>
      </c>
      <c r="C8" s="48" t="s">
        <v>472</v>
      </c>
      <c r="D8" s="48" t="s">
        <v>478</v>
      </c>
      <c r="J8" s="48"/>
      <c r="O8" s="48" t="s">
        <v>479</v>
      </c>
    </row>
    <row r="9" spans="1:16" ht="100.8" hidden="1" x14ac:dyDescent="0.3">
      <c r="A9" s="83" t="s">
        <v>482</v>
      </c>
      <c r="B9" s="83" t="s">
        <v>471</v>
      </c>
      <c r="C9" s="84" t="s">
        <v>480</v>
      </c>
      <c r="D9" s="83" t="s">
        <v>481</v>
      </c>
      <c r="E9" s="51"/>
      <c r="F9" s="51"/>
      <c r="G9" s="51"/>
      <c r="H9" s="84"/>
      <c r="I9" s="84" t="s">
        <v>460</v>
      </c>
      <c r="J9" s="83" t="s">
        <v>1940</v>
      </c>
      <c r="K9" s="85"/>
      <c r="L9" s="84"/>
      <c r="M9" s="84"/>
      <c r="N9" s="84"/>
      <c r="O9" s="52"/>
      <c r="P9" s="51"/>
    </row>
    <row r="10" spans="1:16" ht="100.8" hidden="1" x14ac:dyDescent="0.3">
      <c r="A10" s="83" t="s">
        <v>482</v>
      </c>
      <c r="B10" s="83" t="s">
        <v>471</v>
      </c>
      <c r="C10" s="84" t="s">
        <v>480</v>
      </c>
      <c r="D10" s="83" t="s">
        <v>483</v>
      </c>
      <c r="E10" s="51"/>
      <c r="F10" s="51"/>
      <c r="G10" s="51"/>
      <c r="H10" s="84"/>
      <c r="I10" s="84" t="s">
        <v>460</v>
      </c>
      <c r="J10" s="83" t="s">
        <v>1940</v>
      </c>
      <c r="K10" s="85"/>
      <c r="L10" s="84"/>
      <c r="M10" s="84"/>
      <c r="N10" s="84"/>
      <c r="O10" s="52"/>
      <c r="P10" s="51"/>
    </row>
    <row r="11" spans="1:16" ht="100.8" hidden="1" x14ac:dyDescent="0.3">
      <c r="A11" s="83" t="s">
        <v>482</v>
      </c>
      <c r="B11" s="83" t="s">
        <v>471</v>
      </c>
      <c r="C11" s="84" t="s">
        <v>480</v>
      </c>
      <c r="D11" s="83" t="s">
        <v>484</v>
      </c>
      <c r="E11" s="51"/>
      <c r="F11" s="51"/>
      <c r="G11" s="51"/>
      <c r="H11" s="84"/>
      <c r="I11" s="84" t="s">
        <v>460</v>
      </c>
      <c r="J11" s="83" t="s">
        <v>1940</v>
      </c>
      <c r="K11" s="85"/>
      <c r="L11" s="84"/>
      <c r="M11" s="84"/>
      <c r="N11" s="84"/>
      <c r="O11" s="52"/>
      <c r="P11" s="51"/>
    </row>
    <row r="12" spans="1:16" ht="57.6" hidden="1" x14ac:dyDescent="0.3">
      <c r="A12" s="42" t="s">
        <v>459</v>
      </c>
      <c r="B12" s="42" t="s">
        <v>485</v>
      </c>
      <c r="C12" s="43" t="s">
        <v>486</v>
      </c>
      <c r="D12" s="42" t="s">
        <v>487</v>
      </c>
      <c r="E12" s="43"/>
      <c r="F12" s="43"/>
      <c r="G12" s="43"/>
      <c r="H12" s="43"/>
      <c r="I12" s="43" t="s">
        <v>460</v>
      </c>
      <c r="J12" s="42" t="s">
        <v>1940</v>
      </c>
      <c r="K12" s="44"/>
      <c r="L12" s="43"/>
      <c r="M12" s="43"/>
      <c r="N12" s="43"/>
      <c r="O12" s="44"/>
      <c r="P12" s="43" t="s">
        <v>488</v>
      </c>
    </row>
    <row r="13" spans="1:16" ht="72" x14ac:dyDescent="0.3">
      <c r="A13" s="45" t="s">
        <v>462</v>
      </c>
      <c r="B13" s="152" t="s">
        <v>742</v>
      </c>
      <c r="C13" s="153" t="s">
        <v>743</v>
      </c>
      <c r="D13" s="152" t="s">
        <v>746</v>
      </c>
      <c r="E13" s="46" t="s">
        <v>463</v>
      </c>
      <c r="F13" s="46" t="s">
        <v>463</v>
      </c>
      <c r="G13" s="46" t="s">
        <v>463</v>
      </c>
      <c r="H13" s="46" t="s">
        <v>465</v>
      </c>
      <c r="I13" s="46" t="s">
        <v>1</v>
      </c>
      <c r="J13" s="45" t="s">
        <v>1939</v>
      </c>
      <c r="K13" s="47" t="s">
        <v>747</v>
      </c>
      <c r="L13" s="46"/>
      <c r="M13" s="46" t="s">
        <v>463</v>
      </c>
      <c r="N13" s="46" t="s">
        <v>463</v>
      </c>
      <c r="O13" s="47"/>
      <c r="P13" s="46"/>
    </row>
    <row r="14" spans="1:16" ht="120" hidden="1" x14ac:dyDescent="0.3">
      <c r="A14" s="48" t="s">
        <v>469</v>
      </c>
      <c r="B14" s="48" t="s">
        <v>491</v>
      </c>
      <c r="C14" s="48" t="s">
        <v>486</v>
      </c>
      <c r="D14" s="48" t="s">
        <v>492</v>
      </c>
      <c r="J14" s="48"/>
      <c r="O14" s="48" t="s">
        <v>493</v>
      </c>
    </row>
    <row r="15" spans="1:16" ht="100.8" hidden="1" x14ac:dyDescent="0.3">
      <c r="A15" s="42" t="s">
        <v>459</v>
      </c>
      <c r="B15" s="42" t="s">
        <v>485</v>
      </c>
      <c r="C15" s="43" t="s">
        <v>494</v>
      </c>
      <c r="D15" s="42" t="s">
        <v>495</v>
      </c>
      <c r="E15" s="43"/>
      <c r="F15" s="43"/>
      <c r="G15" s="43"/>
      <c r="H15" s="43"/>
      <c r="I15" s="43" t="s">
        <v>460</v>
      </c>
      <c r="J15" s="42" t="s">
        <v>1940</v>
      </c>
      <c r="K15" s="44"/>
      <c r="L15" s="43"/>
      <c r="M15" s="43"/>
      <c r="N15" s="43"/>
      <c r="O15" s="44"/>
      <c r="P15" s="43" t="s">
        <v>496</v>
      </c>
    </row>
    <row r="16" spans="1:16" ht="57.6" x14ac:dyDescent="0.3">
      <c r="A16" s="45" t="s">
        <v>462</v>
      </c>
      <c r="B16" s="152" t="s">
        <v>797</v>
      </c>
      <c r="C16" s="153" t="s">
        <v>798</v>
      </c>
      <c r="D16" s="152" t="s">
        <v>801</v>
      </c>
      <c r="E16" s="46" t="s">
        <v>463</v>
      </c>
      <c r="F16" s="46" t="s">
        <v>463</v>
      </c>
      <c r="G16" s="46" t="s">
        <v>463</v>
      </c>
      <c r="H16" s="46" t="s">
        <v>465</v>
      </c>
      <c r="I16" s="46" t="s">
        <v>1</v>
      </c>
      <c r="J16" s="45" t="s">
        <v>1937</v>
      </c>
      <c r="K16" s="47" t="s">
        <v>802</v>
      </c>
      <c r="L16" s="46"/>
      <c r="M16" s="46"/>
      <c r="N16" s="46" t="s">
        <v>463</v>
      </c>
      <c r="O16" s="47"/>
      <c r="P16" s="46"/>
    </row>
    <row r="17" spans="1:16" ht="24" hidden="1" x14ac:dyDescent="0.3">
      <c r="A17" s="48" t="s">
        <v>469</v>
      </c>
      <c r="B17" s="48" t="s">
        <v>491</v>
      </c>
      <c r="C17" s="48" t="s">
        <v>494</v>
      </c>
      <c r="D17" s="48" t="s">
        <v>499</v>
      </c>
      <c r="J17" s="48"/>
      <c r="O17" s="48" t="s">
        <v>470</v>
      </c>
    </row>
    <row r="18" spans="1:16" ht="57.6" x14ac:dyDescent="0.3">
      <c r="A18" s="45" t="s">
        <v>462</v>
      </c>
      <c r="B18" s="152" t="s">
        <v>797</v>
      </c>
      <c r="C18" s="153" t="s">
        <v>805</v>
      </c>
      <c r="D18" s="152" t="s">
        <v>806</v>
      </c>
      <c r="E18" s="46" t="s">
        <v>463</v>
      </c>
      <c r="F18" s="46" t="s">
        <v>463</v>
      </c>
      <c r="G18" s="46" t="s">
        <v>463</v>
      </c>
      <c r="H18" s="46" t="s">
        <v>465</v>
      </c>
      <c r="I18" s="46" t="s">
        <v>1</v>
      </c>
      <c r="J18" s="45" t="s">
        <v>1937</v>
      </c>
      <c r="K18" s="47" t="s">
        <v>802</v>
      </c>
      <c r="L18" s="46"/>
      <c r="M18" s="46"/>
      <c r="N18" s="46" t="s">
        <v>463</v>
      </c>
      <c r="O18" s="47"/>
      <c r="P18" s="46"/>
    </row>
    <row r="19" spans="1:16" ht="24" hidden="1" x14ac:dyDescent="0.3">
      <c r="A19" s="48" t="s">
        <v>469</v>
      </c>
      <c r="B19" s="48" t="s">
        <v>491</v>
      </c>
      <c r="C19" s="48" t="s">
        <v>500</v>
      </c>
      <c r="D19" s="48" t="s">
        <v>503</v>
      </c>
      <c r="J19" s="48"/>
      <c r="O19" s="48" t="s">
        <v>470</v>
      </c>
    </row>
    <row r="20" spans="1:16" ht="86.4" x14ac:dyDescent="0.3">
      <c r="A20" s="45" t="s">
        <v>462</v>
      </c>
      <c r="B20" s="152" t="s">
        <v>825</v>
      </c>
      <c r="C20" s="153" t="s">
        <v>826</v>
      </c>
      <c r="D20" s="152" t="s">
        <v>829</v>
      </c>
      <c r="E20" s="46" t="s">
        <v>463</v>
      </c>
      <c r="F20" s="46" t="s">
        <v>463</v>
      </c>
      <c r="G20" s="46" t="s">
        <v>463</v>
      </c>
      <c r="H20" s="46" t="s">
        <v>465</v>
      </c>
      <c r="I20" s="46" t="s">
        <v>1</v>
      </c>
      <c r="J20" s="45" t="s">
        <v>1938</v>
      </c>
      <c r="K20" s="47" t="s">
        <v>514</v>
      </c>
      <c r="L20" s="46"/>
      <c r="M20" s="46" t="s">
        <v>463</v>
      </c>
      <c r="N20" s="46" t="s">
        <v>463</v>
      </c>
      <c r="O20" s="47"/>
      <c r="P20" s="46"/>
    </row>
    <row r="21" spans="1:16" ht="108" hidden="1" x14ac:dyDescent="0.3">
      <c r="A21" s="48" t="s">
        <v>469</v>
      </c>
      <c r="B21" s="48" t="s">
        <v>491</v>
      </c>
      <c r="C21" s="48" t="s">
        <v>504</v>
      </c>
      <c r="D21" s="48" t="s">
        <v>506</v>
      </c>
      <c r="J21" s="48"/>
      <c r="O21" s="48" t="s">
        <v>507</v>
      </c>
    </row>
    <row r="22" spans="1:16" ht="144" hidden="1" x14ac:dyDescent="0.3">
      <c r="A22" s="83" t="s">
        <v>482</v>
      </c>
      <c r="B22" s="83" t="s">
        <v>485</v>
      </c>
      <c r="C22" s="84" t="s">
        <v>508</v>
      </c>
      <c r="D22" s="83" t="s">
        <v>509</v>
      </c>
      <c r="E22" s="51"/>
      <c r="F22" s="51"/>
      <c r="G22" s="51"/>
      <c r="H22" s="84"/>
      <c r="I22" s="84" t="s">
        <v>460</v>
      </c>
      <c r="J22" s="83" t="s">
        <v>1940</v>
      </c>
      <c r="K22" s="85"/>
      <c r="L22" s="84"/>
      <c r="M22" s="84"/>
      <c r="N22" s="84"/>
      <c r="O22" s="52"/>
      <c r="P22" s="51"/>
    </row>
    <row r="23" spans="1:16" ht="57.6" hidden="1" x14ac:dyDescent="0.3">
      <c r="A23" s="83" t="s">
        <v>482</v>
      </c>
      <c r="B23" s="83" t="s">
        <v>485</v>
      </c>
      <c r="C23" s="84" t="s">
        <v>508</v>
      </c>
      <c r="D23" s="83" t="s">
        <v>510</v>
      </c>
      <c r="E23" s="51"/>
      <c r="F23" s="51"/>
      <c r="G23" s="51"/>
      <c r="H23" s="84"/>
      <c r="I23" s="84" t="s">
        <v>460</v>
      </c>
      <c r="J23" s="83" t="s">
        <v>1940</v>
      </c>
      <c r="K23" s="85"/>
      <c r="L23" s="84"/>
      <c r="M23" s="84"/>
      <c r="N23" s="84"/>
      <c r="O23" s="52"/>
      <c r="P23" s="51"/>
    </row>
    <row r="24" spans="1:16" ht="201.6" hidden="1" x14ac:dyDescent="0.3">
      <c r="A24" s="83" t="s">
        <v>482</v>
      </c>
      <c r="B24" s="83" t="s">
        <v>485</v>
      </c>
      <c r="C24" s="84" t="s">
        <v>508</v>
      </c>
      <c r="D24" s="83" t="s">
        <v>511</v>
      </c>
      <c r="E24" s="51"/>
      <c r="F24" s="51"/>
      <c r="G24" s="51"/>
      <c r="H24" s="84"/>
      <c r="I24" s="84" t="s">
        <v>460</v>
      </c>
      <c r="J24" s="83" t="s">
        <v>1940</v>
      </c>
      <c r="K24" s="85"/>
      <c r="L24" s="84"/>
      <c r="M24" s="84"/>
      <c r="N24" s="84"/>
      <c r="O24" s="52"/>
      <c r="P24" s="51"/>
    </row>
    <row r="25" spans="1:16" ht="86.4" x14ac:dyDescent="0.3">
      <c r="A25" s="45" t="s">
        <v>462</v>
      </c>
      <c r="B25" s="152" t="s">
        <v>825</v>
      </c>
      <c r="C25" s="153" t="s">
        <v>832</v>
      </c>
      <c r="D25" s="152" t="s">
        <v>835</v>
      </c>
      <c r="E25" s="46" t="s">
        <v>463</v>
      </c>
      <c r="F25" s="46" t="s">
        <v>463</v>
      </c>
      <c r="G25" s="46" t="s">
        <v>463</v>
      </c>
      <c r="H25" s="46" t="s">
        <v>465</v>
      </c>
      <c r="I25" s="46" t="s">
        <v>1</v>
      </c>
      <c r="J25" s="45" t="s">
        <v>1940</v>
      </c>
      <c r="K25" s="47" t="s">
        <v>514</v>
      </c>
      <c r="L25" s="46"/>
      <c r="M25" s="46" t="s">
        <v>463</v>
      </c>
      <c r="N25" s="46" t="s">
        <v>463</v>
      </c>
      <c r="O25" s="47"/>
      <c r="P25" s="46"/>
    </row>
    <row r="26" spans="1:16" ht="60" hidden="1" x14ac:dyDescent="0.3">
      <c r="A26" s="48" t="s">
        <v>469</v>
      </c>
      <c r="B26" s="48" t="s">
        <v>515</v>
      </c>
      <c r="C26" s="48" t="s">
        <v>496</v>
      </c>
      <c r="D26" s="48" t="s">
        <v>516</v>
      </c>
      <c r="J26" s="48"/>
      <c r="O26" s="48" t="s">
        <v>517</v>
      </c>
    </row>
    <row r="27" spans="1:16" ht="86.4" hidden="1" x14ac:dyDescent="0.3">
      <c r="A27" s="83" t="s">
        <v>482</v>
      </c>
      <c r="B27" s="83" t="s">
        <v>512</v>
      </c>
      <c r="C27" s="84" t="s">
        <v>518</v>
      </c>
      <c r="D27" s="83" t="s">
        <v>519</v>
      </c>
      <c r="E27" s="51"/>
      <c r="F27" s="51"/>
      <c r="G27" s="51"/>
      <c r="H27" s="84"/>
      <c r="I27" s="84" t="s">
        <v>2</v>
      </c>
      <c r="J27" s="83" t="s">
        <v>1940</v>
      </c>
      <c r="K27" s="85"/>
      <c r="L27" s="84"/>
      <c r="M27" s="84"/>
      <c r="N27" s="84"/>
      <c r="O27" s="52"/>
      <c r="P27" s="51"/>
    </row>
    <row r="28" spans="1:16" ht="86.4" hidden="1" x14ac:dyDescent="0.3">
      <c r="A28" s="83" t="s">
        <v>482</v>
      </c>
      <c r="B28" s="83" t="s">
        <v>512</v>
      </c>
      <c r="C28" s="84" t="s">
        <v>518</v>
      </c>
      <c r="D28" s="83" t="s">
        <v>520</v>
      </c>
      <c r="E28" s="51"/>
      <c r="F28" s="51"/>
      <c r="G28" s="51"/>
      <c r="H28" s="84"/>
      <c r="I28" s="84" t="s">
        <v>2</v>
      </c>
      <c r="J28" s="83" t="s">
        <v>1940</v>
      </c>
      <c r="K28" s="85"/>
      <c r="L28" s="84"/>
      <c r="M28" s="84"/>
      <c r="N28" s="84"/>
      <c r="O28" s="52"/>
      <c r="P28" s="51"/>
    </row>
    <row r="29" spans="1:16" ht="43.2" hidden="1" x14ac:dyDescent="0.3">
      <c r="A29" s="42" t="s">
        <v>459</v>
      </c>
      <c r="B29" s="42" t="s">
        <v>521</v>
      </c>
      <c r="C29" s="43" t="s">
        <v>522</v>
      </c>
      <c r="D29" s="42" t="s">
        <v>523</v>
      </c>
      <c r="E29" s="43"/>
      <c r="F29" s="43"/>
      <c r="G29" s="43"/>
      <c r="H29" s="43"/>
      <c r="I29" s="43" t="s">
        <v>460</v>
      </c>
      <c r="J29" s="42" t="s">
        <v>1940</v>
      </c>
      <c r="K29" s="44"/>
      <c r="L29" s="43"/>
      <c r="M29" s="43"/>
      <c r="N29" s="43"/>
      <c r="O29" s="44"/>
      <c r="P29" s="43" t="s">
        <v>524</v>
      </c>
    </row>
    <row r="30" spans="1:16" ht="43.2" x14ac:dyDescent="0.3">
      <c r="A30" s="45" t="s">
        <v>462</v>
      </c>
      <c r="B30" s="152" t="s">
        <v>521</v>
      </c>
      <c r="C30" s="153" t="s">
        <v>522</v>
      </c>
      <c r="D30" s="152" t="s">
        <v>525</v>
      </c>
      <c r="E30" s="46"/>
      <c r="F30" s="46" t="s">
        <v>463</v>
      </c>
      <c r="G30" s="46" t="s">
        <v>463</v>
      </c>
      <c r="H30" s="46" t="s">
        <v>465</v>
      </c>
      <c r="I30" s="46" t="s">
        <v>526</v>
      </c>
      <c r="J30" s="45" t="s">
        <v>1940</v>
      </c>
      <c r="K30" s="47" t="s">
        <v>527</v>
      </c>
      <c r="L30" s="46" t="s">
        <v>463</v>
      </c>
      <c r="M30" s="46" t="s">
        <v>463</v>
      </c>
      <c r="N30" s="46" t="s">
        <v>463</v>
      </c>
      <c r="O30" s="47"/>
      <c r="P30" s="46"/>
    </row>
    <row r="31" spans="1:16" ht="60" hidden="1" x14ac:dyDescent="0.3">
      <c r="A31" s="48" t="s">
        <v>469</v>
      </c>
      <c r="B31" s="48" t="s">
        <v>528</v>
      </c>
      <c r="C31" s="48" t="s">
        <v>522</v>
      </c>
      <c r="D31" s="48" t="s">
        <v>529</v>
      </c>
      <c r="J31" s="48"/>
      <c r="O31" s="48" t="s">
        <v>530</v>
      </c>
    </row>
    <row r="32" spans="1:16" ht="43.2" x14ac:dyDescent="0.3">
      <c r="A32" s="45" t="s">
        <v>462</v>
      </c>
      <c r="B32" s="152" t="s">
        <v>521</v>
      </c>
      <c r="C32" s="153" t="s">
        <v>531</v>
      </c>
      <c r="D32" s="152" t="s">
        <v>532</v>
      </c>
      <c r="E32" s="46"/>
      <c r="F32" s="46" t="s">
        <v>463</v>
      </c>
      <c r="G32" s="46" t="s">
        <v>463</v>
      </c>
      <c r="H32" s="46" t="s">
        <v>465</v>
      </c>
      <c r="I32" s="46" t="s">
        <v>526</v>
      </c>
      <c r="J32" s="45" t="s">
        <v>1940</v>
      </c>
      <c r="K32" s="47" t="s">
        <v>527</v>
      </c>
      <c r="L32" s="46" t="s">
        <v>463</v>
      </c>
      <c r="M32" s="46" t="s">
        <v>463</v>
      </c>
      <c r="N32" s="46" t="s">
        <v>463</v>
      </c>
      <c r="O32" s="47"/>
      <c r="P32" s="46"/>
    </row>
    <row r="33" spans="1:16" ht="60" hidden="1" x14ac:dyDescent="0.3">
      <c r="A33" s="48" t="s">
        <v>469</v>
      </c>
      <c r="B33" s="48" t="s">
        <v>528</v>
      </c>
      <c r="C33" s="48" t="s">
        <v>531</v>
      </c>
      <c r="D33" s="48" t="s">
        <v>533</v>
      </c>
      <c r="J33" s="48"/>
      <c r="O33" s="48" t="s">
        <v>534</v>
      </c>
    </row>
    <row r="34" spans="1:16" ht="57.6" hidden="1" x14ac:dyDescent="0.3">
      <c r="A34" s="83" t="s">
        <v>482</v>
      </c>
      <c r="B34" s="83" t="s">
        <v>521</v>
      </c>
      <c r="C34" s="84" t="s">
        <v>535</v>
      </c>
      <c r="D34" s="83" t="s">
        <v>536</v>
      </c>
      <c r="E34" s="51"/>
      <c r="F34" s="51"/>
      <c r="G34" s="51"/>
      <c r="H34" s="84"/>
      <c r="I34" s="84" t="s">
        <v>460</v>
      </c>
      <c r="J34" s="83" t="s">
        <v>1940</v>
      </c>
      <c r="K34" s="85"/>
      <c r="L34" s="84"/>
      <c r="M34" s="84"/>
      <c r="N34" s="84"/>
      <c r="O34" s="52"/>
      <c r="P34" s="51"/>
    </row>
    <row r="35" spans="1:16" ht="158.4" hidden="1" x14ac:dyDescent="0.3">
      <c r="A35" s="83" t="s">
        <v>482</v>
      </c>
      <c r="B35" s="83" t="s">
        <v>521</v>
      </c>
      <c r="C35" s="84" t="s">
        <v>537</v>
      </c>
      <c r="D35" s="83" t="s">
        <v>538</v>
      </c>
      <c r="E35" s="51"/>
      <c r="F35" s="51"/>
      <c r="G35" s="51"/>
      <c r="H35" s="84"/>
      <c r="I35" s="84" t="s">
        <v>460</v>
      </c>
      <c r="J35" s="83" t="s">
        <v>1940</v>
      </c>
      <c r="K35" s="85"/>
      <c r="L35" s="84"/>
      <c r="M35" s="84"/>
      <c r="N35" s="84"/>
      <c r="O35" s="52"/>
      <c r="P35" s="51"/>
    </row>
    <row r="36" spans="1:16" ht="110.4" hidden="1" customHeight="1" x14ac:dyDescent="0.3">
      <c r="A36" s="123" t="s">
        <v>542</v>
      </c>
      <c r="B36" s="123" t="s">
        <v>539</v>
      </c>
      <c r="C36" s="124" t="s">
        <v>540</v>
      </c>
      <c r="D36" s="123" t="s">
        <v>541</v>
      </c>
      <c r="E36" s="124"/>
      <c r="F36" s="124" t="s">
        <v>463</v>
      </c>
      <c r="G36" s="124" t="s">
        <v>463</v>
      </c>
      <c r="H36" s="124"/>
      <c r="I36" s="124" t="s">
        <v>460</v>
      </c>
      <c r="J36" s="123" t="s">
        <v>1940</v>
      </c>
      <c r="K36" s="125"/>
      <c r="L36" s="124"/>
      <c r="M36" s="124" t="s">
        <v>463</v>
      </c>
      <c r="N36" s="124"/>
      <c r="O36" s="125"/>
      <c r="P36" s="124"/>
    </row>
    <row r="37" spans="1:16" ht="57.6" hidden="1" x14ac:dyDescent="0.3">
      <c r="A37" s="123" t="s">
        <v>542</v>
      </c>
      <c r="B37" s="123" t="s">
        <v>539</v>
      </c>
      <c r="C37" s="124" t="s">
        <v>543</v>
      </c>
      <c r="D37" s="123" t="s">
        <v>544</v>
      </c>
      <c r="E37" s="124" t="s">
        <v>463</v>
      </c>
      <c r="F37" s="124"/>
      <c r="G37" s="124"/>
      <c r="H37" s="124"/>
      <c r="I37" s="124" t="s">
        <v>460</v>
      </c>
      <c r="J37" s="123" t="s">
        <v>1940</v>
      </c>
      <c r="K37" s="125"/>
      <c r="L37" s="124"/>
      <c r="M37" s="124"/>
      <c r="N37" s="124"/>
      <c r="O37" s="125"/>
      <c r="P37" s="124"/>
    </row>
    <row r="38" spans="1:16" ht="129.6" hidden="1" x14ac:dyDescent="0.3">
      <c r="A38" s="83" t="s">
        <v>482</v>
      </c>
      <c r="B38" s="83" t="s">
        <v>539</v>
      </c>
      <c r="C38" s="84" t="s">
        <v>545</v>
      </c>
      <c r="D38" s="83" t="s">
        <v>546</v>
      </c>
      <c r="E38" s="51"/>
      <c r="F38" s="51"/>
      <c r="G38" s="51"/>
      <c r="H38" s="84"/>
      <c r="I38" s="84" t="s">
        <v>460</v>
      </c>
      <c r="J38" s="83" t="s">
        <v>1940</v>
      </c>
      <c r="K38" s="85"/>
      <c r="L38" s="84"/>
      <c r="M38" s="84"/>
      <c r="N38" s="84"/>
      <c r="O38" s="52"/>
      <c r="P38" s="51"/>
    </row>
    <row r="39" spans="1:16" ht="86.4" hidden="1" x14ac:dyDescent="0.3">
      <c r="A39" s="42" t="s">
        <v>459</v>
      </c>
      <c r="B39" s="42" t="s">
        <v>539</v>
      </c>
      <c r="C39" s="43" t="s">
        <v>547</v>
      </c>
      <c r="D39" s="42" t="s">
        <v>548</v>
      </c>
      <c r="E39" s="43"/>
      <c r="F39" s="43"/>
      <c r="G39" s="43"/>
      <c r="H39" s="43"/>
      <c r="I39" s="43" t="s">
        <v>1</v>
      </c>
      <c r="J39" s="42" t="s">
        <v>1937</v>
      </c>
      <c r="K39" s="44"/>
      <c r="L39" s="43"/>
      <c r="M39" s="43"/>
      <c r="N39" s="43"/>
      <c r="O39" s="44"/>
      <c r="P39" s="43" t="s">
        <v>549</v>
      </c>
    </row>
    <row r="40" spans="1:16" ht="86.4" x14ac:dyDescent="0.3">
      <c r="A40" s="45" t="s">
        <v>462</v>
      </c>
      <c r="B40" s="152" t="s">
        <v>825</v>
      </c>
      <c r="C40" s="153" t="s">
        <v>837</v>
      </c>
      <c r="D40" s="152" t="s">
        <v>838</v>
      </c>
      <c r="E40" s="46" t="s">
        <v>463</v>
      </c>
      <c r="F40" s="46" t="s">
        <v>463</v>
      </c>
      <c r="G40" s="46" t="s">
        <v>463</v>
      </c>
      <c r="H40" s="46" t="s">
        <v>465</v>
      </c>
      <c r="I40" s="46" t="s">
        <v>1</v>
      </c>
      <c r="J40" s="45" t="s">
        <v>1940</v>
      </c>
      <c r="K40" s="47" t="s">
        <v>514</v>
      </c>
      <c r="L40" s="46"/>
      <c r="M40" s="46" t="s">
        <v>463</v>
      </c>
      <c r="N40" s="46" t="s">
        <v>463</v>
      </c>
      <c r="O40" s="47"/>
      <c r="P40" s="46"/>
    </row>
    <row r="41" spans="1:16" ht="409.6" hidden="1" customHeight="1" x14ac:dyDescent="0.3">
      <c r="A41" s="48" t="s">
        <v>469</v>
      </c>
      <c r="B41" s="48" t="s">
        <v>553</v>
      </c>
      <c r="C41" s="48" t="s">
        <v>547</v>
      </c>
      <c r="D41" s="48" t="s">
        <v>554</v>
      </c>
      <c r="J41" s="48"/>
      <c r="O41" s="48" t="s">
        <v>555</v>
      </c>
    </row>
    <row r="42" spans="1:16" ht="228" hidden="1" x14ac:dyDescent="0.3">
      <c r="A42" s="48" t="s">
        <v>469</v>
      </c>
      <c r="B42" s="48" t="s">
        <v>553</v>
      </c>
      <c r="C42" s="48" t="s">
        <v>547</v>
      </c>
      <c r="D42" s="48" t="s">
        <v>556</v>
      </c>
      <c r="J42" s="48"/>
      <c r="O42" s="48" t="s">
        <v>557</v>
      </c>
    </row>
    <row r="43" spans="1:16" ht="108" hidden="1" x14ac:dyDescent="0.3">
      <c r="A43" s="48" t="s">
        <v>469</v>
      </c>
      <c r="B43" s="48" t="s">
        <v>553</v>
      </c>
      <c r="C43" s="48" t="s">
        <v>547</v>
      </c>
      <c r="D43" s="48" t="s">
        <v>558</v>
      </c>
      <c r="J43" s="48"/>
      <c r="O43" s="48" t="s">
        <v>559</v>
      </c>
    </row>
    <row r="44" spans="1:16" ht="108" hidden="1" x14ac:dyDescent="0.3">
      <c r="A44" s="48" t="s">
        <v>469</v>
      </c>
      <c r="B44" s="48" t="s">
        <v>553</v>
      </c>
      <c r="C44" s="48" t="s">
        <v>547</v>
      </c>
      <c r="D44" s="48" t="s">
        <v>560</v>
      </c>
      <c r="J44" s="48"/>
      <c r="O44" s="48" t="s">
        <v>559</v>
      </c>
    </row>
    <row r="45" spans="1:16" ht="48" hidden="1" x14ac:dyDescent="0.3">
      <c r="A45" s="48" t="s">
        <v>469</v>
      </c>
      <c r="B45" s="48" t="s">
        <v>553</v>
      </c>
      <c r="C45" s="48" t="s">
        <v>547</v>
      </c>
      <c r="D45" s="48" t="s">
        <v>561</v>
      </c>
      <c r="J45" s="48"/>
      <c r="O45" s="48" t="s">
        <v>562</v>
      </c>
    </row>
    <row r="46" spans="1:16" ht="57.6" x14ac:dyDescent="0.3">
      <c r="A46" s="45" t="s">
        <v>462</v>
      </c>
      <c r="B46" s="152" t="s">
        <v>855</v>
      </c>
      <c r="C46" s="153" t="s">
        <v>856</v>
      </c>
      <c r="D46" s="152" t="s">
        <v>859</v>
      </c>
      <c r="E46" s="46" t="s">
        <v>463</v>
      </c>
      <c r="F46" s="46"/>
      <c r="G46" s="46"/>
      <c r="H46" s="46" t="s">
        <v>465</v>
      </c>
      <c r="I46" s="46" t="s">
        <v>1</v>
      </c>
      <c r="J46" s="45" t="s">
        <v>1940</v>
      </c>
      <c r="K46" s="47" t="s">
        <v>514</v>
      </c>
      <c r="L46" s="46"/>
      <c r="M46" s="46" t="s">
        <v>463</v>
      </c>
      <c r="N46" s="46" t="s">
        <v>463</v>
      </c>
      <c r="O46" s="47"/>
      <c r="P46" s="46"/>
    </row>
    <row r="47" spans="1:16" ht="60" hidden="1" x14ac:dyDescent="0.3">
      <c r="A47" s="48" t="s">
        <v>469</v>
      </c>
      <c r="B47" s="48" t="s">
        <v>553</v>
      </c>
      <c r="C47" s="48" t="s">
        <v>563</v>
      </c>
      <c r="D47" s="48" t="s">
        <v>566</v>
      </c>
      <c r="J47" s="48"/>
      <c r="O47" s="48" t="s">
        <v>567</v>
      </c>
    </row>
    <row r="48" spans="1:16" ht="132" hidden="1" x14ac:dyDescent="0.3">
      <c r="A48" s="48" t="s">
        <v>469</v>
      </c>
      <c r="B48" s="48" t="s">
        <v>553</v>
      </c>
      <c r="C48" s="48" t="s">
        <v>563</v>
      </c>
      <c r="D48" s="48" t="s">
        <v>568</v>
      </c>
      <c r="J48" s="48"/>
      <c r="O48" s="48" t="s">
        <v>569</v>
      </c>
    </row>
    <row r="49" spans="1:16" ht="84" hidden="1" x14ac:dyDescent="0.3">
      <c r="A49" s="48" t="s">
        <v>469</v>
      </c>
      <c r="B49" s="48" t="s">
        <v>553</v>
      </c>
      <c r="C49" s="48" t="s">
        <v>563</v>
      </c>
      <c r="D49" s="48" t="s">
        <v>570</v>
      </c>
      <c r="J49" s="48"/>
      <c r="O49" s="48" t="s">
        <v>571</v>
      </c>
    </row>
    <row r="50" spans="1:16" ht="48" hidden="1" x14ac:dyDescent="0.3">
      <c r="A50" s="48" t="s">
        <v>469</v>
      </c>
      <c r="B50" s="48" t="s">
        <v>553</v>
      </c>
      <c r="C50" s="48" t="s">
        <v>563</v>
      </c>
      <c r="D50" s="48" t="s">
        <v>572</v>
      </c>
      <c r="J50" s="48"/>
      <c r="O50" s="48" t="s">
        <v>470</v>
      </c>
    </row>
    <row r="51" spans="1:16" ht="72" hidden="1" x14ac:dyDescent="0.3">
      <c r="A51" s="83" t="s">
        <v>482</v>
      </c>
      <c r="B51" s="83" t="s">
        <v>550</v>
      </c>
      <c r="C51" s="84" t="s">
        <v>573</v>
      </c>
      <c r="D51" s="83" t="s">
        <v>574</v>
      </c>
      <c r="E51" s="51"/>
      <c r="F51" s="51"/>
      <c r="G51" s="51"/>
      <c r="H51" s="84"/>
      <c r="I51" s="84" t="s">
        <v>1</v>
      </c>
      <c r="J51" s="83" t="s">
        <v>1937</v>
      </c>
      <c r="K51" s="85"/>
      <c r="L51" s="84"/>
      <c r="M51" s="84"/>
      <c r="N51" s="84"/>
      <c r="O51" s="52"/>
      <c r="P51" s="51"/>
    </row>
    <row r="52" spans="1:16" ht="172.8" hidden="1" x14ac:dyDescent="0.3">
      <c r="A52" s="83" t="s">
        <v>482</v>
      </c>
      <c r="B52" s="83" t="s">
        <v>550</v>
      </c>
      <c r="C52" s="84" t="s">
        <v>573</v>
      </c>
      <c r="D52" s="83" t="s">
        <v>575</v>
      </c>
      <c r="E52" s="51"/>
      <c r="F52" s="51"/>
      <c r="G52" s="51"/>
      <c r="H52" s="84"/>
      <c r="I52" s="84" t="s">
        <v>460</v>
      </c>
      <c r="J52" s="83" t="s">
        <v>1940</v>
      </c>
      <c r="K52" s="85"/>
      <c r="L52" s="84"/>
      <c r="M52" s="84"/>
      <c r="N52" s="84"/>
      <c r="O52" s="52"/>
      <c r="P52" s="51"/>
    </row>
    <row r="53" spans="1:16" ht="72" hidden="1" x14ac:dyDescent="0.3">
      <c r="A53" s="83" t="s">
        <v>482</v>
      </c>
      <c r="B53" s="83" t="s">
        <v>550</v>
      </c>
      <c r="C53" s="84" t="s">
        <v>573</v>
      </c>
      <c r="D53" s="83" t="s">
        <v>576</v>
      </c>
      <c r="E53" s="51"/>
      <c r="F53" s="51"/>
      <c r="G53" s="51"/>
      <c r="H53" s="84"/>
      <c r="I53" s="84" t="s">
        <v>1</v>
      </c>
      <c r="J53" s="83" t="s">
        <v>1937</v>
      </c>
      <c r="K53" s="85"/>
      <c r="L53" s="84"/>
      <c r="M53" s="84"/>
      <c r="N53" s="84"/>
      <c r="O53" s="52"/>
      <c r="P53" s="51"/>
    </row>
    <row r="54" spans="1:16" ht="115.2" hidden="1" x14ac:dyDescent="0.3">
      <c r="A54" s="83" t="s">
        <v>482</v>
      </c>
      <c r="B54" s="83" t="s">
        <v>550</v>
      </c>
      <c r="C54" s="84" t="s">
        <v>573</v>
      </c>
      <c r="D54" s="83" t="s">
        <v>577</v>
      </c>
      <c r="E54" s="51"/>
      <c r="F54" s="51"/>
      <c r="G54" s="51"/>
      <c r="H54" s="84"/>
      <c r="I54" s="84" t="s">
        <v>1</v>
      </c>
      <c r="J54" s="83" t="s">
        <v>1937</v>
      </c>
      <c r="K54" s="85"/>
      <c r="L54" s="84"/>
      <c r="M54" s="84"/>
      <c r="N54" s="84"/>
      <c r="O54" s="52"/>
      <c r="P54" s="51"/>
    </row>
    <row r="55" spans="1:16" ht="72" hidden="1" x14ac:dyDescent="0.3">
      <c r="A55" s="83" t="s">
        <v>482</v>
      </c>
      <c r="B55" s="83" t="s">
        <v>550</v>
      </c>
      <c r="C55" s="84" t="s">
        <v>573</v>
      </c>
      <c r="D55" s="83" t="s">
        <v>578</v>
      </c>
      <c r="E55" s="51"/>
      <c r="F55" s="51"/>
      <c r="G55" s="51"/>
      <c r="H55" s="84"/>
      <c r="I55" s="84" t="s">
        <v>1</v>
      </c>
      <c r="J55" s="83" t="s">
        <v>1936</v>
      </c>
      <c r="K55" s="85"/>
      <c r="L55" s="84"/>
      <c r="M55" s="84"/>
      <c r="N55" s="84"/>
      <c r="O55" s="52"/>
      <c r="P55" s="51"/>
    </row>
    <row r="56" spans="1:16" ht="158.4" hidden="1" x14ac:dyDescent="0.3">
      <c r="A56" s="83" t="s">
        <v>482</v>
      </c>
      <c r="B56" s="83" t="s">
        <v>550</v>
      </c>
      <c r="C56" s="84" t="s">
        <v>573</v>
      </c>
      <c r="D56" s="83" t="s">
        <v>579</v>
      </c>
      <c r="E56" s="51"/>
      <c r="F56" s="51"/>
      <c r="G56" s="51"/>
      <c r="H56" s="84"/>
      <c r="I56" s="84" t="s">
        <v>1</v>
      </c>
      <c r="J56" s="83" t="s">
        <v>1937</v>
      </c>
      <c r="K56" s="85"/>
      <c r="L56" s="84"/>
      <c r="M56" s="84"/>
      <c r="N56" s="84"/>
      <c r="O56" s="52"/>
      <c r="P56" s="51"/>
    </row>
    <row r="57" spans="1:16" ht="72" hidden="1" x14ac:dyDescent="0.3">
      <c r="A57" s="123" t="s">
        <v>542</v>
      </c>
      <c r="B57" s="123" t="s">
        <v>580</v>
      </c>
      <c r="C57" s="124" t="s">
        <v>581</v>
      </c>
      <c r="D57" s="123" t="s">
        <v>582</v>
      </c>
      <c r="E57" s="124"/>
      <c r="F57" s="124" t="s">
        <v>463</v>
      </c>
      <c r="G57" s="124" t="s">
        <v>463</v>
      </c>
      <c r="H57" s="124"/>
      <c r="I57" s="124" t="s">
        <v>460</v>
      </c>
      <c r="J57" s="123" t="s">
        <v>1940</v>
      </c>
      <c r="K57" s="125"/>
      <c r="L57" s="124" t="s">
        <v>463</v>
      </c>
      <c r="M57" s="124" t="s">
        <v>463</v>
      </c>
      <c r="N57" s="124" t="s">
        <v>463</v>
      </c>
      <c r="O57" s="125"/>
      <c r="P57" s="124"/>
    </row>
    <row r="58" spans="1:16" ht="48" hidden="1" x14ac:dyDescent="0.3">
      <c r="A58" s="48" t="s">
        <v>469</v>
      </c>
      <c r="B58" s="53" t="s">
        <v>583</v>
      </c>
      <c r="C58" s="53" t="s">
        <v>581</v>
      </c>
      <c r="D58" s="53" t="s">
        <v>584</v>
      </c>
      <c r="J58" s="53"/>
      <c r="O58" s="53" t="s">
        <v>585</v>
      </c>
    </row>
    <row r="59" spans="1:16" ht="72" hidden="1" x14ac:dyDescent="0.3">
      <c r="A59" s="123" t="s">
        <v>542</v>
      </c>
      <c r="B59" s="123" t="s">
        <v>580</v>
      </c>
      <c r="C59" s="124" t="s">
        <v>586</v>
      </c>
      <c r="D59" s="123" t="s">
        <v>587</v>
      </c>
      <c r="E59" s="124"/>
      <c r="F59" s="124" t="s">
        <v>463</v>
      </c>
      <c r="G59" s="124" t="s">
        <v>463</v>
      </c>
      <c r="H59" s="124"/>
      <c r="I59" s="124" t="s">
        <v>1</v>
      </c>
      <c r="J59" s="123" t="s">
        <v>1937</v>
      </c>
      <c r="K59" s="125"/>
      <c r="L59" s="124" t="s">
        <v>463</v>
      </c>
      <c r="M59" s="124" t="s">
        <v>463</v>
      </c>
      <c r="N59" s="124" t="s">
        <v>463</v>
      </c>
      <c r="O59" s="125"/>
      <c r="P59" s="124"/>
    </row>
    <row r="60" spans="1:16" ht="72" hidden="1" x14ac:dyDescent="0.3">
      <c r="A60" s="123" t="s">
        <v>542</v>
      </c>
      <c r="B60" s="123" t="s">
        <v>580</v>
      </c>
      <c r="C60" s="124" t="s">
        <v>588</v>
      </c>
      <c r="D60" s="123" t="s">
        <v>589</v>
      </c>
      <c r="E60" s="124"/>
      <c r="F60" s="124" t="s">
        <v>463</v>
      </c>
      <c r="G60" s="124" t="s">
        <v>463</v>
      </c>
      <c r="H60" s="124"/>
      <c r="I60" s="124" t="s">
        <v>1</v>
      </c>
      <c r="J60" s="123" t="s">
        <v>1937</v>
      </c>
      <c r="K60" s="125"/>
      <c r="L60" s="124" t="s">
        <v>433</v>
      </c>
      <c r="M60" s="124" t="s">
        <v>463</v>
      </c>
      <c r="N60" s="124"/>
      <c r="O60" s="125"/>
      <c r="P60" s="124"/>
    </row>
    <row r="61" spans="1:16" ht="388.8" hidden="1" x14ac:dyDescent="0.3">
      <c r="A61" s="83" t="s">
        <v>482</v>
      </c>
      <c r="B61" s="83" t="s">
        <v>580</v>
      </c>
      <c r="C61" s="84" t="s">
        <v>590</v>
      </c>
      <c r="D61" s="83" t="s">
        <v>591</v>
      </c>
      <c r="E61" s="51"/>
      <c r="F61" s="51"/>
      <c r="G61" s="51"/>
      <c r="H61" s="84"/>
      <c r="I61" s="84" t="s">
        <v>1</v>
      </c>
      <c r="J61" s="83" t="s">
        <v>1937</v>
      </c>
      <c r="K61" s="85"/>
      <c r="L61" s="84"/>
      <c r="M61" s="84"/>
      <c r="N61" s="84"/>
      <c r="O61" s="52"/>
      <c r="P61" s="51"/>
    </row>
    <row r="62" spans="1:16" ht="244.8" hidden="1" x14ac:dyDescent="0.3">
      <c r="A62" s="83" t="s">
        <v>482</v>
      </c>
      <c r="B62" s="83" t="s">
        <v>580</v>
      </c>
      <c r="C62" s="84" t="s">
        <v>590</v>
      </c>
      <c r="D62" s="83" t="s">
        <v>592</v>
      </c>
      <c r="E62" s="51"/>
      <c r="F62" s="51"/>
      <c r="G62" s="51"/>
      <c r="H62" s="84"/>
      <c r="I62" s="84" t="s">
        <v>460</v>
      </c>
      <c r="J62" s="83" t="s">
        <v>1940</v>
      </c>
      <c r="K62" s="85"/>
      <c r="L62" s="84"/>
      <c r="M62" s="84"/>
      <c r="N62" s="84"/>
      <c r="O62" s="52"/>
      <c r="P62" s="51"/>
    </row>
    <row r="63" spans="1:16" ht="115.2" hidden="1" x14ac:dyDescent="0.3">
      <c r="A63" s="42" t="s">
        <v>459</v>
      </c>
      <c r="B63" s="42" t="s">
        <v>593</v>
      </c>
      <c r="C63" s="43" t="s">
        <v>594</v>
      </c>
      <c r="D63" s="42" t="s">
        <v>595</v>
      </c>
      <c r="E63" s="43"/>
      <c r="F63" s="43"/>
      <c r="G63" s="43"/>
      <c r="H63" s="43"/>
      <c r="I63" s="43" t="s">
        <v>460</v>
      </c>
      <c r="J63" s="42" t="s">
        <v>1936</v>
      </c>
      <c r="K63" s="44"/>
      <c r="L63" s="43"/>
      <c r="M63" s="43"/>
      <c r="N63" s="43"/>
      <c r="O63" s="44"/>
      <c r="P63" s="43" t="s">
        <v>596</v>
      </c>
    </row>
    <row r="64" spans="1:16" ht="57.6" x14ac:dyDescent="0.3">
      <c r="A64" s="45" t="s">
        <v>462</v>
      </c>
      <c r="B64" s="152" t="s">
        <v>855</v>
      </c>
      <c r="C64" s="153" t="s">
        <v>863</v>
      </c>
      <c r="D64" s="152" t="s">
        <v>864</v>
      </c>
      <c r="E64" s="46" t="s">
        <v>463</v>
      </c>
      <c r="F64" s="46" t="s">
        <v>463</v>
      </c>
      <c r="G64" s="46" t="s">
        <v>463</v>
      </c>
      <c r="H64" s="46" t="s">
        <v>465</v>
      </c>
      <c r="I64" s="46" t="s">
        <v>1</v>
      </c>
      <c r="J64" s="45" t="s">
        <v>1940</v>
      </c>
      <c r="K64" s="47" t="s">
        <v>514</v>
      </c>
      <c r="L64" s="46"/>
      <c r="M64" s="46" t="s">
        <v>463</v>
      </c>
      <c r="N64" s="46" t="s">
        <v>463</v>
      </c>
      <c r="O64" s="47"/>
      <c r="P64" s="46"/>
    </row>
    <row r="65" spans="1:16" ht="84" hidden="1" x14ac:dyDescent="0.3">
      <c r="A65" s="48" t="s">
        <v>469</v>
      </c>
      <c r="B65" s="48" t="s">
        <v>599</v>
      </c>
      <c r="C65" s="48" t="s">
        <v>594</v>
      </c>
      <c r="D65" s="48" t="s">
        <v>600</v>
      </c>
      <c r="J65" s="48"/>
      <c r="O65" s="48" t="s">
        <v>601</v>
      </c>
    </row>
    <row r="66" spans="1:16" ht="115.2" hidden="1" x14ac:dyDescent="0.3">
      <c r="A66" s="83" t="s">
        <v>482</v>
      </c>
      <c r="B66" s="83" t="s">
        <v>593</v>
      </c>
      <c r="C66" s="84" t="s">
        <v>602</v>
      </c>
      <c r="D66" s="83" t="s">
        <v>599</v>
      </c>
      <c r="E66" s="51"/>
      <c r="F66" s="51"/>
      <c r="G66" s="51"/>
      <c r="H66" s="84"/>
      <c r="I66" s="84" t="s">
        <v>460</v>
      </c>
      <c r="J66" s="83" t="s">
        <v>1936</v>
      </c>
      <c r="K66" s="85"/>
      <c r="L66" s="84"/>
      <c r="M66" s="84"/>
      <c r="N66" s="84"/>
      <c r="O66" s="52"/>
      <c r="P66" s="51"/>
    </row>
    <row r="67" spans="1:16" ht="129.6" hidden="1" x14ac:dyDescent="0.3">
      <c r="A67" s="83" t="s">
        <v>482</v>
      </c>
      <c r="B67" s="83" t="s">
        <v>593</v>
      </c>
      <c r="C67" s="84" t="s">
        <v>602</v>
      </c>
      <c r="D67" s="83" t="s">
        <v>603</v>
      </c>
      <c r="E67" s="51"/>
      <c r="F67" s="51"/>
      <c r="G67" s="51"/>
      <c r="H67" s="84"/>
      <c r="I67" s="84" t="s">
        <v>460</v>
      </c>
      <c r="J67" s="83" t="s">
        <v>1936</v>
      </c>
      <c r="K67" s="85"/>
      <c r="L67" s="84"/>
      <c r="M67" s="84"/>
      <c r="N67" s="84"/>
      <c r="O67" s="52"/>
      <c r="P67" s="51"/>
    </row>
    <row r="68" spans="1:16" ht="115.2" hidden="1" x14ac:dyDescent="0.3">
      <c r="A68" s="83" t="s">
        <v>482</v>
      </c>
      <c r="B68" s="83" t="s">
        <v>593</v>
      </c>
      <c r="C68" s="84" t="s">
        <v>602</v>
      </c>
      <c r="D68" s="83" t="s">
        <v>604</v>
      </c>
      <c r="E68" s="51"/>
      <c r="F68" s="51"/>
      <c r="G68" s="51"/>
      <c r="H68" s="84"/>
      <c r="I68" s="84" t="s">
        <v>460</v>
      </c>
      <c r="J68" s="83" t="s">
        <v>1936</v>
      </c>
      <c r="K68" s="85"/>
      <c r="L68" s="84"/>
      <c r="M68" s="84"/>
      <c r="N68" s="84"/>
      <c r="O68" s="52"/>
      <c r="P68" s="51"/>
    </row>
    <row r="69" spans="1:16" ht="115.2" hidden="1" x14ac:dyDescent="0.3">
      <c r="A69" s="83" t="s">
        <v>482</v>
      </c>
      <c r="B69" s="83" t="s">
        <v>593</v>
      </c>
      <c r="C69" s="84" t="s">
        <v>602</v>
      </c>
      <c r="D69" s="83" t="s">
        <v>605</v>
      </c>
      <c r="E69" s="51"/>
      <c r="F69" s="51"/>
      <c r="G69" s="51"/>
      <c r="H69" s="84"/>
      <c r="I69" s="84" t="s">
        <v>460</v>
      </c>
      <c r="J69" s="83" t="s">
        <v>1936</v>
      </c>
      <c r="K69" s="85"/>
      <c r="L69" s="84"/>
      <c r="M69" s="84"/>
      <c r="N69" s="84"/>
      <c r="O69" s="52"/>
      <c r="P69" s="51"/>
    </row>
    <row r="70" spans="1:16" ht="115.2" hidden="1" x14ac:dyDescent="0.3">
      <c r="A70" s="83" t="s">
        <v>482</v>
      </c>
      <c r="B70" s="83" t="s">
        <v>593</v>
      </c>
      <c r="C70" s="84" t="s">
        <v>602</v>
      </c>
      <c r="D70" s="83" t="s">
        <v>606</v>
      </c>
      <c r="E70" s="51"/>
      <c r="F70" s="51"/>
      <c r="G70" s="51"/>
      <c r="H70" s="84"/>
      <c r="I70" s="84" t="s">
        <v>460</v>
      </c>
      <c r="J70" s="83" t="s">
        <v>1936</v>
      </c>
      <c r="K70" s="85"/>
      <c r="L70" s="84"/>
      <c r="M70" s="84"/>
      <c r="N70" s="84"/>
      <c r="O70" s="52"/>
      <c r="P70" s="51"/>
    </row>
    <row r="71" spans="1:16" ht="115.2" hidden="1" x14ac:dyDescent="0.3">
      <c r="A71" s="83" t="s">
        <v>482</v>
      </c>
      <c r="B71" s="83" t="s">
        <v>593</v>
      </c>
      <c r="C71" s="84" t="s">
        <v>602</v>
      </c>
      <c r="D71" s="83" t="s">
        <v>607</v>
      </c>
      <c r="E71" s="51"/>
      <c r="F71" s="51"/>
      <c r="G71" s="51"/>
      <c r="H71" s="84"/>
      <c r="I71" s="84" t="s">
        <v>460</v>
      </c>
      <c r="J71" s="83" t="s">
        <v>1936</v>
      </c>
      <c r="K71" s="85"/>
      <c r="L71" s="84"/>
      <c r="M71" s="84"/>
      <c r="N71" s="84"/>
      <c r="O71" s="52"/>
      <c r="P71" s="51"/>
    </row>
    <row r="72" spans="1:16" ht="115.2" hidden="1" x14ac:dyDescent="0.3">
      <c r="A72" s="83" t="s">
        <v>482</v>
      </c>
      <c r="B72" s="83" t="s">
        <v>593</v>
      </c>
      <c r="C72" s="84" t="s">
        <v>602</v>
      </c>
      <c r="D72" s="83" t="s">
        <v>608</v>
      </c>
      <c r="E72" s="51"/>
      <c r="F72" s="51"/>
      <c r="G72" s="51"/>
      <c r="H72" s="84"/>
      <c r="I72" s="84" t="s">
        <v>460</v>
      </c>
      <c r="J72" s="83" t="s">
        <v>1936</v>
      </c>
      <c r="K72" s="85"/>
      <c r="L72" s="84"/>
      <c r="M72" s="84"/>
      <c r="N72" s="84"/>
      <c r="O72" s="52"/>
      <c r="P72" s="51"/>
    </row>
    <row r="73" spans="1:16" ht="115.2" hidden="1" x14ac:dyDescent="0.3">
      <c r="A73" s="42" t="s">
        <v>459</v>
      </c>
      <c r="B73" s="42" t="s">
        <v>593</v>
      </c>
      <c r="C73" s="43" t="s">
        <v>609</v>
      </c>
      <c r="D73" s="42" t="s">
        <v>610</v>
      </c>
      <c r="E73" s="43"/>
      <c r="F73" s="43"/>
      <c r="G73" s="43"/>
      <c r="H73" s="43"/>
      <c r="I73" s="43" t="s">
        <v>460</v>
      </c>
      <c r="J73" s="42" t="s">
        <v>1936</v>
      </c>
      <c r="K73" s="44"/>
      <c r="L73" s="43"/>
      <c r="M73" s="43"/>
      <c r="N73" s="43"/>
      <c r="O73" s="44"/>
      <c r="P73" s="43" t="s">
        <v>611</v>
      </c>
    </row>
    <row r="74" spans="1:16" ht="57.6" x14ac:dyDescent="0.3">
      <c r="A74" s="45" t="s">
        <v>462</v>
      </c>
      <c r="B74" s="152" t="s">
        <v>890</v>
      </c>
      <c r="C74" s="153" t="s">
        <v>899</v>
      </c>
      <c r="D74" s="152" t="s">
        <v>902</v>
      </c>
      <c r="E74" s="46" t="s">
        <v>463</v>
      </c>
      <c r="F74" s="46" t="s">
        <v>463</v>
      </c>
      <c r="G74" s="46" t="s">
        <v>463</v>
      </c>
      <c r="H74" s="46" t="s">
        <v>465</v>
      </c>
      <c r="I74" s="46" t="s">
        <v>1</v>
      </c>
      <c r="J74" s="45" t="s">
        <v>1940</v>
      </c>
      <c r="K74" s="47" t="s">
        <v>895</v>
      </c>
      <c r="L74" s="46"/>
      <c r="M74" s="46" t="s">
        <v>463</v>
      </c>
      <c r="N74" s="46" t="s">
        <v>463</v>
      </c>
      <c r="O74" s="47"/>
      <c r="P74" s="46"/>
    </row>
    <row r="75" spans="1:16" ht="48" hidden="1" x14ac:dyDescent="0.3">
      <c r="A75" s="48" t="s">
        <v>469</v>
      </c>
      <c r="B75" s="48" t="s">
        <v>614</v>
      </c>
      <c r="C75" s="48" t="s">
        <v>609</v>
      </c>
      <c r="D75" s="48" t="s">
        <v>615</v>
      </c>
      <c r="J75" s="48"/>
      <c r="O75" s="48" t="s">
        <v>601</v>
      </c>
    </row>
    <row r="76" spans="1:16" ht="48" hidden="1" x14ac:dyDescent="0.3">
      <c r="A76" s="48" t="s">
        <v>469</v>
      </c>
      <c r="B76" s="48" t="s">
        <v>614</v>
      </c>
      <c r="C76" s="48" t="s">
        <v>609</v>
      </c>
      <c r="D76" s="48" t="s">
        <v>616</v>
      </c>
      <c r="J76" s="48"/>
      <c r="O76" s="48" t="s">
        <v>601</v>
      </c>
    </row>
    <row r="77" spans="1:16" ht="216" hidden="1" x14ac:dyDescent="0.3">
      <c r="A77" s="83" t="s">
        <v>482</v>
      </c>
      <c r="B77" s="83" t="s">
        <v>612</v>
      </c>
      <c r="C77" s="84" t="s">
        <v>617</v>
      </c>
      <c r="D77" s="83" t="s">
        <v>618</v>
      </c>
      <c r="E77" s="51"/>
      <c r="F77" s="51"/>
      <c r="G77" s="51"/>
      <c r="H77" s="84"/>
      <c r="I77" s="84" t="s">
        <v>1</v>
      </c>
      <c r="J77" s="83" t="s">
        <v>1936</v>
      </c>
      <c r="K77" s="85"/>
      <c r="L77" s="84"/>
      <c r="M77" s="84"/>
      <c r="N77" s="84"/>
      <c r="O77" s="52"/>
      <c r="P77" s="51"/>
    </row>
    <row r="78" spans="1:16" ht="86.4" hidden="1" x14ac:dyDescent="0.3">
      <c r="A78" s="83" t="s">
        <v>482</v>
      </c>
      <c r="B78" s="83" t="s">
        <v>612</v>
      </c>
      <c r="C78" s="84" t="s">
        <v>617</v>
      </c>
      <c r="D78" s="83" t="s">
        <v>619</v>
      </c>
      <c r="E78" s="51"/>
      <c r="F78" s="51"/>
      <c r="G78" s="51"/>
      <c r="H78" s="84"/>
      <c r="I78" s="84" t="s">
        <v>460</v>
      </c>
      <c r="J78" s="83" t="s">
        <v>1936</v>
      </c>
      <c r="K78" s="85"/>
      <c r="L78" s="84"/>
      <c r="M78" s="84"/>
      <c r="N78" s="84"/>
      <c r="O78" s="52"/>
      <c r="P78" s="51"/>
    </row>
    <row r="79" spans="1:16" ht="86.4" hidden="1" x14ac:dyDescent="0.3">
      <c r="A79" s="83" t="s">
        <v>482</v>
      </c>
      <c r="B79" s="83" t="s">
        <v>612</v>
      </c>
      <c r="C79" s="84" t="s">
        <v>617</v>
      </c>
      <c r="D79" s="83" t="s">
        <v>620</v>
      </c>
      <c r="E79" s="51"/>
      <c r="F79" s="51"/>
      <c r="G79" s="51"/>
      <c r="H79" s="84"/>
      <c r="I79" s="84" t="s">
        <v>460</v>
      </c>
      <c r="J79" s="83" t="s">
        <v>1936</v>
      </c>
      <c r="K79" s="85"/>
      <c r="L79" s="84"/>
      <c r="M79" s="84"/>
      <c r="N79" s="84"/>
      <c r="O79" s="52"/>
      <c r="P79" s="51"/>
    </row>
    <row r="80" spans="1:16" ht="86.4" hidden="1" x14ac:dyDescent="0.3">
      <c r="A80" s="83" t="s">
        <v>482</v>
      </c>
      <c r="B80" s="83" t="s">
        <v>612</v>
      </c>
      <c r="C80" s="84" t="s">
        <v>617</v>
      </c>
      <c r="D80" s="83" t="s">
        <v>621</v>
      </c>
      <c r="E80" s="51"/>
      <c r="F80" s="51"/>
      <c r="G80" s="51"/>
      <c r="H80" s="84"/>
      <c r="I80" s="84" t="s">
        <v>1</v>
      </c>
      <c r="J80" s="83" t="s">
        <v>1936</v>
      </c>
      <c r="K80" s="85"/>
      <c r="L80" s="84"/>
      <c r="M80" s="84"/>
      <c r="N80" s="84"/>
      <c r="O80" s="52"/>
      <c r="P80" s="51"/>
    </row>
    <row r="81" spans="1:16" ht="72" x14ac:dyDescent="0.3">
      <c r="A81" s="45" t="s">
        <v>462</v>
      </c>
      <c r="B81" s="152" t="s">
        <v>906</v>
      </c>
      <c r="C81" s="153" t="s">
        <v>907</v>
      </c>
      <c r="D81" s="152" t="s">
        <v>910</v>
      </c>
      <c r="E81" s="46" t="s">
        <v>463</v>
      </c>
      <c r="F81" s="46" t="s">
        <v>463</v>
      </c>
      <c r="G81" s="46" t="s">
        <v>463</v>
      </c>
      <c r="H81" s="46" t="s">
        <v>465</v>
      </c>
      <c r="I81" s="46" t="s">
        <v>1</v>
      </c>
      <c r="J81" s="45" t="s">
        <v>1938</v>
      </c>
      <c r="K81" s="47" t="s">
        <v>514</v>
      </c>
      <c r="L81" s="46"/>
      <c r="M81" s="46" t="s">
        <v>463</v>
      </c>
      <c r="N81" s="46" t="s">
        <v>463</v>
      </c>
      <c r="O81" s="47"/>
      <c r="P81" s="46"/>
    </row>
    <row r="82" spans="1:16" ht="48" hidden="1" x14ac:dyDescent="0.3">
      <c r="A82" s="48" t="s">
        <v>469</v>
      </c>
      <c r="B82" s="48" t="s">
        <v>625</v>
      </c>
      <c r="C82" s="48" t="s">
        <v>622</v>
      </c>
      <c r="D82" s="48" t="s">
        <v>626</v>
      </c>
      <c r="J82" s="48"/>
      <c r="O82" s="48" t="s">
        <v>601</v>
      </c>
    </row>
    <row r="83" spans="1:16" ht="230.4" hidden="1" x14ac:dyDescent="0.3">
      <c r="A83" s="83" t="s">
        <v>482</v>
      </c>
      <c r="B83" s="83" t="s">
        <v>612</v>
      </c>
      <c r="C83" s="84" t="s">
        <v>627</v>
      </c>
      <c r="D83" s="83" t="s">
        <v>628</v>
      </c>
      <c r="E83" s="51"/>
      <c r="F83" s="51"/>
      <c r="G83" s="51"/>
      <c r="H83" s="84"/>
      <c r="I83" s="84" t="s">
        <v>460</v>
      </c>
      <c r="J83" s="83" t="s">
        <v>1936</v>
      </c>
      <c r="K83" s="85"/>
      <c r="L83" s="84"/>
      <c r="M83" s="84"/>
      <c r="N83" s="84"/>
      <c r="O83" s="52"/>
      <c r="P83" s="51"/>
    </row>
    <row r="84" spans="1:16" ht="86.4" hidden="1" x14ac:dyDescent="0.3">
      <c r="A84" s="83" t="s">
        <v>482</v>
      </c>
      <c r="B84" s="83" t="s">
        <v>612</v>
      </c>
      <c r="C84" s="84" t="s">
        <v>627</v>
      </c>
      <c r="D84" s="83" t="s">
        <v>629</v>
      </c>
      <c r="E84" s="51"/>
      <c r="F84" s="51"/>
      <c r="G84" s="51"/>
      <c r="H84" s="84"/>
      <c r="I84" s="84" t="s">
        <v>460</v>
      </c>
      <c r="J84" s="83" t="s">
        <v>1936</v>
      </c>
      <c r="K84" s="85"/>
      <c r="L84" s="84"/>
      <c r="M84" s="84"/>
      <c r="N84" s="84"/>
      <c r="O84" s="52"/>
      <c r="P84" s="51"/>
    </row>
    <row r="85" spans="1:16" ht="115.2" hidden="1" x14ac:dyDescent="0.3">
      <c r="A85" s="42" t="s">
        <v>459</v>
      </c>
      <c r="B85" s="42" t="s">
        <v>630</v>
      </c>
      <c r="C85" s="43" t="s">
        <v>631</v>
      </c>
      <c r="D85" s="42" t="s">
        <v>610</v>
      </c>
      <c r="E85" s="43"/>
      <c r="F85" s="43"/>
      <c r="G85" s="43"/>
      <c r="H85" s="43"/>
      <c r="I85" s="43" t="s">
        <v>460</v>
      </c>
      <c r="J85" s="42" t="s">
        <v>1936</v>
      </c>
      <c r="K85" s="44"/>
      <c r="L85" s="43"/>
      <c r="M85" s="43"/>
      <c r="N85" s="43"/>
      <c r="O85" s="44"/>
      <c r="P85" s="43" t="s">
        <v>611</v>
      </c>
    </row>
    <row r="86" spans="1:16" ht="86.4" x14ac:dyDescent="0.3">
      <c r="A86" s="45" t="s">
        <v>462</v>
      </c>
      <c r="B86" s="152" t="s">
        <v>957</v>
      </c>
      <c r="C86" s="153" t="s">
        <v>964</v>
      </c>
      <c r="D86" s="152" t="s">
        <v>967</v>
      </c>
      <c r="E86" s="46" t="s">
        <v>463</v>
      </c>
      <c r="F86" s="46" t="s">
        <v>463</v>
      </c>
      <c r="G86" s="46" t="s">
        <v>463</v>
      </c>
      <c r="H86" s="46" t="s">
        <v>465</v>
      </c>
      <c r="I86" s="46" t="s">
        <v>1</v>
      </c>
      <c r="J86" s="45" t="s">
        <v>1938</v>
      </c>
      <c r="K86" s="47" t="s">
        <v>968</v>
      </c>
      <c r="L86" s="46"/>
      <c r="M86" s="46"/>
      <c r="N86" s="46" t="s">
        <v>463</v>
      </c>
      <c r="O86" s="47"/>
      <c r="P86" s="46"/>
    </row>
    <row r="87" spans="1:16" ht="60" hidden="1" x14ac:dyDescent="0.3">
      <c r="A87" s="48" t="s">
        <v>469</v>
      </c>
      <c r="B87" s="48" t="s">
        <v>633</v>
      </c>
      <c r="C87" s="48" t="s">
        <v>631</v>
      </c>
      <c r="D87" s="48" t="s">
        <v>634</v>
      </c>
      <c r="J87" s="48"/>
      <c r="O87" s="48" t="s">
        <v>601</v>
      </c>
    </row>
    <row r="88" spans="1:16" ht="72" x14ac:dyDescent="0.3">
      <c r="A88" s="45" t="s">
        <v>462</v>
      </c>
      <c r="B88" s="152" t="s">
        <v>979</v>
      </c>
      <c r="C88" s="153" t="s">
        <v>985</v>
      </c>
      <c r="D88" s="152" t="s">
        <v>988</v>
      </c>
      <c r="E88" s="46" t="s">
        <v>463</v>
      </c>
      <c r="F88" s="46" t="s">
        <v>463</v>
      </c>
      <c r="G88" s="46" t="s">
        <v>463</v>
      </c>
      <c r="H88" s="46" t="s">
        <v>465</v>
      </c>
      <c r="I88" s="46" t="s">
        <v>1</v>
      </c>
      <c r="J88" s="45" t="s">
        <v>1940</v>
      </c>
      <c r="K88" s="47" t="s">
        <v>982</v>
      </c>
      <c r="L88" s="46" t="s">
        <v>463</v>
      </c>
      <c r="M88" s="46"/>
      <c r="N88" s="46"/>
      <c r="O88" s="47"/>
      <c r="P88" s="46"/>
    </row>
    <row r="89" spans="1:16" ht="60" hidden="1" x14ac:dyDescent="0.3">
      <c r="A89" s="48" t="s">
        <v>469</v>
      </c>
      <c r="B89" s="48" t="s">
        <v>633</v>
      </c>
      <c r="C89" s="48" t="s">
        <v>635</v>
      </c>
      <c r="D89" s="48" t="s">
        <v>638</v>
      </c>
      <c r="J89" s="48"/>
      <c r="O89" s="48" t="s">
        <v>601</v>
      </c>
    </row>
    <row r="90" spans="1:16" ht="115.2" hidden="1" x14ac:dyDescent="0.3">
      <c r="A90" s="42" t="s">
        <v>459</v>
      </c>
      <c r="B90" s="42" t="s">
        <v>630</v>
      </c>
      <c r="C90" s="43" t="s">
        <v>639</v>
      </c>
      <c r="D90" s="42" t="s">
        <v>640</v>
      </c>
      <c r="E90" s="43"/>
      <c r="F90" s="43"/>
      <c r="G90" s="43"/>
      <c r="H90" s="43"/>
      <c r="I90" s="43" t="s">
        <v>460</v>
      </c>
      <c r="J90" s="42" t="s">
        <v>1936</v>
      </c>
      <c r="K90" s="44"/>
      <c r="L90" s="43"/>
      <c r="M90" s="43"/>
      <c r="N90" s="43"/>
      <c r="O90" s="44"/>
      <c r="P90" s="43" t="s">
        <v>641</v>
      </c>
    </row>
    <row r="91" spans="1:16" ht="72" x14ac:dyDescent="0.3">
      <c r="A91" s="45" t="s">
        <v>462</v>
      </c>
      <c r="B91" s="152" t="s">
        <v>1015</v>
      </c>
      <c r="C91" s="153" t="s">
        <v>1016</v>
      </c>
      <c r="D91" s="152" t="s">
        <v>1018</v>
      </c>
      <c r="E91" s="46" t="s">
        <v>463</v>
      </c>
      <c r="F91" s="46" t="s">
        <v>463</v>
      </c>
      <c r="G91" s="46" t="s">
        <v>463</v>
      </c>
      <c r="H91" s="46" t="s">
        <v>465</v>
      </c>
      <c r="I91" s="46" t="s">
        <v>1</v>
      </c>
      <c r="J91" s="45" t="s">
        <v>1941</v>
      </c>
      <c r="K91" s="47" t="s">
        <v>1019</v>
      </c>
      <c r="L91" s="46" t="s">
        <v>463</v>
      </c>
      <c r="M91" s="46"/>
      <c r="N91" s="46"/>
      <c r="O91" s="47"/>
      <c r="P91" s="46"/>
    </row>
    <row r="92" spans="1:16" ht="60" hidden="1" x14ac:dyDescent="0.3">
      <c r="A92" s="48" t="s">
        <v>469</v>
      </c>
      <c r="B92" s="48" t="s">
        <v>633</v>
      </c>
      <c r="C92" s="48" t="s">
        <v>639</v>
      </c>
      <c r="D92" s="48" t="s">
        <v>644</v>
      </c>
      <c r="J92" s="48"/>
      <c r="O92" s="48" t="s">
        <v>601</v>
      </c>
    </row>
    <row r="93" spans="1:16" ht="115.2" hidden="1" x14ac:dyDescent="0.3">
      <c r="A93" s="83" t="s">
        <v>482</v>
      </c>
      <c r="B93" s="83" t="s">
        <v>630</v>
      </c>
      <c r="C93" s="84" t="s">
        <v>645</v>
      </c>
      <c r="D93" s="83" t="s">
        <v>646</v>
      </c>
      <c r="E93" s="51"/>
      <c r="F93" s="51"/>
      <c r="G93" s="51"/>
      <c r="H93" s="84"/>
      <c r="I93" s="84" t="s">
        <v>460</v>
      </c>
      <c r="J93" s="83" t="s">
        <v>1936</v>
      </c>
      <c r="K93" s="85"/>
      <c r="L93" s="84"/>
      <c r="M93" s="84"/>
      <c r="N93" s="84"/>
      <c r="O93" s="52"/>
      <c r="P93" s="51"/>
    </row>
    <row r="94" spans="1:16" ht="115.2" hidden="1" x14ac:dyDescent="0.3">
      <c r="A94" s="83" t="s">
        <v>482</v>
      </c>
      <c r="B94" s="83" t="s">
        <v>630</v>
      </c>
      <c r="C94" s="84" t="s">
        <v>645</v>
      </c>
      <c r="D94" s="83" t="s">
        <v>647</v>
      </c>
      <c r="E94" s="51"/>
      <c r="F94" s="51"/>
      <c r="G94" s="51"/>
      <c r="H94" s="84"/>
      <c r="I94" s="84" t="s">
        <v>460</v>
      </c>
      <c r="J94" s="83" t="s">
        <v>1936</v>
      </c>
      <c r="K94" s="85"/>
      <c r="L94" s="84"/>
      <c r="M94" s="84"/>
      <c r="N94" s="84"/>
      <c r="O94" s="52"/>
      <c r="P94" s="51"/>
    </row>
    <row r="95" spans="1:16" ht="129.6" hidden="1" x14ac:dyDescent="0.3">
      <c r="A95" s="83" t="s">
        <v>482</v>
      </c>
      <c r="B95" s="83" t="s">
        <v>630</v>
      </c>
      <c r="C95" s="84" t="s">
        <v>645</v>
      </c>
      <c r="D95" s="83" t="s">
        <v>648</v>
      </c>
      <c r="E95" s="51"/>
      <c r="F95" s="51"/>
      <c r="G95" s="51"/>
      <c r="H95" s="84"/>
      <c r="I95" s="84" t="s">
        <v>460</v>
      </c>
      <c r="J95" s="83" t="s">
        <v>1936</v>
      </c>
      <c r="K95" s="85"/>
      <c r="L95" s="84"/>
      <c r="M95" s="84"/>
      <c r="N95" s="84"/>
      <c r="O95" s="52"/>
      <c r="P95" s="51"/>
    </row>
    <row r="96" spans="1:16" ht="115.2" hidden="1" x14ac:dyDescent="0.3">
      <c r="A96" s="83" t="s">
        <v>482</v>
      </c>
      <c r="B96" s="83" t="s">
        <v>630</v>
      </c>
      <c r="C96" s="84" t="s">
        <v>645</v>
      </c>
      <c r="D96" s="83" t="s">
        <v>649</v>
      </c>
      <c r="E96" s="51"/>
      <c r="F96" s="51"/>
      <c r="G96" s="51"/>
      <c r="H96" s="84"/>
      <c r="I96" s="84" t="s">
        <v>460</v>
      </c>
      <c r="J96" s="83" t="s">
        <v>1936</v>
      </c>
      <c r="K96" s="85"/>
      <c r="L96" s="84"/>
      <c r="M96" s="84"/>
      <c r="N96" s="84"/>
      <c r="O96" s="52"/>
      <c r="P96" s="51"/>
    </row>
    <row r="97" spans="1:16" ht="244.8" hidden="1" x14ac:dyDescent="0.3">
      <c r="A97" s="83" t="s">
        <v>482</v>
      </c>
      <c r="B97" s="83" t="s">
        <v>630</v>
      </c>
      <c r="C97" s="84" t="s">
        <v>645</v>
      </c>
      <c r="D97" s="83" t="s">
        <v>650</v>
      </c>
      <c r="E97" s="51"/>
      <c r="F97" s="51"/>
      <c r="G97" s="51"/>
      <c r="H97" s="84"/>
      <c r="I97" s="84" t="s">
        <v>460</v>
      </c>
      <c r="J97" s="83" t="s">
        <v>1936</v>
      </c>
      <c r="K97" s="85"/>
      <c r="L97" s="84"/>
      <c r="M97" s="84"/>
      <c r="N97" s="84"/>
      <c r="O97" s="52"/>
      <c r="P97" s="51"/>
    </row>
    <row r="98" spans="1:16" ht="115.2" hidden="1" x14ac:dyDescent="0.3">
      <c r="A98" s="83" t="s">
        <v>482</v>
      </c>
      <c r="B98" s="83" t="s">
        <v>630</v>
      </c>
      <c r="C98" s="84" t="s">
        <v>645</v>
      </c>
      <c r="D98" s="83" t="s">
        <v>651</v>
      </c>
      <c r="E98" s="51"/>
      <c r="F98" s="51"/>
      <c r="G98" s="51"/>
      <c r="H98" s="84"/>
      <c r="I98" s="84" t="s">
        <v>460</v>
      </c>
      <c r="J98" s="83" t="s">
        <v>1936</v>
      </c>
      <c r="K98" s="85"/>
      <c r="L98" s="84"/>
      <c r="M98" s="84"/>
      <c r="N98" s="84"/>
      <c r="O98" s="52"/>
      <c r="P98" s="51"/>
    </row>
    <row r="99" spans="1:16" ht="115.2" hidden="1" x14ac:dyDescent="0.3">
      <c r="A99" s="83" t="s">
        <v>482</v>
      </c>
      <c r="B99" s="83" t="s">
        <v>630</v>
      </c>
      <c r="C99" s="84" t="s">
        <v>645</v>
      </c>
      <c r="D99" s="83" t="s">
        <v>652</v>
      </c>
      <c r="E99" s="51"/>
      <c r="F99" s="51"/>
      <c r="G99" s="51"/>
      <c r="H99" s="84"/>
      <c r="I99" s="84" t="s">
        <v>460</v>
      </c>
      <c r="J99" s="83" t="s">
        <v>1936</v>
      </c>
      <c r="K99" s="85"/>
      <c r="L99" s="84"/>
      <c r="M99" s="84"/>
      <c r="N99" s="84"/>
      <c r="O99" s="52"/>
      <c r="P99" s="51"/>
    </row>
    <row r="100" spans="1:16" ht="115.2" hidden="1" x14ac:dyDescent="0.3">
      <c r="A100" s="123" t="s">
        <v>542</v>
      </c>
      <c r="B100" s="123" t="s">
        <v>630</v>
      </c>
      <c r="C100" s="124" t="s">
        <v>653</v>
      </c>
      <c r="D100" s="123" t="s">
        <v>654</v>
      </c>
      <c r="E100" s="124" t="s">
        <v>463</v>
      </c>
      <c r="F100" s="124" t="s">
        <v>463</v>
      </c>
      <c r="G100" s="124" t="s">
        <v>463</v>
      </c>
      <c r="H100" s="124"/>
      <c r="I100" s="124" t="s">
        <v>460</v>
      </c>
      <c r="J100" s="123" t="s">
        <v>1936</v>
      </c>
      <c r="K100" s="125"/>
      <c r="L100" s="124" t="s">
        <v>463</v>
      </c>
      <c r="M100" s="124"/>
      <c r="N100" s="124"/>
      <c r="O100" s="125"/>
      <c r="P100" s="124"/>
    </row>
    <row r="101" spans="1:16" ht="115.2" hidden="1" x14ac:dyDescent="0.3">
      <c r="A101" s="83" t="s">
        <v>482</v>
      </c>
      <c r="B101" s="83" t="s">
        <v>630</v>
      </c>
      <c r="C101" s="84" t="s">
        <v>655</v>
      </c>
      <c r="D101" s="83" t="s">
        <v>656</v>
      </c>
      <c r="E101" s="51"/>
      <c r="F101" s="51"/>
      <c r="G101" s="51"/>
      <c r="H101" s="84"/>
      <c r="I101" s="84" t="s">
        <v>460</v>
      </c>
      <c r="J101" s="83" t="s">
        <v>1936</v>
      </c>
      <c r="K101" s="85"/>
      <c r="L101" s="84"/>
      <c r="M101" s="84"/>
      <c r="N101" s="84"/>
      <c r="O101" s="52"/>
      <c r="P101" s="51"/>
    </row>
    <row r="102" spans="1:16" ht="115.2" hidden="1" x14ac:dyDescent="0.3">
      <c r="A102" s="83" t="s">
        <v>482</v>
      </c>
      <c r="B102" s="83" t="s">
        <v>630</v>
      </c>
      <c r="C102" s="84" t="s">
        <v>655</v>
      </c>
      <c r="D102" s="83" t="s">
        <v>657</v>
      </c>
      <c r="E102" s="51"/>
      <c r="F102" s="51"/>
      <c r="G102" s="51"/>
      <c r="H102" s="84"/>
      <c r="I102" s="84" t="s">
        <v>460</v>
      </c>
      <c r="J102" s="83" t="s">
        <v>1936</v>
      </c>
      <c r="K102" s="85"/>
      <c r="L102" s="84"/>
      <c r="M102" s="84"/>
      <c r="N102" s="84"/>
      <c r="O102" s="52"/>
      <c r="P102" s="51"/>
    </row>
    <row r="103" spans="1:16" ht="115.2" hidden="1" x14ac:dyDescent="0.3">
      <c r="A103" s="83" t="s">
        <v>482</v>
      </c>
      <c r="B103" s="83" t="s">
        <v>630</v>
      </c>
      <c r="C103" s="84" t="s">
        <v>655</v>
      </c>
      <c r="D103" s="83" t="s">
        <v>658</v>
      </c>
      <c r="E103" s="51"/>
      <c r="F103" s="51"/>
      <c r="G103" s="51"/>
      <c r="H103" s="84"/>
      <c r="I103" s="84" t="s">
        <v>460</v>
      </c>
      <c r="J103" s="83" t="s">
        <v>1936</v>
      </c>
      <c r="K103" s="85"/>
      <c r="L103" s="84"/>
      <c r="M103" s="84"/>
      <c r="N103" s="84"/>
      <c r="O103" s="52"/>
      <c r="P103" s="51"/>
    </row>
    <row r="104" spans="1:16" ht="115.2" hidden="1" x14ac:dyDescent="0.3">
      <c r="A104" s="123" t="s">
        <v>542</v>
      </c>
      <c r="B104" s="123" t="s">
        <v>659</v>
      </c>
      <c r="C104" s="124" t="s">
        <v>660</v>
      </c>
      <c r="D104" s="123" t="s">
        <v>661</v>
      </c>
      <c r="E104" s="124" t="s">
        <v>463</v>
      </c>
      <c r="F104" s="124" t="s">
        <v>463</v>
      </c>
      <c r="G104" s="124" t="s">
        <v>463</v>
      </c>
      <c r="H104" s="124"/>
      <c r="I104" s="124" t="s">
        <v>1</v>
      </c>
      <c r="J104" s="123" t="s">
        <v>1936</v>
      </c>
      <c r="K104" s="125"/>
      <c r="L104" s="124" t="s">
        <v>463</v>
      </c>
      <c r="M104" s="124" t="s">
        <v>463</v>
      </c>
      <c r="N104" s="124"/>
      <c r="O104" s="125"/>
      <c r="P104" s="124"/>
    </row>
    <row r="105" spans="1:16" ht="115.2" hidden="1" x14ac:dyDescent="0.3">
      <c r="A105" s="123" t="s">
        <v>542</v>
      </c>
      <c r="B105" s="123" t="s">
        <v>659</v>
      </c>
      <c r="C105" s="124" t="s">
        <v>662</v>
      </c>
      <c r="D105" s="123" t="s">
        <v>663</v>
      </c>
      <c r="E105" s="124" t="s">
        <v>463</v>
      </c>
      <c r="F105" s="124" t="s">
        <v>463</v>
      </c>
      <c r="G105" s="124" t="s">
        <v>463</v>
      </c>
      <c r="H105" s="124"/>
      <c r="I105" s="124" t="s">
        <v>1</v>
      </c>
      <c r="J105" s="123" t="s">
        <v>1936</v>
      </c>
      <c r="K105" s="125"/>
      <c r="L105" s="124" t="s">
        <v>463</v>
      </c>
      <c r="M105" s="124" t="s">
        <v>463</v>
      </c>
      <c r="N105" s="124"/>
      <c r="O105" s="125"/>
      <c r="P105" s="124"/>
    </row>
    <row r="106" spans="1:16" ht="115.2" hidden="1" x14ac:dyDescent="0.3">
      <c r="A106" s="123" t="s">
        <v>542</v>
      </c>
      <c r="B106" s="123" t="s">
        <v>659</v>
      </c>
      <c r="C106" s="124" t="s">
        <v>664</v>
      </c>
      <c r="D106" s="123" t="s">
        <v>665</v>
      </c>
      <c r="E106" s="124" t="s">
        <v>463</v>
      </c>
      <c r="F106" s="124" t="s">
        <v>463</v>
      </c>
      <c r="G106" s="124" t="s">
        <v>463</v>
      </c>
      <c r="H106" s="124"/>
      <c r="I106" s="124" t="s">
        <v>1</v>
      </c>
      <c r="J106" s="123" t="s">
        <v>1936</v>
      </c>
      <c r="K106" s="125"/>
      <c r="L106" s="124"/>
      <c r="M106" s="124" t="s">
        <v>463</v>
      </c>
      <c r="N106" s="124"/>
      <c r="O106" s="125"/>
      <c r="P106" s="124"/>
    </row>
    <row r="107" spans="1:16" ht="115.2" hidden="1" x14ac:dyDescent="0.3">
      <c r="A107" s="83" t="s">
        <v>482</v>
      </c>
      <c r="B107" s="83" t="s">
        <v>659</v>
      </c>
      <c r="C107" s="84" t="s">
        <v>666</v>
      </c>
      <c r="D107" s="83" t="s">
        <v>667</v>
      </c>
      <c r="E107" s="51"/>
      <c r="F107" s="51"/>
      <c r="G107" s="51"/>
      <c r="H107" s="84"/>
      <c r="I107" s="84" t="s">
        <v>1</v>
      </c>
      <c r="J107" s="83" t="s">
        <v>1936</v>
      </c>
      <c r="K107" s="85"/>
      <c r="L107" s="84"/>
      <c r="M107" s="84"/>
      <c r="N107" s="84"/>
      <c r="O107" s="52"/>
      <c r="P107" s="51"/>
    </row>
    <row r="108" spans="1:16" ht="115.2" hidden="1" x14ac:dyDescent="0.3">
      <c r="A108" s="83" t="s">
        <v>482</v>
      </c>
      <c r="B108" s="83" t="s">
        <v>659</v>
      </c>
      <c r="C108" s="84" t="s">
        <v>666</v>
      </c>
      <c r="D108" s="83" t="s">
        <v>668</v>
      </c>
      <c r="E108" s="51"/>
      <c r="F108" s="51"/>
      <c r="G108" s="51"/>
      <c r="H108" s="84"/>
      <c r="I108" s="84" t="s">
        <v>1</v>
      </c>
      <c r="J108" s="83" t="s">
        <v>1936</v>
      </c>
      <c r="K108" s="85"/>
      <c r="L108" s="84"/>
      <c r="M108" s="84"/>
      <c r="N108" s="84"/>
      <c r="O108" s="52"/>
      <c r="P108" s="51"/>
    </row>
    <row r="109" spans="1:16" ht="115.2" hidden="1" x14ac:dyDescent="0.3">
      <c r="A109" s="83" t="s">
        <v>482</v>
      </c>
      <c r="B109" s="83" t="s">
        <v>659</v>
      </c>
      <c r="C109" s="84" t="s">
        <v>666</v>
      </c>
      <c r="D109" s="83" t="s">
        <v>669</v>
      </c>
      <c r="E109" s="51"/>
      <c r="F109" s="51"/>
      <c r="G109" s="51"/>
      <c r="H109" s="84"/>
      <c r="I109" s="84" t="s">
        <v>1</v>
      </c>
      <c r="J109" s="83" t="s">
        <v>1936</v>
      </c>
      <c r="K109" s="85"/>
      <c r="L109" s="84"/>
      <c r="M109" s="84"/>
      <c r="N109" s="84"/>
      <c r="O109" s="52"/>
      <c r="P109" s="51"/>
    </row>
    <row r="110" spans="1:16" ht="86.4" hidden="1" x14ac:dyDescent="0.3">
      <c r="A110" s="123" t="s">
        <v>542</v>
      </c>
      <c r="B110" s="123" t="s">
        <v>670</v>
      </c>
      <c r="C110" s="124" t="s">
        <v>671</v>
      </c>
      <c r="D110" s="123" t="s">
        <v>672</v>
      </c>
      <c r="E110" s="124" t="s">
        <v>463</v>
      </c>
      <c r="F110" s="124" t="s">
        <v>463</v>
      </c>
      <c r="G110" s="124" t="s">
        <v>463</v>
      </c>
      <c r="H110" s="124"/>
      <c r="I110" s="124" t="s">
        <v>460</v>
      </c>
      <c r="J110" s="123" t="s">
        <v>1937</v>
      </c>
      <c r="K110" s="125"/>
      <c r="L110" s="124" t="s">
        <v>463</v>
      </c>
      <c r="M110" s="124" t="s">
        <v>463</v>
      </c>
      <c r="N110" s="124"/>
      <c r="O110" s="125"/>
      <c r="P110" s="124"/>
    </row>
    <row r="111" spans="1:16" ht="86.4" hidden="1" x14ac:dyDescent="0.3">
      <c r="A111" s="83" t="s">
        <v>482</v>
      </c>
      <c r="B111" s="83" t="s">
        <v>670</v>
      </c>
      <c r="C111" s="84" t="s">
        <v>673</v>
      </c>
      <c r="D111" s="83" t="s">
        <v>674</v>
      </c>
      <c r="E111" s="51"/>
      <c r="F111" s="51"/>
      <c r="G111" s="51"/>
      <c r="H111" s="84"/>
      <c r="I111" s="84" t="s">
        <v>460</v>
      </c>
      <c r="J111" s="83" t="s">
        <v>1937</v>
      </c>
      <c r="K111" s="85"/>
      <c r="L111" s="84"/>
      <c r="M111" s="84"/>
      <c r="N111" s="84"/>
      <c r="O111" s="52"/>
      <c r="P111" s="51"/>
    </row>
    <row r="112" spans="1:16" ht="86.4" hidden="1" x14ac:dyDescent="0.3">
      <c r="A112" s="83" t="s">
        <v>482</v>
      </c>
      <c r="B112" s="83" t="s">
        <v>670</v>
      </c>
      <c r="C112" s="84" t="s">
        <v>673</v>
      </c>
      <c r="D112" s="83" t="s">
        <v>675</v>
      </c>
      <c r="E112" s="51"/>
      <c r="F112" s="51"/>
      <c r="G112" s="51"/>
      <c r="H112" s="84"/>
      <c r="I112" s="84" t="s">
        <v>460</v>
      </c>
      <c r="J112" s="83" t="s">
        <v>1937</v>
      </c>
      <c r="K112" s="85"/>
      <c r="L112" s="84"/>
      <c r="M112" s="84"/>
      <c r="N112" s="84"/>
      <c r="O112" s="52"/>
      <c r="P112" s="51"/>
    </row>
    <row r="113" spans="1:16" ht="86.4" hidden="1" x14ac:dyDescent="0.3">
      <c r="A113" s="83" t="s">
        <v>482</v>
      </c>
      <c r="B113" s="83" t="s">
        <v>670</v>
      </c>
      <c r="C113" s="84" t="s">
        <v>673</v>
      </c>
      <c r="D113" s="83" t="s">
        <v>676</v>
      </c>
      <c r="E113" s="51"/>
      <c r="F113" s="51"/>
      <c r="G113" s="51"/>
      <c r="H113" s="84"/>
      <c r="I113" s="84" t="s">
        <v>460</v>
      </c>
      <c r="J113" s="83" t="s">
        <v>1937</v>
      </c>
      <c r="K113" s="85"/>
      <c r="L113" s="84"/>
      <c r="M113" s="84"/>
      <c r="N113" s="84"/>
      <c r="O113" s="52"/>
      <c r="P113" s="51"/>
    </row>
    <row r="114" spans="1:16" ht="57.6" hidden="1" x14ac:dyDescent="0.3">
      <c r="A114" s="123" t="s">
        <v>542</v>
      </c>
      <c r="B114" s="123" t="s">
        <v>677</v>
      </c>
      <c r="C114" s="124" t="s">
        <v>596</v>
      </c>
      <c r="D114" s="123" t="s">
        <v>678</v>
      </c>
      <c r="E114" s="124" t="s">
        <v>463</v>
      </c>
      <c r="F114" s="124" t="s">
        <v>463</v>
      </c>
      <c r="G114" s="124" t="s">
        <v>463</v>
      </c>
      <c r="H114" s="124"/>
      <c r="I114" s="124" t="s">
        <v>460</v>
      </c>
      <c r="J114" s="123" t="s">
        <v>1940</v>
      </c>
      <c r="K114" s="125"/>
      <c r="L114" s="124" t="s">
        <v>463</v>
      </c>
      <c r="M114" s="124" t="s">
        <v>433</v>
      </c>
      <c r="N114" s="124"/>
      <c r="O114" s="125"/>
      <c r="P114" s="124"/>
    </row>
    <row r="115" spans="1:16" ht="57.6" hidden="1" x14ac:dyDescent="0.3">
      <c r="A115" s="83" t="s">
        <v>482</v>
      </c>
      <c r="B115" s="83" t="s">
        <v>677</v>
      </c>
      <c r="C115" s="84" t="s">
        <v>679</v>
      </c>
      <c r="D115" s="83" t="s">
        <v>680</v>
      </c>
      <c r="E115" s="51"/>
      <c r="F115" s="51"/>
      <c r="G115" s="51"/>
      <c r="H115" s="84"/>
      <c r="I115" s="84" t="s">
        <v>460</v>
      </c>
      <c r="J115" s="83" t="s">
        <v>1940</v>
      </c>
      <c r="K115" s="85"/>
      <c r="L115" s="84"/>
      <c r="M115" s="84"/>
      <c r="N115" s="84"/>
      <c r="O115" s="52"/>
      <c r="P115" s="51"/>
    </row>
    <row r="116" spans="1:16" ht="72" hidden="1" x14ac:dyDescent="0.3">
      <c r="A116" s="83" t="s">
        <v>482</v>
      </c>
      <c r="B116" s="83" t="s">
        <v>677</v>
      </c>
      <c r="C116" s="84" t="s">
        <v>679</v>
      </c>
      <c r="D116" s="83" t="s">
        <v>681</v>
      </c>
      <c r="E116" s="51"/>
      <c r="F116" s="51"/>
      <c r="G116" s="51"/>
      <c r="H116" s="84"/>
      <c r="I116" s="84" t="s">
        <v>460</v>
      </c>
      <c r="J116" s="83" t="s">
        <v>1940</v>
      </c>
      <c r="K116" s="85"/>
      <c r="L116" s="84"/>
      <c r="M116" s="84"/>
      <c r="N116" s="84"/>
      <c r="O116" s="52"/>
      <c r="P116" s="51"/>
    </row>
    <row r="117" spans="1:16" ht="100.8" hidden="1" x14ac:dyDescent="0.3">
      <c r="A117" s="83" t="s">
        <v>482</v>
      </c>
      <c r="B117" s="83" t="s">
        <v>677</v>
      </c>
      <c r="C117" s="84" t="s">
        <v>679</v>
      </c>
      <c r="D117" s="83" t="s">
        <v>682</v>
      </c>
      <c r="E117" s="51"/>
      <c r="F117" s="51"/>
      <c r="G117" s="51"/>
      <c r="H117" s="84"/>
      <c r="I117" s="84" t="s">
        <v>460</v>
      </c>
      <c r="J117" s="83" t="s">
        <v>1940</v>
      </c>
      <c r="K117" s="85"/>
      <c r="L117" s="84"/>
      <c r="M117" s="84"/>
      <c r="N117" s="84"/>
      <c r="O117" s="52"/>
      <c r="P117" s="51"/>
    </row>
    <row r="118" spans="1:16" ht="57.6" hidden="1" x14ac:dyDescent="0.3">
      <c r="A118" s="83" t="s">
        <v>482</v>
      </c>
      <c r="B118" s="83" t="s">
        <v>677</v>
      </c>
      <c r="C118" s="84" t="s">
        <v>679</v>
      </c>
      <c r="D118" s="83" t="s">
        <v>683</v>
      </c>
      <c r="E118" s="51"/>
      <c r="F118" s="51"/>
      <c r="G118" s="51"/>
      <c r="H118" s="84"/>
      <c r="I118" s="84" t="s">
        <v>460</v>
      </c>
      <c r="J118" s="83" t="s">
        <v>1940</v>
      </c>
      <c r="K118" s="85"/>
      <c r="L118" s="84"/>
      <c r="M118" s="84"/>
      <c r="N118" s="84"/>
      <c r="O118" s="52"/>
      <c r="P118" s="51"/>
    </row>
    <row r="119" spans="1:16" ht="57.6" hidden="1" x14ac:dyDescent="0.3">
      <c r="A119" s="83" t="s">
        <v>482</v>
      </c>
      <c r="B119" s="83" t="s">
        <v>677</v>
      </c>
      <c r="C119" s="84" t="s">
        <v>679</v>
      </c>
      <c r="D119" s="83" t="s">
        <v>684</v>
      </c>
      <c r="E119" s="51"/>
      <c r="F119" s="51"/>
      <c r="G119" s="51"/>
      <c r="H119" s="84"/>
      <c r="I119" s="84" t="s">
        <v>460</v>
      </c>
      <c r="J119" s="83" t="s">
        <v>1940</v>
      </c>
      <c r="K119" s="85"/>
      <c r="L119" s="84"/>
      <c r="M119" s="84"/>
      <c r="N119" s="84"/>
      <c r="O119" s="52"/>
      <c r="P119" s="51"/>
    </row>
    <row r="120" spans="1:16" ht="57.6" hidden="1" x14ac:dyDescent="0.3">
      <c r="A120" s="83" t="s">
        <v>482</v>
      </c>
      <c r="B120" s="83" t="s">
        <v>677</v>
      </c>
      <c r="C120" s="84" t="s">
        <v>679</v>
      </c>
      <c r="D120" s="83" t="s">
        <v>685</v>
      </c>
      <c r="E120" s="51"/>
      <c r="F120" s="51"/>
      <c r="G120" s="51"/>
      <c r="H120" s="84"/>
      <c r="I120" s="84" t="s">
        <v>460</v>
      </c>
      <c r="J120" s="83" t="s">
        <v>1940</v>
      </c>
      <c r="K120" s="85"/>
      <c r="L120" s="84"/>
      <c r="M120" s="84"/>
      <c r="N120" s="84"/>
      <c r="O120" s="52"/>
      <c r="P120" s="51"/>
    </row>
    <row r="121" spans="1:16" ht="100.8" hidden="1" x14ac:dyDescent="0.3">
      <c r="A121" s="42" t="s">
        <v>459</v>
      </c>
      <c r="B121" s="42" t="s">
        <v>686</v>
      </c>
      <c r="C121" s="43" t="s">
        <v>687</v>
      </c>
      <c r="D121" s="42" t="s">
        <v>688</v>
      </c>
      <c r="E121" s="43"/>
      <c r="F121" s="43"/>
      <c r="G121" s="43"/>
      <c r="H121" s="43"/>
      <c r="I121" s="43" t="s">
        <v>460</v>
      </c>
      <c r="J121" s="42" t="s">
        <v>1936</v>
      </c>
      <c r="K121" s="44"/>
      <c r="L121" s="43"/>
      <c r="M121" s="43"/>
      <c r="N121" s="43"/>
      <c r="O121" s="44"/>
      <c r="P121" s="43" t="s">
        <v>689</v>
      </c>
    </row>
    <row r="122" spans="1:16" ht="57.6" x14ac:dyDescent="0.3">
      <c r="A122" s="45" t="s">
        <v>462</v>
      </c>
      <c r="B122" s="152" t="s">
        <v>1043</v>
      </c>
      <c r="C122" s="153" t="s">
        <v>1044</v>
      </c>
      <c r="D122" s="152" t="s">
        <v>1047</v>
      </c>
      <c r="E122" s="46" t="s">
        <v>463</v>
      </c>
      <c r="F122" s="46" t="s">
        <v>463</v>
      </c>
      <c r="G122" s="46" t="s">
        <v>463</v>
      </c>
      <c r="H122" s="46" t="s">
        <v>465</v>
      </c>
      <c r="I122" s="46" t="s">
        <v>3</v>
      </c>
      <c r="J122" s="45" t="s">
        <v>1941</v>
      </c>
      <c r="K122" s="47" t="s">
        <v>1027</v>
      </c>
      <c r="L122" s="46"/>
      <c r="M122" s="46" t="s">
        <v>463</v>
      </c>
      <c r="N122" s="46" t="s">
        <v>463</v>
      </c>
      <c r="O122" s="47"/>
      <c r="P122" s="46"/>
    </row>
    <row r="123" spans="1:16" ht="72" hidden="1" x14ac:dyDescent="0.3">
      <c r="A123" s="48" t="s">
        <v>469</v>
      </c>
      <c r="B123" s="48" t="s">
        <v>692</v>
      </c>
      <c r="C123" s="48" t="s">
        <v>687</v>
      </c>
      <c r="D123" s="48" t="s">
        <v>693</v>
      </c>
      <c r="J123" s="48"/>
      <c r="O123" s="48" t="s">
        <v>694</v>
      </c>
    </row>
    <row r="124" spans="1:16" ht="100.8" hidden="1" x14ac:dyDescent="0.3">
      <c r="A124" s="42" t="s">
        <v>459</v>
      </c>
      <c r="B124" s="42" t="s">
        <v>686</v>
      </c>
      <c r="C124" s="43" t="s">
        <v>695</v>
      </c>
      <c r="D124" s="42" t="s">
        <v>696</v>
      </c>
      <c r="E124" s="43"/>
      <c r="F124" s="43"/>
      <c r="G124" s="43"/>
      <c r="H124" s="43"/>
      <c r="I124" s="43" t="s">
        <v>460</v>
      </c>
      <c r="J124" s="42" t="s">
        <v>1936</v>
      </c>
      <c r="K124" s="44"/>
      <c r="L124" s="43"/>
      <c r="M124" s="43"/>
      <c r="N124" s="43"/>
      <c r="O124" s="44"/>
      <c r="P124" s="43" t="s">
        <v>697</v>
      </c>
    </row>
    <row r="125" spans="1:16" ht="57.6" x14ac:dyDescent="0.3">
      <c r="A125" s="45" t="s">
        <v>462</v>
      </c>
      <c r="B125" s="152" t="s">
        <v>1043</v>
      </c>
      <c r="C125" s="153" t="s">
        <v>1051</v>
      </c>
      <c r="D125" s="152" t="s">
        <v>1054</v>
      </c>
      <c r="E125" s="46" t="s">
        <v>463</v>
      </c>
      <c r="F125" s="46" t="s">
        <v>463</v>
      </c>
      <c r="G125" s="46" t="s">
        <v>463</v>
      </c>
      <c r="H125" s="46" t="s">
        <v>465</v>
      </c>
      <c r="I125" s="46" t="s">
        <v>3</v>
      </c>
      <c r="J125" s="45" t="s">
        <v>1941</v>
      </c>
      <c r="K125" s="47" t="s">
        <v>1027</v>
      </c>
      <c r="L125" s="46"/>
      <c r="M125" s="46" t="s">
        <v>463</v>
      </c>
      <c r="N125" s="46" t="s">
        <v>463</v>
      </c>
      <c r="O125" s="47"/>
      <c r="P125" s="46"/>
    </row>
    <row r="126" spans="1:16" ht="96" hidden="1" x14ac:dyDescent="0.3">
      <c r="A126" s="48" t="s">
        <v>469</v>
      </c>
      <c r="B126" s="48" t="s">
        <v>692</v>
      </c>
      <c r="C126" s="48" t="s">
        <v>695</v>
      </c>
      <c r="D126" s="48" t="s">
        <v>700</v>
      </c>
      <c r="J126" s="48"/>
      <c r="O126" s="48" t="s">
        <v>701</v>
      </c>
    </row>
    <row r="127" spans="1:16" ht="100.8" hidden="1" x14ac:dyDescent="0.3">
      <c r="A127" s="83" t="s">
        <v>482</v>
      </c>
      <c r="B127" s="83" t="s">
        <v>686</v>
      </c>
      <c r="C127" s="84" t="s">
        <v>702</v>
      </c>
      <c r="D127" s="83" t="s">
        <v>703</v>
      </c>
      <c r="E127" s="51"/>
      <c r="F127" s="51"/>
      <c r="G127" s="51"/>
      <c r="H127" s="84"/>
      <c r="I127" s="84" t="s">
        <v>460</v>
      </c>
      <c r="J127" s="83" t="s">
        <v>1936</v>
      </c>
      <c r="K127" s="85"/>
      <c r="L127" s="84"/>
      <c r="M127" s="84"/>
      <c r="N127" s="84"/>
      <c r="O127" s="52"/>
      <c r="P127" s="51"/>
    </row>
    <row r="128" spans="1:16" ht="86.4" hidden="1" x14ac:dyDescent="0.3">
      <c r="A128" s="123" t="s">
        <v>542</v>
      </c>
      <c r="B128" s="123" t="s">
        <v>704</v>
      </c>
      <c r="C128" s="124" t="s">
        <v>705</v>
      </c>
      <c r="D128" s="123" t="s">
        <v>706</v>
      </c>
      <c r="E128" s="124" t="s">
        <v>463</v>
      </c>
      <c r="F128" s="124" t="s">
        <v>463</v>
      </c>
      <c r="G128" s="124" t="s">
        <v>463</v>
      </c>
      <c r="H128" s="124"/>
      <c r="I128" s="124" t="s">
        <v>460</v>
      </c>
      <c r="J128" s="123" t="s">
        <v>1936</v>
      </c>
      <c r="K128" s="125"/>
      <c r="L128" s="124" t="s">
        <v>463</v>
      </c>
      <c r="M128" s="124" t="s">
        <v>463</v>
      </c>
      <c r="N128" s="124" t="s">
        <v>463</v>
      </c>
      <c r="O128" s="125"/>
      <c r="P128" s="124"/>
    </row>
    <row r="129" spans="1:16" ht="86.4" hidden="1" x14ac:dyDescent="0.3">
      <c r="A129" s="83" t="s">
        <v>482</v>
      </c>
      <c r="B129" s="83" t="s">
        <v>704</v>
      </c>
      <c r="C129" s="84" t="s">
        <v>707</v>
      </c>
      <c r="D129" s="83" t="s">
        <v>708</v>
      </c>
      <c r="E129" s="51"/>
      <c r="F129" s="51"/>
      <c r="G129" s="51"/>
      <c r="H129" s="84"/>
      <c r="I129" s="84" t="s">
        <v>460</v>
      </c>
      <c r="J129" s="83" t="s">
        <v>1936</v>
      </c>
      <c r="K129" s="85"/>
      <c r="L129" s="84"/>
      <c r="M129" s="84"/>
      <c r="N129" s="84"/>
      <c r="O129" s="52"/>
      <c r="P129" s="51"/>
    </row>
    <row r="130" spans="1:16" ht="86.4" hidden="1" x14ac:dyDescent="0.3">
      <c r="A130" s="83" t="s">
        <v>482</v>
      </c>
      <c r="B130" s="83" t="s">
        <v>704</v>
      </c>
      <c r="C130" s="84" t="s">
        <v>707</v>
      </c>
      <c r="D130" s="83" t="s">
        <v>709</v>
      </c>
      <c r="E130" s="51"/>
      <c r="F130" s="51"/>
      <c r="G130" s="51"/>
      <c r="H130" s="84"/>
      <c r="I130" s="84" t="s">
        <v>1</v>
      </c>
      <c r="J130" s="83" t="s">
        <v>1939</v>
      </c>
      <c r="K130" s="85"/>
      <c r="L130" s="84"/>
      <c r="M130" s="84"/>
      <c r="N130" s="84"/>
      <c r="O130" s="52"/>
      <c r="P130" s="51"/>
    </row>
    <row r="131" spans="1:16" ht="86.4" hidden="1" x14ac:dyDescent="0.3">
      <c r="A131" s="83" t="s">
        <v>482</v>
      </c>
      <c r="B131" s="83" t="s">
        <v>704</v>
      </c>
      <c r="C131" s="84" t="s">
        <v>707</v>
      </c>
      <c r="D131" s="83" t="s">
        <v>710</v>
      </c>
      <c r="E131" s="51"/>
      <c r="F131" s="51"/>
      <c r="G131" s="51"/>
      <c r="H131" s="84"/>
      <c r="I131" s="84" t="s">
        <v>460</v>
      </c>
      <c r="J131" s="83" t="s">
        <v>1936</v>
      </c>
      <c r="K131" s="85"/>
      <c r="L131" s="84"/>
      <c r="M131" s="84"/>
      <c r="N131" s="84"/>
      <c r="O131" s="52"/>
      <c r="P131" s="51"/>
    </row>
    <row r="132" spans="1:16" ht="86.4" hidden="1" x14ac:dyDescent="0.3">
      <c r="A132" s="83" t="s">
        <v>482</v>
      </c>
      <c r="B132" s="83" t="s">
        <v>704</v>
      </c>
      <c r="C132" s="84" t="s">
        <v>707</v>
      </c>
      <c r="D132" s="83" t="s">
        <v>711</v>
      </c>
      <c r="E132" s="51"/>
      <c r="F132" s="51"/>
      <c r="G132" s="51"/>
      <c r="H132" s="84"/>
      <c r="I132" s="84" t="s">
        <v>1</v>
      </c>
      <c r="J132" s="83" t="s">
        <v>1940</v>
      </c>
      <c r="K132" s="85"/>
      <c r="L132" s="84"/>
      <c r="M132" s="84"/>
      <c r="N132" s="84"/>
      <c r="O132" s="52"/>
      <c r="P132" s="51"/>
    </row>
    <row r="133" spans="1:16" ht="72" x14ac:dyDescent="0.3">
      <c r="A133" s="45" t="s">
        <v>462</v>
      </c>
      <c r="B133" s="152" t="s">
        <v>1178</v>
      </c>
      <c r="C133" s="153" t="s">
        <v>1179</v>
      </c>
      <c r="D133" s="152" t="s">
        <v>1182</v>
      </c>
      <c r="E133" s="46" t="s">
        <v>463</v>
      </c>
      <c r="F133" s="46" t="s">
        <v>463</v>
      </c>
      <c r="G133" s="46" t="s">
        <v>463</v>
      </c>
      <c r="H133" s="46" t="s">
        <v>465</v>
      </c>
      <c r="I133" s="46" t="s">
        <v>3</v>
      </c>
      <c r="J133" s="45" t="s">
        <v>1937</v>
      </c>
      <c r="K133" s="47">
        <v>0</v>
      </c>
      <c r="L133" s="46"/>
      <c r="M133" s="46"/>
      <c r="N133" s="46" t="s">
        <v>463</v>
      </c>
      <c r="O133" s="47"/>
      <c r="P133" s="46"/>
    </row>
    <row r="134" spans="1:16" ht="60" hidden="1" x14ac:dyDescent="0.3">
      <c r="A134" s="48" t="s">
        <v>469</v>
      </c>
      <c r="B134" s="48" t="s">
        <v>716</v>
      </c>
      <c r="C134" s="48" t="s">
        <v>713</v>
      </c>
      <c r="D134" s="48" t="s">
        <v>717</v>
      </c>
      <c r="J134" s="48"/>
      <c r="O134" s="48" t="s">
        <v>718</v>
      </c>
    </row>
    <row r="135" spans="1:16" ht="72" hidden="1" x14ac:dyDescent="0.3">
      <c r="A135" s="83" t="s">
        <v>482</v>
      </c>
      <c r="B135" s="83" t="s">
        <v>712</v>
      </c>
      <c r="C135" s="84" t="s">
        <v>719</v>
      </c>
      <c r="D135" s="83" t="s">
        <v>720</v>
      </c>
      <c r="E135" s="51"/>
      <c r="F135" s="51"/>
      <c r="G135" s="51"/>
      <c r="H135" s="84"/>
      <c r="I135" s="84" t="s">
        <v>460</v>
      </c>
      <c r="J135" s="83" t="s">
        <v>1939</v>
      </c>
      <c r="K135" s="85"/>
      <c r="L135" s="84"/>
      <c r="M135" s="84"/>
      <c r="N135" s="84"/>
      <c r="O135" s="52"/>
      <c r="P135" s="51"/>
    </row>
    <row r="136" spans="1:16" ht="57.6" hidden="1" x14ac:dyDescent="0.3">
      <c r="A136" s="83" t="s">
        <v>482</v>
      </c>
      <c r="B136" s="83" t="s">
        <v>712</v>
      </c>
      <c r="C136" s="84" t="s">
        <v>719</v>
      </c>
      <c r="D136" s="83" t="s">
        <v>721</v>
      </c>
      <c r="E136" s="51"/>
      <c r="F136" s="51"/>
      <c r="G136" s="51"/>
      <c r="H136" s="84"/>
      <c r="I136" s="84" t="s">
        <v>460</v>
      </c>
      <c r="J136" s="83" t="s">
        <v>1939</v>
      </c>
      <c r="K136" s="85"/>
      <c r="L136" s="84"/>
      <c r="M136" s="84"/>
      <c r="N136" s="84"/>
      <c r="O136" s="52"/>
      <c r="P136" s="51"/>
    </row>
    <row r="137" spans="1:16" ht="86.4" hidden="1" x14ac:dyDescent="0.3">
      <c r="A137" s="83" t="s">
        <v>482</v>
      </c>
      <c r="B137" s="83" t="s">
        <v>712</v>
      </c>
      <c r="C137" s="84" t="s">
        <v>719</v>
      </c>
      <c r="D137" s="83" t="s">
        <v>722</v>
      </c>
      <c r="E137" s="51"/>
      <c r="F137" s="51"/>
      <c r="G137" s="51"/>
      <c r="H137" s="84"/>
      <c r="I137" s="84" t="s">
        <v>460</v>
      </c>
      <c r="J137" s="83" t="s">
        <v>1939</v>
      </c>
      <c r="K137" s="85"/>
      <c r="L137" s="84"/>
      <c r="M137" s="84"/>
      <c r="N137" s="84"/>
      <c r="O137" s="52"/>
      <c r="P137" s="51"/>
    </row>
    <row r="138" spans="1:16" ht="57.6" hidden="1" x14ac:dyDescent="0.3">
      <c r="A138" s="83" t="s">
        <v>482</v>
      </c>
      <c r="B138" s="83" t="s">
        <v>712</v>
      </c>
      <c r="C138" s="84" t="s">
        <v>719</v>
      </c>
      <c r="D138" s="83" t="s">
        <v>723</v>
      </c>
      <c r="E138" s="51"/>
      <c r="F138" s="51"/>
      <c r="G138" s="51"/>
      <c r="H138" s="84"/>
      <c r="I138" s="84" t="s">
        <v>460</v>
      </c>
      <c r="J138" s="83" t="s">
        <v>1939</v>
      </c>
      <c r="K138" s="85"/>
      <c r="L138" s="84"/>
      <c r="M138" s="84"/>
      <c r="N138" s="84"/>
      <c r="O138" s="52"/>
      <c r="P138" s="51"/>
    </row>
    <row r="139" spans="1:16" ht="57.6" hidden="1" x14ac:dyDescent="0.3">
      <c r="A139" s="83" t="s">
        <v>482</v>
      </c>
      <c r="B139" s="83" t="s">
        <v>712</v>
      </c>
      <c r="C139" s="84" t="s">
        <v>719</v>
      </c>
      <c r="D139" s="83" t="s">
        <v>724</v>
      </c>
      <c r="E139" s="51"/>
      <c r="F139" s="51"/>
      <c r="G139" s="51"/>
      <c r="H139" s="84"/>
      <c r="I139" s="84" t="s">
        <v>460</v>
      </c>
      <c r="J139" s="83" t="s">
        <v>1939</v>
      </c>
      <c r="K139" s="85"/>
      <c r="L139" s="84"/>
      <c r="M139" s="84"/>
      <c r="N139" s="84"/>
      <c r="O139" s="52"/>
      <c r="P139" s="51"/>
    </row>
    <row r="140" spans="1:16" ht="86.4" hidden="1" x14ac:dyDescent="0.3">
      <c r="A140" s="83" t="s">
        <v>482</v>
      </c>
      <c r="B140" s="83" t="s">
        <v>712</v>
      </c>
      <c r="C140" s="84" t="s">
        <v>719</v>
      </c>
      <c r="D140" s="83" t="s">
        <v>725</v>
      </c>
      <c r="E140" s="51"/>
      <c r="F140" s="51"/>
      <c r="G140" s="51"/>
      <c r="H140" s="84"/>
      <c r="I140" s="84" t="s">
        <v>460</v>
      </c>
      <c r="J140" s="83" t="s">
        <v>1939</v>
      </c>
      <c r="K140" s="85"/>
      <c r="L140" s="84"/>
      <c r="M140" s="84"/>
      <c r="N140" s="84"/>
      <c r="O140" s="52"/>
      <c r="P140" s="51"/>
    </row>
    <row r="141" spans="1:16" ht="86.4" hidden="1" x14ac:dyDescent="0.3">
      <c r="A141" s="123" t="s">
        <v>542</v>
      </c>
      <c r="B141" s="123" t="s">
        <v>726</v>
      </c>
      <c r="C141" s="124" t="s">
        <v>727</v>
      </c>
      <c r="D141" s="123" t="s">
        <v>728</v>
      </c>
      <c r="E141" s="124"/>
      <c r="F141" s="124" t="s">
        <v>463</v>
      </c>
      <c r="G141" s="124" t="s">
        <v>463</v>
      </c>
      <c r="H141" s="124"/>
      <c r="I141" s="124" t="s">
        <v>460</v>
      </c>
      <c r="J141" s="123" t="s">
        <v>1940</v>
      </c>
      <c r="K141" s="125"/>
      <c r="L141" s="124"/>
      <c r="M141" s="124" t="s">
        <v>463</v>
      </c>
      <c r="N141" s="124"/>
      <c r="O141" s="125"/>
      <c r="P141" s="124"/>
    </row>
    <row r="142" spans="1:16" ht="86.4" hidden="1" x14ac:dyDescent="0.3">
      <c r="A142" s="123" t="s">
        <v>542</v>
      </c>
      <c r="B142" s="123" t="s">
        <v>726</v>
      </c>
      <c r="C142" s="124" t="s">
        <v>729</v>
      </c>
      <c r="D142" s="123" t="s">
        <v>730</v>
      </c>
      <c r="E142" s="124"/>
      <c r="F142" s="124" t="s">
        <v>463</v>
      </c>
      <c r="G142" s="124" t="s">
        <v>463</v>
      </c>
      <c r="H142" s="124"/>
      <c r="I142" s="124" t="s">
        <v>460</v>
      </c>
      <c r="J142" s="123" t="s">
        <v>1940</v>
      </c>
      <c r="K142" s="125"/>
      <c r="L142" s="124" t="s">
        <v>463</v>
      </c>
      <c r="M142" s="124" t="s">
        <v>463</v>
      </c>
      <c r="N142" s="124"/>
      <c r="O142" s="125"/>
      <c r="P142" s="124"/>
    </row>
    <row r="143" spans="1:16" ht="115.2" hidden="1" x14ac:dyDescent="0.3">
      <c r="A143" s="83" t="s">
        <v>482</v>
      </c>
      <c r="B143" s="83" t="s">
        <v>726</v>
      </c>
      <c r="C143" s="84" t="s">
        <v>731</v>
      </c>
      <c r="D143" s="83" t="s">
        <v>732</v>
      </c>
      <c r="E143" s="51"/>
      <c r="F143" s="51"/>
      <c r="G143" s="51"/>
      <c r="H143" s="84"/>
      <c r="I143" s="84" t="s">
        <v>460</v>
      </c>
      <c r="J143" s="83" t="s">
        <v>1939</v>
      </c>
      <c r="K143" s="85"/>
      <c r="L143" s="84"/>
      <c r="M143" s="84"/>
      <c r="N143" s="84"/>
      <c r="O143" s="52"/>
      <c r="P143" s="51"/>
    </row>
    <row r="144" spans="1:16" ht="86.4" hidden="1" x14ac:dyDescent="0.3">
      <c r="A144" s="83" t="s">
        <v>482</v>
      </c>
      <c r="B144" s="83" t="s">
        <v>726</v>
      </c>
      <c r="C144" s="84" t="s">
        <v>731</v>
      </c>
      <c r="D144" s="83" t="s">
        <v>733</v>
      </c>
      <c r="E144" s="51"/>
      <c r="F144" s="51"/>
      <c r="G144" s="51"/>
      <c r="H144" s="84"/>
      <c r="I144" s="84" t="s">
        <v>460</v>
      </c>
      <c r="J144" s="83" t="s">
        <v>1939</v>
      </c>
      <c r="K144" s="85"/>
      <c r="L144" s="84"/>
      <c r="M144" s="84"/>
      <c r="N144" s="84"/>
      <c r="O144" s="52"/>
      <c r="P144" s="51"/>
    </row>
    <row r="145" spans="1:16" ht="86.4" hidden="1" x14ac:dyDescent="0.3">
      <c r="A145" s="123" t="s">
        <v>542</v>
      </c>
      <c r="B145" s="123" t="s">
        <v>734</v>
      </c>
      <c r="C145" s="124" t="s">
        <v>735</v>
      </c>
      <c r="D145" s="123" t="s">
        <v>736</v>
      </c>
      <c r="E145" s="124"/>
      <c r="F145" s="124" t="s">
        <v>463</v>
      </c>
      <c r="G145" s="124" t="s">
        <v>463</v>
      </c>
      <c r="H145" s="124"/>
      <c r="I145" s="124" t="s">
        <v>1</v>
      </c>
      <c r="J145" s="123" t="s">
        <v>1939</v>
      </c>
      <c r="K145" s="125"/>
      <c r="L145" s="124" t="s">
        <v>463</v>
      </c>
      <c r="M145" s="124" t="s">
        <v>463</v>
      </c>
      <c r="N145" s="124"/>
      <c r="O145" s="125"/>
      <c r="P145" s="124"/>
    </row>
    <row r="146" spans="1:16" ht="86.4" hidden="1" x14ac:dyDescent="0.3">
      <c r="A146" s="123" t="s">
        <v>542</v>
      </c>
      <c r="B146" s="123" t="s">
        <v>734</v>
      </c>
      <c r="C146" s="124" t="s">
        <v>737</v>
      </c>
      <c r="D146" s="123" t="s">
        <v>738</v>
      </c>
      <c r="E146" s="124" t="s">
        <v>463</v>
      </c>
      <c r="F146" s="124"/>
      <c r="G146" s="124"/>
      <c r="H146" s="124"/>
      <c r="I146" s="124" t="s">
        <v>1</v>
      </c>
      <c r="J146" s="123" t="s">
        <v>1939</v>
      </c>
      <c r="K146" s="125"/>
      <c r="L146" s="124"/>
      <c r="M146" s="124"/>
      <c r="N146" s="124"/>
      <c r="O146" s="125"/>
      <c r="P146" s="124"/>
    </row>
    <row r="147" spans="1:16" ht="129.6" hidden="1" x14ac:dyDescent="0.3">
      <c r="A147" s="83" t="s">
        <v>482</v>
      </c>
      <c r="B147" s="83" t="s">
        <v>734</v>
      </c>
      <c r="C147" s="84" t="s">
        <v>739</v>
      </c>
      <c r="D147" s="83" t="s">
        <v>740</v>
      </c>
      <c r="E147" s="51"/>
      <c r="F147" s="51"/>
      <c r="G147" s="51"/>
      <c r="H147" s="84"/>
      <c r="I147" s="84" t="s">
        <v>460</v>
      </c>
      <c r="J147" s="83" t="s">
        <v>1940</v>
      </c>
      <c r="K147" s="85"/>
      <c r="L147" s="84"/>
      <c r="M147" s="84"/>
      <c r="N147" s="84"/>
      <c r="O147" s="52"/>
      <c r="P147" s="51"/>
    </row>
    <row r="148" spans="1:16" ht="86.4" hidden="1" x14ac:dyDescent="0.3">
      <c r="A148" s="83" t="s">
        <v>482</v>
      </c>
      <c r="B148" s="83" t="s">
        <v>734</v>
      </c>
      <c r="C148" s="84" t="s">
        <v>739</v>
      </c>
      <c r="D148" s="83" t="s">
        <v>741</v>
      </c>
      <c r="E148" s="51"/>
      <c r="F148" s="51"/>
      <c r="G148" s="51"/>
      <c r="H148" s="84"/>
      <c r="I148" s="84" t="s">
        <v>460</v>
      </c>
      <c r="J148" s="83" t="s">
        <v>1940</v>
      </c>
      <c r="K148" s="85"/>
      <c r="L148" s="84"/>
      <c r="M148" s="84"/>
      <c r="N148" s="84"/>
      <c r="O148" s="52"/>
      <c r="P148" s="51"/>
    </row>
    <row r="149" spans="1:16" ht="86.4" hidden="1" x14ac:dyDescent="0.3">
      <c r="A149" s="42" t="s">
        <v>459</v>
      </c>
      <c r="B149" s="42" t="s">
        <v>742</v>
      </c>
      <c r="C149" s="43" t="s">
        <v>743</v>
      </c>
      <c r="D149" s="42" t="s">
        <v>744</v>
      </c>
      <c r="E149" s="43"/>
      <c r="F149" s="43"/>
      <c r="G149" s="43"/>
      <c r="H149" s="43"/>
      <c r="I149" s="43" t="s">
        <v>460</v>
      </c>
      <c r="J149" s="42" t="s">
        <v>1940</v>
      </c>
      <c r="K149" s="44"/>
      <c r="L149" s="43"/>
      <c r="M149" s="43"/>
      <c r="N149" s="43"/>
      <c r="O149" s="44"/>
      <c r="P149" s="43" t="s">
        <v>745</v>
      </c>
    </row>
    <row r="150" spans="1:16" ht="86.4" x14ac:dyDescent="0.3">
      <c r="A150" s="45" t="s">
        <v>462</v>
      </c>
      <c r="B150" s="152" t="s">
        <v>1192</v>
      </c>
      <c r="C150" s="153" t="s">
        <v>1193</v>
      </c>
      <c r="D150" s="152" t="s">
        <v>1194</v>
      </c>
      <c r="E150" s="46" t="s">
        <v>463</v>
      </c>
      <c r="F150" s="46" t="s">
        <v>463</v>
      </c>
      <c r="G150" s="46" t="s">
        <v>463</v>
      </c>
      <c r="H150" s="46" t="s">
        <v>465</v>
      </c>
      <c r="I150" s="46" t="s">
        <v>3</v>
      </c>
      <c r="J150" s="45" t="s">
        <v>1939</v>
      </c>
      <c r="K150" s="47" t="s">
        <v>1195</v>
      </c>
      <c r="L150" s="46"/>
      <c r="M150" s="46" t="s">
        <v>463</v>
      </c>
      <c r="N150" s="46" t="s">
        <v>463</v>
      </c>
      <c r="O150" s="47"/>
      <c r="P150" s="46"/>
    </row>
    <row r="151" spans="1:16" ht="108" hidden="1" x14ac:dyDescent="0.3">
      <c r="A151" s="48" t="s">
        <v>469</v>
      </c>
      <c r="B151" s="48" t="s">
        <v>748</v>
      </c>
      <c r="C151" s="48" t="s">
        <v>743</v>
      </c>
      <c r="D151" s="48" t="s">
        <v>749</v>
      </c>
      <c r="J151" s="48"/>
      <c r="O151" s="48" t="s">
        <v>750</v>
      </c>
    </row>
    <row r="152" spans="1:16" ht="86.4" x14ac:dyDescent="0.3">
      <c r="A152" s="45" t="s">
        <v>462</v>
      </c>
      <c r="B152" s="152" t="s">
        <v>1192</v>
      </c>
      <c r="C152" s="153" t="s">
        <v>1199</v>
      </c>
      <c r="D152" s="152" t="s">
        <v>1202</v>
      </c>
      <c r="E152" s="46" t="s">
        <v>463</v>
      </c>
      <c r="F152" s="46" t="s">
        <v>463</v>
      </c>
      <c r="G152" s="46" t="s">
        <v>463</v>
      </c>
      <c r="H152" s="46" t="s">
        <v>465</v>
      </c>
      <c r="I152" s="46" t="s">
        <v>3</v>
      </c>
      <c r="J152" s="45" t="s">
        <v>1938</v>
      </c>
      <c r="K152" s="47" t="s">
        <v>1203</v>
      </c>
      <c r="L152" s="46"/>
      <c r="M152" s="46" t="s">
        <v>463</v>
      </c>
      <c r="N152" s="46" t="s">
        <v>463</v>
      </c>
      <c r="O152" s="47"/>
      <c r="P152" s="46"/>
    </row>
    <row r="153" spans="1:16" ht="48" hidden="1" x14ac:dyDescent="0.3">
      <c r="A153" s="48" t="s">
        <v>469</v>
      </c>
      <c r="B153" s="48" t="s">
        <v>748</v>
      </c>
      <c r="C153" s="48" t="s">
        <v>751</v>
      </c>
      <c r="D153" s="48" t="s">
        <v>754</v>
      </c>
      <c r="J153" s="48"/>
      <c r="O153" s="48" t="s">
        <v>601</v>
      </c>
    </row>
    <row r="154" spans="1:16" ht="331.2" hidden="1" x14ac:dyDescent="0.3">
      <c r="A154" s="83" t="s">
        <v>482</v>
      </c>
      <c r="B154" s="83" t="s">
        <v>742</v>
      </c>
      <c r="C154" s="84" t="s">
        <v>755</v>
      </c>
      <c r="D154" s="83" t="s">
        <v>756</v>
      </c>
      <c r="E154" s="51"/>
      <c r="F154" s="51"/>
      <c r="G154" s="51"/>
      <c r="H154" s="84"/>
      <c r="I154" s="84" t="s">
        <v>1</v>
      </c>
      <c r="J154" s="83" t="s">
        <v>1937</v>
      </c>
      <c r="K154" s="85"/>
      <c r="L154" s="84"/>
      <c r="M154" s="84"/>
      <c r="N154" s="84"/>
      <c r="O154" s="52"/>
      <c r="P154" s="51"/>
    </row>
    <row r="155" spans="1:16" ht="72" hidden="1" x14ac:dyDescent="0.3">
      <c r="A155" s="42" t="s">
        <v>459</v>
      </c>
      <c r="B155" s="42" t="s">
        <v>757</v>
      </c>
      <c r="C155" s="43" t="s">
        <v>758</v>
      </c>
      <c r="D155" s="42" t="s">
        <v>759</v>
      </c>
      <c r="E155" s="43"/>
      <c r="F155" s="43"/>
      <c r="G155" s="43"/>
      <c r="H155" s="43"/>
      <c r="I155" s="43" t="s">
        <v>1</v>
      </c>
      <c r="J155" s="42" t="s">
        <v>1937</v>
      </c>
      <c r="K155" s="44"/>
      <c r="L155" s="43"/>
      <c r="M155" s="43"/>
      <c r="N155" s="43"/>
      <c r="O155" s="44"/>
      <c r="P155" s="43" t="s">
        <v>760</v>
      </c>
    </row>
    <row r="156" spans="1:16" ht="86.4" x14ac:dyDescent="0.3">
      <c r="A156" s="45" t="s">
        <v>462</v>
      </c>
      <c r="B156" s="152" t="s">
        <v>1209</v>
      </c>
      <c r="C156" s="153" t="s">
        <v>1223</v>
      </c>
      <c r="D156" s="152" t="s">
        <v>1226</v>
      </c>
      <c r="E156" s="46" t="s">
        <v>463</v>
      </c>
      <c r="F156" s="46" t="s">
        <v>463</v>
      </c>
      <c r="G156" s="46" t="s">
        <v>463</v>
      </c>
      <c r="H156" s="46" t="s">
        <v>465</v>
      </c>
      <c r="I156" s="46" t="s">
        <v>3</v>
      </c>
      <c r="J156" s="45" t="s">
        <v>1938</v>
      </c>
      <c r="K156" s="47" t="s">
        <v>1227</v>
      </c>
      <c r="L156" s="46" t="s">
        <v>463</v>
      </c>
      <c r="M156" s="46"/>
      <c r="N156" s="46" t="s">
        <v>463</v>
      </c>
      <c r="O156" s="47"/>
      <c r="P156" s="46"/>
    </row>
    <row r="157" spans="1:16" ht="96" hidden="1" x14ac:dyDescent="0.3">
      <c r="A157" s="48" t="s">
        <v>469</v>
      </c>
      <c r="B157" s="54" t="s">
        <v>762</v>
      </c>
      <c r="C157" s="54" t="s">
        <v>758</v>
      </c>
      <c r="D157" s="48" t="s">
        <v>763</v>
      </c>
      <c r="J157" s="48"/>
      <c r="O157" s="48" t="s">
        <v>764</v>
      </c>
    </row>
    <row r="158" spans="1:16" ht="72" hidden="1" x14ac:dyDescent="0.3">
      <c r="A158" s="42" t="s">
        <v>459</v>
      </c>
      <c r="B158" s="42" t="s">
        <v>757</v>
      </c>
      <c r="C158" s="43" t="s">
        <v>765</v>
      </c>
      <c r="D158" s="42" t="s">
        <v>766</v>
      </c>
      <c r="E158" s="43"/>
      <c r="F158" s="43"/>
      <c r="G158" s="43"/>
      <c r="H158" s="43"/>
      <c r="I158" s="43" t="s">
        <v>1</v>
      </c>
      <c r="J158" s="42" t="s">
        <v>1937</v>
      </c>
      <c r="K158" s="44"/>
      <c r="L158" s="43"/>
      <c r="M158" s="43"/>
      <c r="N158" s="43"/>
      <c r="O158" s="44"/>
      <c r="P158" s="43" t="s">
        <v>745</v>
      </c>
    </row>
    <row r="159" spans="1:16" ht="86.4" x14ac:dyDescent="0.3">
      <c r="A159" s="45" t="s">
        <v>462</v>
      </c>
      <c r="B159" s="152" t="s">
        <v>1209</v>
      </c>
      <c r="C159" s="153" t="s">
        <v>1229</v>
      </c>
      <c r="D159" s="152" t="s">
        <v>1232</v>
      </c>
      <c r="E159" s="46" t="s">
        <v>463</v>
      </c>
      <c r="F159" s="46" t="s">
        <v>463</v>
      </c>
      <c r="G159" s="46" t="s">
        <v>463</v>
      </c>
      <c r="H159" s="46" t="s">
        <v>465</v>
      </c>
      <c r="I159" s="46" t="s">
        <v>3</v>
      </c>
      <c r="J159" s="45" t="s">
        <v>1938</v>
      </c>
      <c r="K159" s="47" t="s">
        <v>1233</v>
      </c>
      <c r="L159" s="46" t="s">
        <v>463</v>
      </c>
      <c r="M159" s="46"/>
      <c r="N159" s="46" t="s">
        <v>463</v>
      </c>
      <c r="O159" s="47"/>
      <c r="P159" s="46"/>
    </row>
    <row r="160" spans="1:16" ht="96" hidden="1" x14ac:dyDescent="0.3">
      <c r="A160" s="48" t="s">
        <v>469</v>
      </c>
      <c r="B160" s="54" t="s">
        <v>762</v>
      </c>
      <c r="C160" s="54" t="s">
        <v>765</v>
      </c>
      <c r="D160" s="48" t="s">
        <v>768</v>
      </c>
      <c r="J160" s="48"/>
      <c r="O160" s="48" t="s">
        <v>769</v>
      </c>
    </row>
    <row r="161" spans="1:16" ht="244.8" hidden="1" x14ac:dyDescent="0.3">
      <c r="A161" s="83" t="s">
        <v>482</v>
      </c>
      <c r="B161" s="83" t="s">
        <v>757</v>
      </c>
      <c r="C161" s="84" t="s">
        <v>770</v>
      </c>
      <c r="D161" s="83" t="s">
        <v>771</v>
      </c>
      <c r="E161" s="51"/>
      <c r="F161" s="51"/>
      <c r="G161" s="51"/>
      <c r="H161" s="84"/>
      <c r="I161" s="84" t="s">
        <v>1</v>
      </c>
      <c r="J161" s="83" t="s">
        <v>1937</v>
      </c>
      <c r="K161" s="85"/>
      <c r="L161" s="84"/>
      <c r="M161" s="84"/>
      <c r="N161" s="84"/>
      <c r="O161" s="52"/>
      <c r="P161" s="51"/>
    </row>
    <row r="162" spans="1:16" ht="57.6" hidden="1" x14ac:dyDescent="0.3">
      <c r="A162" s="83" t="s">
        <v>482</v>
      </c>
      <c r="B162" s="83" t="s">
        <v>757</v>
      </c>
      <c r="C162" s="84" t="s">
        <v>770</v>
      </c>
      <c r="D162" s="83" t="s">
        <v>772</v>
      </c>
      <c r="E162" s="51"/>
      <c r="F162" s="51"/>
      <c r="G162" s="51"/>
      <c r="H162" s="84"/>
      <c r="I162" s="84" t="s">
        <v>1</v>
      </c>
      <c r="J162" s="83" t="s">
        <v>1937</v>
      </c>
      <c r="K162" s="85"/>
      <c r="L162" s="84"/>
      <c r="M162" s="84"/>
      <c r="N162" s="84"/>
      <c r="O162" s="52"/>
      <c r="P162" s="51"/>
    </row>
    <row r="163" spans="1:16" s="55" customFormat="1" ht="72" x14ac:dyDescent="0.3">
      <c r="A163" s="45" t="s">
        <v>462</v>
      </c>
      <c r="B163" s="152" t="s">
        <v>1238</v>
      </c>
      <c r="C163" s="153" t="s">
        <v>1239</v>
      </c>
      <c r="D163" s="152" t="s">
        <v>1240</v>
      </c>
      <c r="E163" s="46" t="s">
        <v>463</v>
      </c>
      <c r="F163" s="46" t="s">
        <v>463</v>
      </c>
      <c r="G163" s="46" t="s">
        <v>463</v>
      </c>
      <c r="H163" s="46" t="s">
        <v>465</v>
      </c>
      <c r="I163" s="46" t="s">
        <v>3</v>
      </c>
      <c r="J163" s="45" t="s">
        <v>1940</v>
      </c>
      <c r="K163" s="47" t="s">
        <v>1241</v>
      </c>
      <c r="L163" s="46"/>
      <c r="M163" s="46" t="s">
        <v>463</v>
      </c>
      <c r="N163" s="46" t="s">
        <v>463</v>
      </c>
      <c r="O163" s="47"/>
      <c r="P163" s="46"/>
    </row>
    <row r="164" spans="1:16" ht="48" hidden="1" x14ac:dyDescent="0.3">
      <c r="A164" s="48" t="s">
        <v>469</v>
      </c>
      <c r="B164" s="48" t="s">
        <v>776</v>
      </c>
      <c r="C164" s="48" t="s">
        <v>774</v>
      </c>
      <c r="D164" s="48" t="s">
        <v>777</v>
      </c>
      <c r="J164" s="48"/>
      <c r="O164" s="48" t="s">
        <v>601</v>
      </c>
    </row>
    <row r="165" spans="1:16" ht="72" x14ac:dyDescent="0.3">
      <c r="A165" s="45" t="s">
        <v>462</v>
      </c>
      <c r="B165" s="152" t="s">
        <v>1238</v>
      </c>
      <c r="C165" s="153" t="s">
        <v>1244</v>
      </c>
      <c r="D165" s="152" t="s">
        <v>1247</v>
      </c>
      <c r="E165" s="46" t="s">
        <v>463</v>
      </c>
      <c r="F165" s="46" t="s">
        <v>463</v>
      </c>
      <c r="G165" s="46" t="s">
        <v>463</v>
      </c>
      <c r="H165" s="46" t="s">
        <v>465</v>
      </c>
      <c r="I165" s="46" t="s">
        <v>3</v>
      </c>
      <c r="J165" s="45" t="s">
        <v>1940</v>
      </c>
      <c r="K165" s="47" t="s">
        <v>1248</v>
      </c>
      <c r="L165" s="46"/>
      <c r="M165" s="46" t="s">
        <v>463</v>
      </c>
      <c r="N165" s="46" t="s">
        <v>463</v>
      </c>
      <c r="O165" s="47"/>
      <c r="P165" s="46"/>
    </row>
    <row r="166" spans="1:16" ht="108" hidden="1" x14ac:dyDescent="0.3">
      <c r="A166" s="48" t="s">
        <v>469</v>
      </c>
      <c r="B166" s="48" t="s">
        <v>776</v>
      </c>
      <c r="C166" s="48" t="s">
        <v>778</v>
      </c>
      <c r="D166" s="48" t="s">
        <v>781</v>
      </c>
      <c r="J166" s="48"/>
      <c r="O166" s="48" t="s">
        <v>782</v>
      </c>
    </row>
    <row r="167" spans="1:16" ht="187.2" hidden="1" x14ac:dyDescent="0.3">
      <c r="A167" s="83" t="s">
        <v>482</v>
      </c>
      <c r="B167" s="83" t="s">
        <v>773</v>
      </c>
      <c r="C167" s="84" t="s">
        <v>783</v>
      </c>
      <c r="D167" s="83" t="s">
        <v>784</v>
      </c>
      <c r="E167" s="51"/>
      <c r="F167" s="51"/>
      <c r="G167" s="51"/>
      <c r="H167" s="84"/>
      <c r="I167" s="84" t="s">
        <v>1</v>
      </c>
      <c r="J167" s="83" t="s">
        <v>1937</v>
      </c>
      <c r="K167" s="85"/>
      <c r="L167" s="84"/>
      <c r="M167" s="84"/>
      <c r="N167" s="84"/>
      <c r="O167" s="52"/>
      <c r="P167" s="51"/>
    </row>
    <row r="168" spans="1:16" ht="72" hidden="1" x14ac:dyDescent="0.3">
      <c r="A168" s="123" t="s">
        <v>542</v>
      </c>
      <c r="B168" s="123" t="s">
        <v>785</v>
      </c>
      <c r="C168" s="124" t="s">
        <v>786</v>
      </c>
      <c r="D168" s="123" t="s">
        <v>787</v>
      </c>
      <c r="E168" s="124"/>
      <c r="F168" s="124" t="s">
        <v>463</v>
      </c>
      <c r="G168" s="124" t="s">
        <v>463</v>
      </c>
      <c r="H168" s="124"/>
      <c r="I168" s="124" t="s">
        <v>460</v>
      </c>
      <c r="J168" s="123" t="s">
        <v>1940</v>
      </c>
      <c r="K168" s="125"/>
      <c r="L168" s="124" t="s">
        <v>463</v>
      </c>
      <c r="M168" s="124" t="s">
        <v>463</v>
      </c>
      <c r="N168" s="124"/>
      <c r="O168" s="125"/>
      <c r="P168" s="124"/>
    </row>
    <row r="169" spans="1:16" ht="36" hidden="1" x14ac:dyDescent="0.3">
      <c r="A169" s="48" t="s">
        <v>469</v>
      </c>
      <c r="B169" s="53" t="s">
        <v>788</v>
      </c>
      <c r="C169" s="53" t="s">
        <v>786</v>
      </c>
      <c r="D169" s="53" t="s">
        <v>789</v>
      </c>
      <c r="J169" s="53"/>
      <c r="O169" s="53" t="s">
        <v>790</v>
      </c>
    </row>
    <row r="170" spans="1:16" ht="72" hidden="1" x14ac:dyDescent="0.3">
      <c r="A170" s="123" t="s">
        <v>542</v>
      </c>
      <c r="B170" s="123" t="s">
        <v>785</v>
      </c>
      <c r="C170" s="124" t="s">
        <v>791</v>
      </c>
      <c r="D170" s="123" t="s">
        <v>792</v>
      </c>
      <c r="E170" s="124" t="s">
        <v>463</v>
      </c>
      <c r="F170" s="124"/>
      <c r="G170" s="124"/>
      <c r="H170" s="124"/>
      <c r="I170" s="124" t="s">
        <v>460</v>
      </c>
      <c r="J170" s="123" t="s">
        <v>1940</v>
      </c>
      <c r="K170" s="125"/>
      <c r="L170" s="124"/>
      <c r="M170" s="124"/>
      <c r="N170" s="124"/>
      <c r="O170" s="125"/>
      <c r="P170" s="124"/>
    </row>
    <row r="171" spans="1:16" ht="72" hidden="1" x14ac:dyDescent="0.3">
      <c r="A171" s="83" t="s">
        <v>482</v>
      </c>
      <c r="B171" s="83" t="s">
        <v>785</v>
      </c>
      <c r="C171" s="84" t="s">
        <v>793</v>
      </c>
      <c r="D171" s="83" t="s">
        <v>794</v>
      </c>
      <c r="E171" s="51"/>
      <c r="F171" s="51"/>
      <c r="G171" s="51"/>
      <c r="H171" s="84"/>
      <c r="I171" s="84" t="s">
        <v>460</v>
      </c>
      <c r="J171" s="83" t="s">
        <v>1940</v>
      </c>
      <c r="K171" s="85"/>
      <c r="L171" s="84"/>
      <c r="M171" s="84"/>
      <c r="N171" s="84"/>
      <c r="O171" s="52"/>
      <c r="P171" s="51"/>
    </row>
    <row r="172" spans="1:16" ht="72" hidden="1" x14ac:dyDescent="0.3">
      <c r="A172" s="83" t="s">
        <v>482</v>
      </c>
      <c r="B172" s="83" t="s">
        <v>785</v>
      </c>
      <c r="C172" s="84" t="s">
        <v>793</v>
      </c>
      <c r="D172" s="83" t="s">
        <v>795</v>
      </c>
      <c r="E172" s="51"/>
      <c r="F172" s="51"/>
      <c r="G172" s="51"/>
      <c r="H172" s="84"/>
      <c r="I172" s="84" t="s">
        <v>460</v>
      </c>
      <c r="J172" s="83" t="s">
        <v>1940</v>
      </c>
      <c r="K172" s="85"/>
      <c r="L172" s="84"/>
      <c r="M172" s="84"/>
      <c r="N172" s="84"/>
      <c r="O172" s="52"/>
      <c r="P172" s="51"/>
    </row>
    <row r="173" spans="1:16" ht="244.8" hidden="1" x14ac:dyDescent="0.3">
      <c r="A173" s="83" t="s">
        <v>482</v>
      </c>
      <c r="B173" s="83" t="s">
        <v>785</v>
      </c>
      <c r="C173" s="84" t="s">
        <v>793</v>
      </c>
      <c r="D173" s="83" t="s">
        <v>796</v>
      </c>
      <c r="E173" s="51"/>
      <c r="F173" s="51"/>
      <c r="G173" s="51"/>
      <c r="H173" s="84"/>
      <c r="I173" s="84" t="s">
        <v>460</v>
      </c>
      <c r="J173" s="83" t="s">
        <v>1940</v>
      </c>
      <c r="K173" s="85"/>
      <c r="L173" s="84"/>
      <c r="M173" s="84"/>
      <c r="N173" s="84"/>
      <c r="O173" s="52"/>
      <c r="P173" s="51"/>
    </row>
    <row r="174" spans="1:16" ht="57.6" hidden="1" x14ac:dyDescent="0.3">
      <c r="A174" s="42" t="s">
        <v>459</v>
      </c>
      <c r="B174" s="42" t="s">
        <v>797</v>
      </c>
      <c r="C174" s="43" t="s">
        <v>798</v>
      </c>
      <c r="D174" s="42" t="s">
        <v>799</v>
      </c>
      <c r="E174" s="43"/>
      <c r="F174" s="43"/>
      <c r="G174" s="43"/>
      <c r="H174" s="43"/>
      <c r="I174" s="43" t="s">
        <v>460</v>
      </c>
      <c r="J174" s="42" t="s">
        <v>1937</v>
      </c>
      <c r="K174" s="44"/>
      <c r="L174" s="43"/>
      <c r="M174" s="43"/>
      <c r="N174" s="43"/>
      <c r="O174" s="44"/>
      <c r="P174" s="43" t="s">
        <v>800</v>
      </c>
    </row>
    <row r="175" spans="1:16" ht="57.6" x14ac:dyDescent="0.3">
      <c r="A175" s="45" t="s">
        <v>462</v>
      </c>
      <c r="B175" s="152" t="s">
        <v>1302</v>
      </c>
      <c r="C175" s="153" t="s">
        <v>1303</v>
      </c>
      <c r="D175" s="152" t="s">
        <v>1304</v>
      </c>
      <c r="E175" s="46" t="s">
        <v>463</v>
      </c>
      <c r="F175" s="46" t="s">
        <v>463</v>
      </c>
      <c r="G175" s="46" t="s">
        <v>463</v>
      </c>
      <c r="H175" s="46" t="s">
        <v>465</v>
      </c>
      <c r="I175" s="46" t="s">
        <v>1</v>
      </c>
      <c r="J175" s="45" t="s">
        <v>1940</v>
      </c>
      <c r="K175" s="47" t="s">
        <v>1305</v>
      </c>
      <c r="L175" s="46"/>
      <c r="M175" s="46"/>
      <c r="N175" s="46" t="s">
        <v>463</v>
      </c>
      <c r="O175" s="47"/>
      <c r="P175" s="46"/>
    </row>
    <row r="176" spans="1:16" ht="48" hidden="1" x14ac:dyDescent="0.3">
      <c r="A176" s="48" t="s">
        <v>469</v>
      </c>
      <c r="B176" s="48" t="s">
        <v>803</v>
      </c>
      <c r="C176" s="48" t="s">
        <v>798</v>
      </c>
      <c r="D176" s="48" t="s">
        <v>804</v>
      </c>
      <c r="J176" s="48"/>
      <c r="O176" s="48" t="s">
        <v>601</v>
      </c>
    </row>
    <row r="177" spans="1:16" ht="57.6" hidden="1" x14ac:dyDescent="0.3">
      <c r="A177" s="42" t="s">
        <v>459</v>
      </c>
      <c r="B177" s="42" t="s">
        <v>797</v>
      </c>
      <c r="C177" s="43" t="s">
        <v>805</v>
      </c>
      <c r="D177" s="42" t="s">
        <v>799</v>
      </c>
      <c r="E177" s="43"/>
      <c r="F177" s="43"/>
      <c r="G177" s="43"/>
      <c r="H177" s="43"/>
      <c r="I177" s="43" t="s">
        <v>460</v>
      </c>
      <c r="J177" s="42" t="s">
        <v>1937</v>
      </c>
      <c r="K177" s="44"/>
      <c r="L177" s="43"/>
      <c r="M177" s="43"/>
      <c r="N177" s="43"/>
      <c r="O177" s="44"/>
      <c r="P177" s="43" t="s">
        <v>800</v>
      </c>
    </row>
    <row r="178" spans="1:16" ht="57.6" x14ac:dyDescent="0.3">
      <c r="A178" s="45" t="s">
        <v>462</v>
      </c>
      <c r="B178" s="152" t="s">
        <v>1302</v>
      </c>
      <c r="C178" s="153" t="s">
        <v>1308</v>
      </c>
      <c r="D178" s="152" t="s">
        <v>1311</v>
      </c>
      <c r="E178" s="46" t="s">
        <v>463</v>
      </c>
      <c r="F178" s="46" t="s">
        <v>463</v>
      </c>
      <c r="G178" s="46" t="s">
        <v>463</v>
      </c>
      <c r="H178" s="46" t="s">
        <v>465</v>
      </c>
      <c r="I178" s="46" t="s">
        <v>3</v>
      </c>
      <c r="J178" s="45" t="s">
        <v>1940</v>
      </c>
      <c r="K178" s="47" t="s">
        <v>1305</v>
      </c>
      <c r="L178" s="46"/>
      <c r="M178" s="46"/>
      <c r="N178" s="46" t="s">
        <v>463</v>
      </c>
      <c r="O178" s="47"/>
      <c r="P178" s="46"/>
    </row>
    <row r="179" spans="1:16" ht="48" hidden="1" x14ac:dyDescent="0.3">
      <c r="A179" s="48" t="s">
        <v>469</v>
      </c>
      <c r="B179" s="48" t="s">
        <v>803</v>
      </c>
      <c r="C179" s="48" t="s">
        <v>805</v>
      </c>
      <c r="D179" s="48" t="s">
        <v>807</v>
      </c>
      <c r="J179" s="48"/>
      <c r="O179" s="48" t="s">
        <v>601</v>
      </c>
    </row>
    <row r="180" spans="1:16" ht="158.4" hidden="1" x14ac:dyDescent="0.3">
      <c r="A180" s="83" t="s">
        <v>482</v>
      </c>
      <c r="B180" s="83" t="s">
        <v>797</v>
      </c>
      <c r="C180" s="84" t="s">
        <v>808</v>
      </c>
      <c r="D180" s="83" t="s">
        <v>809</v>
      </c>
      <c r="E180" s="51"/>
      <c r="F180" s="51"/>
      <c r="G180" s="51"/>
      <c r="H180" s="84"/>
      <c r="I180" s="84" t="s">
        <v>460</v>
      </c>
      <c r="J180" s="83" t="s">
        <v>1940</v>
      </c>
      <c r="K180" s="85"/>
      <c r="L180" s="84"/>
      <c r="M180" s="84"/>
      <c r="N180" s="84"/>
      <c r="O180" s="52"/>
      <c r="P180" s="51"/>
    </row>
    <row r="181" spans="1:16" s="55" customFormat="1" ht="57.6" hidden="1" x14ac:dyDescent="0.3">
      <c r="A181" s="83" t="s">
        <v>482</v>
      </c>
      <c r="B181" s="83" t="s">
        <v>797</v>
      </c>
      <c r="C181" s="84" t="s">
        <v>808</v>
      </c>
      <c r="D181" s="83" t="s">
        <v>810</v>
      </c>
      <c r="E181" s="51"/>
      <c r="F181" s="51"/>
      <c r="G181" s="51"/>
      <c r="H181" s="84"/>
      <c r="I181" s="84" t="s">
        <v>460</v>
      </c>
      <c r="J181" s="83" t="s">
        <v>1940</v>
      </c>
      <c r="K181" s="85"/>
      <c r="L181" s="84"/>
      <c r="M181" s="84"/>
      <c r="N181" s="84"/>
      <c r="O181" s="52"/>
      <c r="P181" s="51"/>
    </row>
    <row r="182" spans="1:16" ht="72" hidden="1" x14ac:dyDescent="0.3">
      <c r="A182" s="42" t="s">
        <v>459</v>
      </c>
      <c r="B182" s="42" t="s">
        <v>811</v>
      </c>
      <c r="C182" s="43" t="s">
        <v>812</v>
      </c>
      <c r="D182" s="42" t="s">
        <v>813</v>
      </c>
      <c r="E182" s="43"/>
      <c r="F182" s="43"/>
      <c r="G182" s="43"/>
      <c r="H182" s="43"/>
      <c r="I182" s="43" t="s">
        <v>460</v>
      </c>
      <c r="J182" s="42" t="s">
        <v>1938</v>
      </c>
      <c r="K182" s="44"/>
      <c r="L182" s="43"/>
      <c r="M182" s="43"/>
      <c r="N182" s="43"/>
      <c r="O182" s="44"/>
      <c r="P182" s="43" t="s">
        <v>814</v>
      </c>
    </row>
    <row r="183" spans="1:16" ht="115.2" x14ac:dyDescent="0.3">
      <c r="A183" s="45" t="s">
        <v>462</v>
      </c>
      <c r="B183" s="152" t="s">
        <v>1356</v>
      </c>
      <c r="C183" s="153" t="s">
        <v>1357</v>
      </c>
      <c r="D183" s="152" t="s">
        <v>1360</v>
      </c>
      <c r="E183" s="46" t="s">
        <v>463</v>
      </c>
      <c r="F183" s="46" t="s">
        <v>463</v>
      </c>
      <c r="G183" s="46" t="s">
        <v>463</v>
      </c>
      <c r="H183" s="46" t="s">
        <v>465</v>
      </c>
      <c r="I183" s="46" t="s">
        <v>3</v>
      </c>
      <c r="J183" s="45" t="s">
        <v>1938</v>
      </c>
      <c r="K183" s="47" t="s">
        <v>1361</v>
      </c>
      <c r="L183" s="46"/>
      <c r="M183" s="46"/>
      <c r="N183" s="46" t="s">
        <v>463</v>
      </c>
      <c r="O183" s="47"/>
      <c r="P183" s="46"/>
    </row>
    <row r="184" spans="1:16" ht="48" hidden="1" x14ac:dyDescent="0.3">
      <c r="A184" s="48" t="s">
        <v>469</v>
      </c>
      <c r="B184" s="48" t="s">
        <v>816</v>
      </c>
      <c r="C184" s="48" t="s">
        <v>812</v>
      </c>
      <c r="D184" s="48" t="s">
        <v>817</v>
      </c>
      <c r="J184" s="48"/>
      <c r="O184" s="48" t="s">
        <v>601</v>
      </c>
    </row>
    <row r="185" spans="1:16" ht="57.6" x14ac:dyDescent="0.3">
      <c r="A185" s="45" t="s">
        <v>462</v>
      </c>
      <c r="B185" s="152" t="s">
        <v>1460</v>
      </c>
      <c r="C185" s="153" t="s">
        <v>1461</v>
      </c>
      <c r="D185" s="152" t="s">
        <v>1464</v>
      </c>
      <c r="E185" s="46" t="s">
        <v>463</v>
      </c>
      <c r="F185" s="46" t="s">
        <v>463</v>
      </c>
      <c r="G185" s="46" t="s">
        <v>463</v>
      </c>
      <c r="H185" s="46" t="s">
        <v>465</v>
      </c>
      <c r="I185" s="46" t="s">
        <v>1</v>
      </c>
      <c r="J185" s="45" t="s">
        <v>1939</v>
      </c>
      <c r="K185" s="47" t="s">
        <v>1465</v>
      </c>
      <c r="L185" s="46"/>
      <c r="M185" s="46"/>
      <c r="N185" s="46" t="s">
        <v>463</v>
      </c>
      <c r="O185" s="47"/>
      <c r="P185" s="46"/>
    </row>
    <row r="186" spans="1:16" ht="96" hidden="1" x14ac:dyDescent="0.3">
      <c r="A186" s="48" t="s">
        <v>469</v>
      </c>
      <c r="B186" s="48" t="s">
        <v>816</v>
      </c>
      <c r="C186" s="48" t="s">
        <v>818</v>
      </c>
      <c r="D186" s="48" t="s">
        <v>820</v>
      </c>
      <c r="J186" s="48"/>
      <c r="O186" s="48" t="s">
        <v>821</v>
      </c>
    </row>
    <row r="187" spans="1:16" ht="158.4" hidden="1" x14ac:dyDescent="0.3">
      <c r="A187" s="83" t="s">
        <v>482</v>
      </c>
      <c r="B187" s="83" t="s">
        <v>811</v>
      </c>
      <c r="C187" s="84" t="s">
        <v>822</v>
      </c>
      <c r="D187" s="83" t="s">
        <v>823</v>
      </c>
      <c r="E187" s="51"/>
      <c r="F187" s="51"/>
      <c r="G187" s="51"/>
      <c r="H187" s="84"/>
      <c r="I187" s="84" t="s">
        <v>460</v>
      </c>
      <c r="J187" s="83" t="s">
        <v>1938</v>
      </c>
      <c r="K187" s="85"/>
      <c r="L187" s="84"/>
      <c r="M187" s="84"/>
      <c r="N187" s="84"/>
      <c r="O187" s="52"/>
      <c r="P187" s="51"/>
    </row>
    <row r="188" spans="1:16" ht="72" hidden="1" x14ac:dyDescent="0.3">
      <c r="A188" s="83" t="s">
        <v>482</v>
      </c>
      <c r="B188" s="83" t="s">
        <v>811</v>
      </c>
      <c r="C188" s="84" t="s">
        <v>822</v>
      </c>
      <c r="D188" s="83" t="s">
        <v>824</v>
      </c>
      <c r="E188" s="51"/>
      <c r="F188" s="51"/>
      <c r="G188" s="51"/>
      <c r="H188" s="84"/>
      <c r="I188" s="84" t="s">
        <v>460</v>
      </c>
      <c r="J188" s="83" t="s">
        <v>1938</v>
      </c>
      <c r="K188" s="85"/>
      <c r="L188" s="84"/>
      <c r="M188" s="84"/>
      <c r="N188" s="84"/>
      <c r="O188" s="52"/>
      <c r="P188" s="51"/>
    </row>
    <row r="189" spans="1:16" ht="86.4" hidden="1" x14ac:dyDescent="0.3">
      <c r="A189" s="42" t="s">
        <v>459</v>
      </c>
      <c r="B189" s="42" t="s">
        <v>825</v>
      </c>
      <c r="C189" s="43" t="s">
        <v>826</v>
      </c>
      <c r="D189" s="42" t="s">
        <v>827</v>
      </c>
      <c r="E189" s="43"/>
      <c r="F189" s="43"/>
      <c r="G189" s="43"/>
      <c r="H189" s="43"/>
      <c r="I189" s="43" t="s">
        <v>460</v>
      </c>
      <c r="J189" s="42" t="s">
        <v>1938</v>
      </c>
      <c r="K189" s="44"/>
      <c r="L189" s="43"/>
      <c r="M189" s="43"/>
      <c r="N189" s="43"/>
      <c r="O189" s="44"/>
      <c r="P189" s="43" t="s">
        <v>828</v>
      </c>
    </row>
    <row r="190" spans="1:16" ht="72" x14ac:dyDescent="0.3">
      <c r="A190" s="45" t="s">
        <v>462</v>
      </c>
      <c r="B190" s="152" t="s">
        <v>1599</v>
      </c>
      <c r="C190" s="153" t="s">
        <v>1600</v>
      </c>
      <c r="D190" s="152" t="s">
        <v>1603</v>
      </c>
      <c r="E190" s="46" t="s">
        <v>463</v>
      </c>
      <c r="F190" s="46" t="s">
        <v>463</v>
      </c>
      <c r="G190" s="46" t="s">
        <v>463</v>
      </c>
      <c r="H190" s="46" t="s">
        <v>465</v>
      </c>
      <c r="I190" s="46" t="s">
        <v>2</v>
      </c>
      <c r="J190" s="45" t="s">
        <v>1938</v>
      </c>
      <c r="K190" s="47" t="s">
        <v>1604</v>
      </c>
      <c r="L190" s="46"/>
      <c r="M190" s="46" t="s">
        <v>463</v>
      </c>
      <c r="N190" s="46" t="s">
        <v>463</v>
      </c>
      <c r="O190" s="47"/>
      <c r="P190" s="46"/>
    </row>
    <row r="191" spans="1:16" ht="48" hidden="1" x14ac:dyDescent="0.3">
      <c r="A191" s="48" t="s">
        <v>469</v>
      </c>
      <c r="B191" s="48" t="s">
        <v>830</v>
      </c>
      <c r="C191" s="48" t="s">
        <v>826</v>
      </c>
      <c r="D191" s="48" t="s">
        <v>831</v>
      </c>
      <c r="J191" s="48"/>
      <c r="O191" s="48" t="s">
        <v>601</v>
      </c>
    </row>
    <row r="192" spans="1:16" ht="86.4" hidden="1" x14ac:dyDescent="0.3">
      <c r="A192" s="42" t="s">
        <v>459</v>
      </c>
      <c r="B192" s="42" t="s">
        <v>825</v>
      </c>
      <c r="C192" s="43" t="s">
        <v>832</v>
      </c>
      <c r="D192" s="42" t="s">
        <v>833</v>
      </c>
      <c r="E192" s="43"/>
      <c r="F192" s="43"/>
      <c r="G192" s="43"/>
      <c r="H192" s="43"/>
      <c r="I192" s="43" t="s">
        <v>2</v>
      </c>
      <c r="J192" s="42" t="s">
        <v>1938</v>
      </c>
      <c r="K192" s="44"/>
      <c r="L192" s="43"/>
      <c r="M192" s="43"/>
      <c r="N192" s="43"/>
      <c r="O192" s="44"/>
      <c r="P192" s="43" t="s">
        <v>834</v>
      </c>
    </row>
    <row r="193" spans="1:16" ht="115.2" x14ac:dyDescent="0.3">
      <c r="A193" s="45" t="s">
        <v>462</v>
      </c>
      <c r="B193" s="152" t="s">
        <v>1641</v>
      </c>
      <c r="C193" s="153" t="s">
        <v>1657</v>
      </c>
      <c r="D193" s="152" t="s">
        <v>1658</v>
      </c>
      <c r="E193" s="46" t="s">
        <v>463</v>
      </c>
      <c r="F193" s="46" t="s">
        <v>463</v>
      </c>
      <c r="G193" s="46" t="s">
        <v>463</v>
      </c>
      <c r="H193" s="46" t="s">
        <v>465</v>
      </c>
      <c r="I193" s="46" t="s">
        <v>1</v>
      </c>
      <c r="J193" s="45" t="s">
        <v>1942</v>
      </c>
      <c r="K193" s="47" t="s">
        <v>1654</v>
      </c>
      <c r="L193" s="46"/>
      <c r="M193" s="46" t="s">
        <v>463</v>
      </c>
      <c r="N193" s="46" t="s">
        <v>463</v>
      </c>
      <c r="O193" s="47"/>
      <c r="P193" s="46"/>
    </row>
    <row r="194" spans="1:16" ht="48" hidden="1" x14ac:dyDescent="0.3">
      <c r="A194" s="48" t="s">
        <v>469</v>
      </c>
      <c r="B194" s="48" t="s">
        <v>830</v>
      </c>
      <c r="C194" s="48" t="s">
        <v>832</v>
      </c>
      <c r="D194" s="48" t="s">
        <v>836</v>
      </c>
      <c r="J194" s="48"/>
      <c r="O194" s="48" t="s">
        <v>601</v>
      </c>
    </row>
    <row r="195" spans="1:16" ht="115.2" x14ac:dyDescent="0.3">
      <c r="A195" s="45" t="s">
        <v>462</v>
      </c>
      <c r="B195" s="152" t="s">
        <v>1641</v>
      </c>
      <c r="C195" s="153" t="s">
        <v>1660</v>
      </c>
      <c r="D195" s="152" t="s">
        <v>1663</v>
      </c>
      <c r="E195" s="46" t="s">
        <v>463</v>
      </c>
      <c r="F195" s="46" t="s">
        <v>463</v>
      </c>
      <c r="G195" s="46" t="s">
        <v>463</v>
      </c>
      <c r="H195" s="46" t="s">
        <v>465</v>
      </c>
      <c r="I195" s="46" t="s">
        <v>3</v>
      </c>
      <c r="J195" s="45" t="s">
        <v>1942</v>
      </c>
      <c r="K195" s="47" t="s">
        <v>1584</v>
      </c>
      <c r="L195" s="46"/>
      <c r="M195" s="46" t="s">
        <v>463</v>
      </c>
      <c r="N195" s="46" t="s">
        <v>463</v>
      </c>
      <c r="O195" s="47"/>
      <c r="P195" s="46"/>
    </row>
    <row r="196" spans="1:16" ht="48" hidden="1" x14ac:dyDescent="0.3">
      <c r="A196" s="48" t="s">
        <v>469</v>
      </c>
      <c r="B196" s="48" t="s">
        <v>830</v>
      </c>
      <c r="C196" s="48" t="s">
        <v>837</v>
      </c>
      <c r="D196" s="48" t="s">
        <v>839</v>
      </c>
      <c r="J196" s="48"/>
      <c r="O196" s="48" t="s">
        <v>601</v>
      </c>
    </row>
    <row r="197" spans="1:16" ht="230.4" hidden="1" x14ac:dyDescent="0.3">
      <c r="A197" s="83" t="s">
        <v>482</v>
      </c>
      <c r="B197" s="83" t="s">
        <v>825</v>
      </c>
      <c r="C197" s="84" t="s">
        <v>840</v>
      </c>
      <c r="D197" s="83" t="s">
        <v>841</v>
      </c>
      <c r="E197" s="51"/>
      <c r="F197" s="51"/>
      <c r="G197" s="51"/>
      <c r="H197" s="84"/>
      <c r="I197" s="84" t="s">
        <v>460</v>
      </c>
      <c r="J197" s="83" t="s">
        <v>1940</v>
      </c>
      <c r="K197" s="85"/>
      <c r="L197" s="84"/>
      <c r="M197" s="84"/>
      <c r="N197" s="84"/>
      <c r="O197" s="52"/>
      <c r="P197" s="51"/>
    </row>
    <row r="198" spans="1:16" ht="57.6" hidden="1" x14ac:dyDescent="0.3">
      <c r="A198" s="42" t="s">
        <v>459</v>
      </c>
      <c r="B198" s="42" t="s">
        <v>842</v>
      </c>
      <c r="C198" s="43" t="s">
        <v>843</v>
      </c>
      <c r="D198" s="42" t="s">
        <v>844</v>
      </c>
      <c r="E198" s="43"/>
      <c r="F198" s="43"/>
      <c r="G198" s="43"/>
      <c r="H198" s="43"/>
      <c r="I198" s="43" t="s">
        <v>460</v>
      </c>
      <c r="J198" s="42" t="s">
        <v>1940</v>
      </c>
      <c r="K198" s="44"/>
      <c r="L198" s="43"/>
      <c r="M198" s="43"/>
      <c r="N198" s="43"/>
      <c r="O198" s="44"/>
      <c r="P198" s="43"/>
    </row>
    <row r="199" spans="1:16" ht="72" x14ac:dyDescent="0.3">
      <c r="A199" s="45" t="s">
        <v>462</v>
      </c>
      <c r="B199" s="152" t="s">
        <v>1876</v>
      </c>
      <c r="C199" s="153" t="s">
        <v>1877</v>
      </c>
      <c r="D199" s="152" t="s">
        <v>1878</v>
      </c>
      <c r="E199" s="46" t="s">
        <v>463</v>
      </c>
      <c r="F199" s="46" t="s">
        <v>463</v>
      </c>
      <c r="G199" s="46" t="s">
        <v>463</v>
      </c>
      <c r="H199" s="46" t="s">
        <v>465</v>
      </c>
      <c r="I199" s="46" t="s">
        <v>1</v>
      </c>
      <c r="J199" s="45" t="s">
        <v>1940</v>
      </c>
      <c r="K199" s="47" t="s">
        <v>1864</v>
      </c>
      <c r="L199" s="46" t="s">
        <v>463</v>
      </c>
      <c r="M199" s="46" t="s">
        <v>463</v>
      </c>
      <c r="N199" s="46" t="s">
        <v>463</v>
      </c>
      <c r="O199" s="47"/>
      <c r="P199" s="46"/>
    </row>
    <row r="200" spans="1:16" ht="48" hidden="1" x14ac:dyDescent="0.3">
      <c r="A200" s="48" t="s">
        <v>469</v>
      </c>
      <c r="B200" s="48" t="s">
        <v>846</v>
      </c>
      <c r="C200" s="48" t="s">
        <v>843</v>
      </c>
      <c r="D200" s="48" t="s">
        <v>847</v>
      </c>
      <c r="J200" s="48"/>
      <c r="O200" s="48" t="s">
        <v>601</v>
      </c>
    </row>
    <row r="201" spans="1:16" ht="360" hidden="1" x14ac:dyDescent="0.3">
      <c r="A201" s="83" t="s">
        <v>482</v>
      </c>
      <c r="B201" s="83" t="s">
        <v>842</v>
      </c>
      <c r="C201" s="84" t="s">
        <v>848</v>
      </c>
      <c r="D201" s="83" t="s">
        <v>849</v>
      </c>
      <c r="E201" s="51"/>
      <c r="F201" s="51"/>
      <c r="G201" s="51"/>
      <c r="H201" s="84"/>
      <c r="I201" s="84" t="s">
        <v>460</v>
      </c>
      <c r="J201" s="83" t="s">
        <v>1940</v>
      </c>
      <c r="K201" s="85"/>
      <c r="L201" s="84"/>
      <c r="M201" s="84"/>
      <c r="N201" s="84"/>
      <c r="O201" s="52"/>
      <c r="P201" s="51"/>
    </row>
    <row r="202" spans="1:16" ht="86.4" hidden="1" x14ac:dyDescent="0.3">
      <c r="A202" s="123" t="s">
        <v>542</v>
      </c>
      <c r="B202" s="123" t="s">
        <v>850</v>
      </c>
      <c r="C202" s="124" t="s">
        <v>851</v>
      </c>
      <c r="D202" s="123" t="s">
        <v>852</v>
      </c>
      <c r="E202" s="124" t="s">
        <v>463</v>
      </c>
      <c r="F202" s="124" t="s">
        <v>463</v>
      </c>
      <c r="G202" s="124" t="s">
        <v>463</v>
      </c>
      <c r="H202" s="124"/>
      <c r="I202" s="124" t="s">
        <v>460</v>
      </c>
      <c r="J202" s="123" t="s">
        <v>1940</v>
      </c>
      <c r="K202" s="125"/>
      <c r="L202" s="124" t="s">
        <v>463</v>
      </c>
      <c r="M202" s="124" t="s">
        <v>463</v>
      </c>
      <c r="N202" s="124"/>
      <c r="O202" s="125"/>
      <c r="P202" s="124"/>
    </row>
    <row r="203" spans="1:16" ht="259.2" hidden="1" x14ac:dyDescent="0.3">
      <c r="A203" s="83" t="s">
        <v>482</v>
      </c>
      <c r="B203" s="83" t="s">
        <v>850</v>
      </c>
      <c r="C203" s="84" t="s">
        <v>853</v>
      </c>
      <c r="D203" s="83" t="s">
        <v>854</v>
      </c>
      <c r="E203" s="51"/>
      <c r="F203" s="51"/>
      <c r="G203" s="51"/>
      <c r="H203" s="84"/>
      <c r="I203" s="84" t="s">
        <v>460</v>
      </c>
      <c r="J203" s="83" t="s">
        <v>1940</v>
      </c>
      <c r="K203" s="85"/>
      <c r="L203" s="84"/>
      <c r="M203" s="84"/>
      <c r="N203" s="84"/>
      <c r="O203" s="52"/>
      <c r="P203" s="51"/>
    </row>
    <row r="204" spans="1:16" ht="57.6" hidden="1" x14ac:dyDescent="0.3">
      <c r="A204" s="42" t="s">
        <v>459</v>
      </c>
      <c r="B204" s="42" t="s">
        <v>855</v>
      </c>
      <c r="C204" s="43" t="s">
        <v>856</v>
      </c>
      <c r="D204" s="42" t="s">
        <v>857</v>
      </c>
      <c r="E204" s="43"/>
      <c r="F204" s="43"/>
      <c r="G204" s="43"/>
      <c r="H204" s="43"/>
      <c r="I204" s="43" t="s">
        <v>460</v>
      </c>
      <c r="J204" s="42" t="s">
        <v>1940</v>
      </c>
      <c r="K204" s="44"/>
      <c r="L204" s="43"/>
      <c r="M204" s="43"/>
      <c r="N204" s="43"/>
      <c r="O204" s="44"/>
      <c r="P204" s="43" t="s">
        <v>858</v>
      </c>
    </row>
    <row r="205" spans="1:16" ht="187.2" x14ac:dyDescent="0.3">
      <c r="A205" s="45" t="s">
        <v>462</v>
      </c>
      <c r="B205" s="152" t="s">
        <v>456</v>
      </c>
      <c r="C205" s="153" t="s">
        <v>457</v>
      </c>
      <c r="D205" s="152" t="s">
        <v>461</v>
      </c>
      <c r="E205" s="46" t="s">
        <v>463</v>
      </c>
      <c r="F205" s="46" t="s">
        <v>463</v>
      </c>
      <c r="G205" s="46" t="s">
        <v>463</v>
      </c>
      <c r="H205" s="46" t="s">
        <v>465</v>
      </c>
      <c r="I205" s="46" t="s">
        <v>464</v>
      </c>
      <c r="J205" s="45" t="s">
        <v>1940</v>
      </c>
      <c r="K205" s="47" t="s">
        <v>466</v>
      </c>
      <c r="L205" s="46" t="s">
        <v>463</v>
      </c>
      <c r="M205" s="46"/>
      <c r="N205" s="46"/>
      <c r="O205" s="47"/>
      <c r="P205" s="46"/>
    </row>
    <row r="206" spans="1:16" ht="48" hidden="1" x14ac:dyDescent="0.3">
      <c r="A206" s="48" t="s">
        <v>469</v>
      </c>
      <c r="B206" s="48" t="s">
        <v>860</v>
      </c>
      <c r="C206" s="48" t="s">
        <v>861</v>
      </c>
      <c r="D206" s="48" t="s">
        <v>862</v>
      </c>
      <c r="J206" s="48"/>
      <c r="O206" s="48" t="s">
        <v>601</v>
      </c>
    </row>
    <row r="207" spans="1:16" ht="100.8" x14ac:dyDescent="0.3">
      <c r="A207" s="45" t="s">
        <v>462</v>
      </c>
      <c r="B207" s="152" t="s">
        <v>471</v>
      </c>
      <c r="C207" s="153" t="s">
        <v>472</v>
      </c>
      <c r="D207" s="152" t="s">
        <v>474</v>
      </c>
      <c r="E207" s="46" t="s">
        <v>463</v>
      </c>
      <c r="F207" s="46" t="s">
        <v>463</v>
      </c>
      <c r="G207" s="46" t="s">
        <v>463</v>
      </c>
      <c r="H207" s="46" t="s">
        <v>465</v>
      </c>
      <c r="I207" s="46" t="s">
        <v>464</v>
      </c>
      <c r="J207" s="45" t="s">
        <v>1940</v>
      </c>
      <c r="K207" s="47" t="s">
        <v>475</v>
      </c>
      <c r="L207" s="46" t="s">
        <v>463</v>
      </c>
      <c r="M207" s="46"/>
      <c r="N207" s="46"/>
      <c r="O207" s="47"/>
      <c r="P207" s="46"/>
    </row>
    <row r="208" spans="1:16" ht="156" hidden="1" x14ac:dyDescent="0.3">
      <c r="A208" s="48" t="s">
        <v>469</v>
      </c>
      <c r="B208" s="48" t="s">
        <v>860</v>
      </c>
      <c r="C208" s="48" t="s">
        <v>863</v>
      </c>
      <c r="D208" s="48" t="s">
        <v>865</v>
      </c>
      <c r="J208" s="48"/>
      <c r="O208" s="48" t="s">
        <v>866</v>
      </c>
    </row>
    <row r="209" spans="1:16" ht="57.6" x14ac:dyDescent="0.3">
      <c r="A209" s="45" t="s">
        <v>462</v>
      </c>
      <c r="B209" s="152" t="s">
        <v>485</v>
      </c>
      <c r="C209" s="153" t="s">
        <v>486</v>
      </c>
      <c r="D209" s="152" t="s">
        <v>489</v>
      </c>
      <c r="E209" s="46" t="s">
        <v>463</v>
      </c>
      <c r="F209" s="46" t="s">
        <v>463</v>
      </c>
      <c r="G209" s="46" t="s">
        <v>463</v>
      </c>
      <c r="H209" s="46" t="s">
        <v>465</v>
      </c>
      <c r="I209" s="46" t="s">
        <v>464</v>
      </c>
      <c r="J209" s="45" t="s">
        <v>1940</v>
      </c>
      <c r="K209" s="47" t="s">
        <v>490</v>
      </c>
      <c r="L209" s="46" t="s">
        <v>463</v>
      </c>
      <c r="M209" s="46"/>
      <c r="N209" s="46"/>
      <c r="O209" s="47"/>
      <c r="P209" s="46"/>
    </row>
    <row r="210" spans="1:16" ht="57.6" hidden="1" x14ac:dyDescent="0.3">
      <c r="A210" s="123" t="s">
        <v>542</v>
      </c>
      <c r="B210" s="123" t="s">
        <v>855</v>
      </c>
      <c r="C210" s="124" t="s">
        <v>867</v>
      </c>
      <c r="D210" s="123" t="s">
        <v>859</v>
      </c>
      <c r="E210" s="124" t="s">
        <v>463</v>
      </c>
      <c r="F210" s="124"/>
      <c r="G210" s="124"/>
      <c r="H210" s="124"/>
      <c r="I210" s="124" t="s">
        <v>460</v>
      </c>
      <c r="J210" s="123" t="s">
        <v>1940</v>
      </c>
      <c r="K210" s="125"/>
      <c r="L210" s="124"/>
      <c r="M210" s="124"/>
      <c r="N210" s="124"/>
      <c r="O210" s="125"/>
      <c r="P210" s="124"/>
    </row>
    <row r="211" spans="1:16" ht="48" hidden="1" x14ac:dyDescent="0.3">
      <c r="A211" s="48" t="s">
        <v>469</v>
      </c>
      <c r="B211" s="48" t="s">
        <v>860</v>
      </c>
      <c r="C211" s="48" t="s">
        <v>867</v>
      </c>
      <c r="D211" s="48" t="s">
        <v>869</v>
      </c>
      <c r="J211" s="48"/>
      <c r="O211" s="48" t="s">
        <v>601</v>
      </c>
    </row>
    <row r="212" spans="1:16" ht="158.4" hidden="1" x14ac:dyDescent="0.3">
      <c r="A212" s="83" t="s">
        <v>482</v>
      </c>
      <c r="B212" s="83" t="s">
        <v>855</v>
      </c>
      <c r="C212" s="84" t="s">
        <v>870</v>
      </c>
      <c r="D212" s="83" t="s">
        <v>871</v>
      </c>
      <c r="E212" s="51"/>
      <c r="F212" s="51"/>
      <c r="G212" s="51"/>
      <c r="H212" s="84"/>
      <c r="I212" s="84" t="s">
        <v>460</v>
      </c>
      <c r="J212" s="83" t="s">
        <v>1940</v>
      </c>
      <c r="K212" s="85"/>
      <c r="L212" s="84"/>
      <c r="M212" s="84"/>
      <c r="N212" s="84"/>
      <c r="O212" s="52"/>
      <c r="P212" s="51"/>
    </row>
    <row r="213" spans="1:16" ht="100.8" hidden="1" x14ac:dyDescent="0.3">
      <c r="A213" s="123" t="s">
        <v>542</v>
      </c>
      <c r="B213" s="123" t="s">
        <v>872</v>
      </c>
      <c r="C213" s="124" t="s">
        <v>760</v>
      </c>
      <c r="D213" s="123" t="s">
        <v>665</v>
      </c>
      <c r="E213" s="124" t="s">
        <v>463</v>
      </c>
      <c r="F213" s="124" t="s">
        <v>463</v>
      </c>
      <c r="G213" s="124" t="s">
        <v>463</v>
      </c>
      <c r="H213" s="124"/>
      <c r="I213" s="124" t="s">
        <v>460</v>
      </c>
      <c r="J213" s="123" t="s">
        <v>1940</v>
      </c>
      <c r="K213" s="125"/>
      <c r="L213" s="124" t="s">
        <v>463</v>
      </c>
      <c r="M213" s="124" t="s">
        <v>463</v>
      </c>
      <c r="N213" s="124"/>
      <c r="O213" s="125"/>
      <c r="P213" s="124"/>
    </row>
    <row r="214" spans="1:16" ht="72" hidden="1" x14ac:dyDescent="0.3">
      <c r="A214" s="48" t="s">
        <v>469</v>
      </c>
      <c r="B214" s="53" t="s">
        <v>873</v>
      </c>
      <c r="C214" s="53" t="s">
        <v>760</v>
      </c>
      <c r="D214" s="53" t="s">
        <v>874</v>
      </c>
      <c r="J214" s="53"/>
      <c r="O214" s="53" t="s">
        <v>790</v>
      </c>
    </row>
    <row r="215" spans="1:16" ht="187.2" hidden="1" x14ac:dyDescent="0.3">
      <c r="A215" s="83" t="s">
        <v>482</v>
      </c>
      <c r="B215" s="83" t="s">
        <v>872</v>
      </c>
      <c r="C215" s="84" t="s">
        <v>875</v>
      </c>
      <c r="D215" s="83" t="s">
        <v>876</v>
      </c>
      <c r="E215" s="51"/>
      <c r="F215" s="51"/>
      <c r="G215" s="51"/>
      <c r="H215" s="84"/>
      <c r="I215" s="84" t="s">
        <v>460</v>
      </c>
      <c r="J215" s="83" t="s">
        <v>1938</v>
      </c>
      <c r="K215" s="85"/>
      <c r="L215" s="84"/>
      <c r="M215" s="84"/>
      <c r="N215" s="84"/>
      <c r="O215" s="52"/>
      <c r="P215" s="51"/>
    </row>
    <row r="216" spans="1:16" ht="100.8" hidden="1" x14ac:dyDescent="0.3">
      <c r="A216" s="83" t="s">
        <v>482</v>
      </c>
      <c r="B216" s="83" t="s">
        <v>872</v>
      </c>
      <c r="C216" s="84" t="s">
        <v>875</v>
      </c>
      <c r="D216" s="83" t="s">
        <v>877</v>
      </c>
      <c r="E216" s="51"/>
      <c r="F216" s="51"/>
      <c r="G216" s="51"/>
      <c r="H216" s="84"/>
      <c r="I216" s="84" t="s">
        <v>460</v>
      </c>
      <c r="J216" s="83" t="s">
        <v>1938</v>
      </c>
      <c r="K216" s="85"/>
      <c r="L216" s="84"/>
      <c r="M216" s="84"/>
      <c r="N216" s="84"/>
      <c r="O216" s="52"/>
      <c r="P216" s="51"/>
    </row>
    <row r="217" spans="1:16" ht="57.6" x14ac:dyDescent="0.3">
      <c r="A217" s="45" t="s">
        <v>462</v>
      </c>
      <c r="B217" s="152" t="s">
        <v>485</v>
      </c>
      <c r="C217" s="153" t="s">
        <v>494</v>
      </c>
      <c r="D217" s="152" t="s">
        <v>497</v>
      </c>
      <c r="E217" s="46" t="s">
        <v>463</v>
      </c>
      <c r="F217" s="46" t="s">
        <v>463</v>
      </c>
      <c r="G217" s="46" t="s">
        <v>463</v>
      </c>
      <c r="H217" s="46" t="s">
        <v>465</v>
      </c>
      <c r="I217" s="46" t="s">
        <v>464</v>
      </c>
      <c r="J217" s="45" t="s">
        <v>1940</v>
      </c>
      <c r="K217" s="47" t="s">
        <v>498</v>
      </c>
      <c r="L217" s="46" t="s">
        <v>463</v>
      </c>
      <c r="M217" s="46"/>
      <c r="N217" s="46"/>
      <c r="O217" s="47"/>
      <c r="P217" s="46"/>
    </row>
    <row r="218" spans="1:16" ht="48" hidden="1" x14ac:dyDescent="0.3">
      <c r="A218" s="48" t="s">
        <v>469</v>
      </c>
      <c r="B218" s="48" t="s">
        <v>882</v>
      </c>
      <c r="C218" s="48" t="s">
        <v>879</v>
      </c>
      <c r="D218" s="48" t="s">
        <v>883</v>
      </c>
      <c r="J218" s="48"/>
      <c r="O218" s="48" t="s">
        <v>601</v>
      </c>
    </row>
    <row r="219" spans="1:16" ht="72" hidden="1" x14ac:dyDescent="0.3">
      <c r="A219" s="123" t="s">
        <v>542</v>
      </c>
      <c r="B219" s="123" t="s">
        <v>878</v>
      </c>
      <c r="C219" s="124" t="s">
        <v>884</v>
      </c>
      <c r="D219" s="123" t="s">
        <v>885</v>
      </c>
      <c r="E219" s="124" t="s">
        <v>463</v>
      </c>
      <c r="F219" s="124"/>
      <c r="G219" s="124"/>
      <c r="H219" s="124"/>
      <c r="I219" s="124" t="s">
        <v>460</v>
      </c>
      <c r="J219" s="123" t="s">
        <v>1936</v>
      </c>
      <c r="K219" s="125"/>
      <c r="L219" s="124"/>
      <c r="M219" s="124"/>
      <c r="N219" s="124"/>
      <c r="O219" s="125"/>
      <c r="P219" s="124"/>
    </row>
    <row r="220" spans="1:16" ht="72" hidden="1" x14ac:dyDescent="0.3">
      <c r="A220" s="83" t="s">
        <v>482</v>
      </c>
      <c r="B220" s="83" t="s">
        <v>878</v>
      </c>
      <c r="C220" s="84" t="s">
        <v>886</v>
      </c>
      <c r="D220" s="83" t="s">
        <v>887</v>
      </c>
      <c r="E220" s="51"/>
      <c r="F220" s="51"/>
      <c r="G220" s="51"/>
      <c r="H220" s="84"/>
      <c r="I220" s="84" t="s">
        <v>460</v>
      </c>
      <c r="J220" s="83" t="s">
        <v>1936</v>
      </c>
      <c r="K220" s="85"/>
      <c r="L220" s="84"/>
      <c r="M220" s="84"/>
      <c r="N220" s="84"/>
      <c r="O220" s="52"/>
      <c r="P220" s="51"/>
    </row>
    <row r="221" spans="1:16" ht="345.6" hidden="1" x14ac:dyDescent="0.3">
      <c r="A221" s="83" t="s">
        <v>482</v>
      </c>
      <c r="B221" s="83" t="s">
        <v>878</v>
      </c>
      <c r="C221" s="84" t="s">
        <v>886</v>
      </c>
      <c r="D221" s="83" t="s">
        <v>888</v>
      </c>
      <c r="E221" s="51"/>
      <c r="F221" s="51"/>
      <c r="G221" s="51"/>
      <c r="H221" s="84"/>
      <c r="I221" s="84" t="s">
        <v>460</v>
      </c>
      <c r="J221" s="83" t="s">
        <v>1936</v>
      </c>
      <c r="K221" s="85"/>
      <c r="L221" s="84"/>
      <c r="M221" s="84"/>
      <c r="N221" s="84"/>
      <c r="O221" s="52"/>
      <c r="P221" s="51"/>
    </row>
    <row r="222" spans="1:16" ht="72" hidden="1" x14ac:dyDescent="0.3">
      <c r="A222" s="83" t="s">
        <v>482</v>
      </c>
      <c r="B222" s="83" t="s">
        <v>878</v>
      </c>
      <c r="C222" s="84" t="s">
        <v>886</v>
      </c>
      <c r="D222" s="83" t="s">
        <v>889</v>
      </c>
      <c r="E222" s="51"/>
      <c r="F222" s="51"/>
      <c r="G222" s="51"/>
      <c r="H222" s="84"/>
      <c r="I222" s="84" t="s">
        <v>460</v>
      </c>
      <c r="J222" s="83" t="s">
        <v>1936</v>
      </c>
      <c r="K222" s="85"/>
      <c r="L222" s="84"/>
      <c r="M222" s="84"/>
      <c r="N222" s="84"/>
      <c r="O222" s="52"/>
      <c r="P222" s="51"/>
    </row>
    <row r="223" spans="1:16" ht="57.6" hidden="1" x14ac:dyDescent="0.3">
      <c r="A223" s="42" t="s">
        <v>459</v>
      </c>
      <c r="B223" s="42" t="s">
        <v>890</v>
      </c>
      <c r="C223" s="43" t="s">
        <v>891</v>
      </c>
      <c r="D223" s="42" t="s">
        <v>892</v>
      </c>
      <c r="E223" s="43"/>
      <c r="F223" s="43"/>
      <c r="G223" s="43"/>
      <c r="H223" s="43"/>
      <c r="I223" s="43" t="s">
        <v>460</v>
      </c>
      <c r="J223" s="42" t="s">
        <v>1938</v>
      </c>
      <c r="K223" s="44"/>
      <c r="L223" s="43"/>
      <c r="M223" s="43"/>
      <c r="N223" s="43"/>
      <c r="O223" s="44"/>
      <c r="P223" s="43" t="s">
        <v>893</v>
      </c>
    </row>
    <row r="224" spans="1:16" ht="57.6" x14ac:dyDescent="0.3">
      <c r="A224" s="45" t="s">
        <v>462</v>
      </c>
      <c r="B224" s="152" t="s">
        <v>485</v>
      </c>
      <c r="C224" s="153" t="s">
        <v>500</v>
      </c>
      <c r="D224" s="152" t="s">
        <v>501</v>
      </c>
      <c r="E224" s="46" t="s">
        <v>463</v>
      </c>
      <c r="F224" s="46" t="s">
        <v>463</v>
      </c>
      <c r="G224" s="46" t="s">
        <v>463</v>
      </c>
      <c r="H224" s="46" t="s">
        <v>465</v>
      </c>
      <c r="I224" s="46" t="s">
        <v>464</v>
      </c>
      <c r="J224" s="45" t="s">
        <v>1940</v>
      </c>
      <c r="K224" s="47" t="s">
        <v>502</v>
      </c>
      <c r="L224" s="46" t="s">
        <v>463</v>
      </c>
      <c r="M224" s="46"/>
      <c r="N224" s="46"/>
      <c r="O224" s="47"/>
      <c r="P224" s="46"/>
    </row>
    <row r="225" spans="1:16" ht="156.75" hidden="1" customHeight="1" x14ac:dyDescent="0.3">
      <c r="A225" s="48" t="s">
        <v>469</v>
      </c>
      <c r="B225" s="48" t="s">
        <v>896</v>
      </c>
      <c r="C225" s="48" t="s">
        <v>891</v>
      </c>
      <c r="D225" s="48" t="s">
        <v>897</v>
      </c>
      <c r="J225" s="48"/>
      <c r="O225" s="48" t="s">
        <v>898</v>
      </c>
    </row>
    <row r="226" spans="1:16" ht="57.6" hidden="1" x14ac:dyDescent="0.3">
      <c r="A226" s="42" t="s">
        <v>459</v>
      </c>
      <c r="B226" s="42" t="s">
        <v>890</v>
      </c>
      <c r="C226" s="43" t="s">
        <v>899</v>
      </c>
      <c r="D226" s="42" t="s">
        <v>900</v>
      </c>
      <c r="E226" s="43"/>
      <c r="F226" s="43"/>
      <c r="G226" s="43"/>
      <c r="H226" s="43"/>
      <c r="I226" s="43" t="s">
        <v>1</v>
      </c>
      <c r="J226" s="42" t="s">
        <v>1939</v>
      </c>
      <c r="K226" s="44"/>
      <c r="L226" s="43"/>
      <c r="M226" s="43"/>
      <c r="N226" s="43"/>
      <c r="O226" s="44"/>
      <c r="P226" s="43" t="s">
        <v>901</v>
      </c>
    </row>
    <row r="227" spans="1:16" ht="57.6" x14ac:dyDescent="0.3">
      <c r="A227" s="45" t="s">
        <v>462</v>
      </c>
      <c r="B227" s="152" t="s">
        <v>485</v>
      </c>
      <c r="C227" s="153" t="s">
        <v>504</v>
      </c>
      <c r="D227" s="152" t="s">
        <v>505</v>
      </c>
      <c r="E227" s="46" t="s">
        <v>463</v>
      </c>
      <c r="F227" s="46" t="s">
        <v>463</v>
      </c>
      <c r="G227" s="46" t="s">
        <v>463</v>
      </c>
      <c r="H227" s="46" t="s">
        <v>465</v>
      </c>
      <c r="I227" s="46" t="s">
        <v>464</v>
      </c>
      <c r="J227" s="45" t="s">
        <v>1940</v>
      </c>
      <c r="K227" s="47" t="s">
        <v>502</v>
      </c>
      <c r="L227" s="46" t="s">
        <v>463</v>
      </c>
      <c r="M227" s="46"/>
      <c r="N227" s="46"/>
      <c r="O227" s="47"/>
      <c r="P227" s="46"/>
    </row>
    <row r="228" spans="1:16" ht="48" hidden="1" x14ac:dyDescent="0.3">
      <c r="A228" s="48" t="s">
        <v>469</v>
      </c>
      <c r="B228" s="48" t="s">
        <v>896</v>
      </c>
      <c r="C228" s="48" t="s">
        <v>899</v>
      </c>
      <c r="D228" s="48" t="s">
        <v>903</v>
      </c>
      <c r="J228" s="48"/>
      <c r="O228" s="48" t="s">
        <v>601</v>
      </c>
    </row>
    <row r="229" spans="1:16" ht="57.6" hidden="1" x14ac:dyDescent="0.3">
      <c r="A229" s="83" t="s">
        <v>482</v>
      </c>
      <c r="B229" s="83" t="s">
        <v>890</v>
      </c>
      <c r="C229" s="84" t="s">
        <v>904</v>
      </c>
      <c r="D229" s="83" t="s">
        <v>905</v>
      </c>
      <c r="E229" s="51"/>
      <c r="F229" s="51"/>
      <c r="G229" s="51"/>
      <c r="H229" s="84"/>
      <c r="I229" s="84" t="s">
        <v>460</v>
      </c>
      <c r="J229" s="83" t="s">
        <v>1938</v>
      </c>
      <c r="K229" s="85"/>
      <c r="L229" s="84"/>
      <c r="M229" s="84"/>
      <c r="N229" s="84"/>
      <c r="O229" s="52"/>
      <c r="P229" s="51"/>
    </row>
    <row r="230" spans="1:16" ht="72" hidden="1" x14ac:dyDescent="0.3">
      <c r="A230" s="42" t="s">
        <v>459</v>
      </c>
      <c r="B230" s="42" t="s">
        <v>906</v>
      </c>
      <c r="C230" s="43" t="s">
        <v>907</v>
      </c>
      <c r="D230" s="42" t="s">
        <v>908</v>
      </c>
      <c r="E230" s="43"/>
      <c r="F230" s="43"/>
      <c r="G230" s="43"/>
      <c r="H230" s="43"/>
      <c r="I230" s="43" t="s">
        <v>460</v>
      </c>
      <c r="J230" s="42" t="s">
        <v>1938</v>
      </c>
      <c r="K230" s="44"/>
      <c r="L230" s="43"/>
      <c r="M230" s="43"/>
      <c r="N230" s="43"/>
      <c r="O230" s="44"/>
      <c r="P230" s="43" t="s">
        <v>909</v>
      </c>
    </row>
    <row r="231" spans="1:16" ht="86.4" x14ac:dyDescent="0.3">
      <c r="A231" s="45" t="s">
        <v>462</v>
      </c>
      <c r="B231" s="152" t="s">
        <v>612</v>
      </c>
      <c r="C231" s="153" t="s">
        <v>609</v>
      </c>
      <c r="D231" s="152" t="s">
        <v>613</v>
      </c>
      <c r="E231" s="46" t="s">
        <v>463</v>
      </c>
      <c r="F231" s="46" t="s">
        <v>463</v>
      </c>
      <c r="G231" s="46" t="s">
        <v>463</v>
      </c>
      <c r="H231" s="46" t="s">
        <v>465</v>
      </c>
      <c r="I231" s="46" t="s">
        <v>460</v>
      </c>
      <c r="J231" s="45" t="s">
        <v>1936</v>
      </c>
      <c r="K231" s="47" t="s">
        <v>490</v>
      </c>
      <c r="L231" s="46" t="s">
        <v>463</v>
      </c>
      <c r="M231" s="46" t="s">
        <v>463</v>
      </c>
      <c r="N231" s="46"/>
      <c r="O231" s="47"/>
      <c r="P231" s="46"/>
    </row>
    <row r="232" spans="1:16" ht="48" hidden="1" x14ac:dyDescent="0.3">
      <c r="A232" s="48" t="s">
        <v>469</v>
      </c>
      <c r="B232" s="54" t="s">
        <v>911</v>
      </c>
      <c r="C232" s="54" t="s">
        <v>907</v>
      </c>
      <c r="D232" s="54" t="s">
        <v>912</v>
      </c>
      <c r="J232" s="54"/>
      <c r="O232" s="54" t="s">
        <v>601</v>
      </c>
    </row>
    <row r="233" spans="1:16" ht="86.4" x14ac:dyDescent="0.3">
      <c r="A233" s="45" t="s">
        <v>462</v>
      </c>
      <c r="B233" s="152" t="s">
        <v>612</v>
      </c>
      <c r="C233" s="153" t="s">
        <v>622</v>
      </c>
      <c r="D233" s="152" t="s">
        <v>623</v>
      </c>
      <c r="E233" s="46" t="s">
        <v>463</v>
      </c>
      <c r="F233" s="46" t="s">
        <v>463</v>
      </c>
      <c r="G233" s="46" t="s">
        <v>463</v>
      </c>
      <c r="H233" s="46" t="s">
        <v>465</v>
      </c>
      <c r="I233" s="46" t="s">
        <v>460</v>
      </c>
      <c r="J233" s="45" t="s">
        <v>1936</v>
      </c>
      <c r="K233" s="47" t="s">
        <v>624</v>
      </c>
      <c r="L233" s="46" t="s">
        <v>463</v>
      </c>
      <c r="M233" s="46"/>
      <c r="N233" s="46"/>
      <c r="O233" s="47"/>
      <c r="P233" s="46"/>
    </row>
    <row r="234" spans="1:16" ht="135" hidden="1" customHeight="1" x14ac:dyDescent="0.3">
      <c r="A234" s="123" t="s">
        <v>542</v>
      </c>
      <c r="B234" s="123" t="s">
        <v>906</v>
      </c>
      <c r="C234" s="124" t="s">
        <v>913</v>
      </c>
      <c r="D234" s="123" t="s">
        <v>916</v>
      </c>
      <c r="E234" s="124" t="s">
        <v>463</v>
      </c>
      <c r="F234" s="124"/>
      <c r="G234" s="124"/>
      <c r="H234" s="124"/>
      <c r="I234" s="124" t="s">
        <v>1</v>
      </c>
      <c r="J234" s="123" t="s">
        <v>1942</v>
      </c>
      <c r="K234" s="125"/>
      <c r="L234" s="124"/>
      <c r="M234" s="124"/>
      <c r="N234" s="124"/>
      <c r="O234" s="125"/>
      <c r="P234" s="124"/>
    </row>
    <row r="235" spans="1:16" ht="48" hidden="1" x14ac:dyDescent="0.3">
      <c r="A235" s="48" t="s">
        <v>469</v>
      </c>
      <c r="B235" s="48" t="s">
        <v>911</v>
      </c>
      <c r="C235" s="48" t="s">
        <v>913</v>
      </c>
      <c r="D235" s="48" t="s">
        <v>917</v>
      </c>
      <c r="J235" s="48"/>
      <c r="O235" s="48" t="s">
        <v>601</v>
      </c>
    </row>
    <row r="236" spans="1:16" ht="48" hidden="1" x14ac:dyDescent="0.3">
      <c r="A236" s="48" t="s">
        <v>469</v>
      </c>
      <c r="B236" s="48" t="s">
        <v>911</v>
      </c>
      <c r="C236" s="48" t="s">
        <v>913</v>
      </c>
      <c r="D236" s="48" t="s">
        <v>918</v>
      </c>
      <c r="J236" s="48"/>
      <c r="O236" s="48" t="s">
        <v>601</v>
      </c>
    </row>
    <row r="237" spans="1:16" ht="72" hidden="1" x14ac:dyDescent="0.3">
      <c r="A237" s="83" t="s">
        <v>482</v>
      </c>
      <c r="B237" s="83" t="s">
        <v>906</v>
      </c>
      <c r="C237" s="84" t="s">
        <v>919</v>
      </c>
      <c r="D237" s="83" t="s">
        <v>920</v>
      </c>
      <c r="E237" s="51"/>
      <c r="F237" s="51"/>
      <c r="G237" s="51"/>
      <c r="H237" s="84"/>
      <c r="I237" s="84" t="s">
        <v>460</v>
      </c>
      <c r="J237" s="83" t="s">
        <v>1938</v>
      </c>
      <c r="K237" s="85"/>
      <c r="L237" s="84"/>
      <c r="M237" s="84"/>
      <c r="N237" s="84"/>
      <c r="O237" s="52"/>
      <c r="P237" s="51"/>
    </row>
    <row r="238" spans="1:16" ht="72" hidden="1" x14ac:dyDescent="0.3">
      <c r="A238" s="83" t="s">
        <v>482</v>
      </c>
      <c r="B238" s="83" t="s">
        <v>906</v>
      </c>
      <c r="C238" s="84" t="s">
        <v>919</v>
      </c>
      <c r="D238" s="83" t="s">
        <v>921</v>
      </c>
      <c r="E238" s="51"/>
      <c r="F238" s="51"/>
      <c r="G238" s="51"/>
      <c r="H238" s="84"/>
      <c r="I238" s="84" t="s">
        <v>460</v>
      </c>
      <c r="J238" s="83" t="s">
        <v>1938</v>
      </c>
      <c r="K238" s="85"/>
      <c r="L238" s="84"/>
      <c r="M238" s="84"/>
      <c r="N238" s="84"/>
      <c r="O238" s="52"/>
      <c r="P238" s="51"/>
    </row>
    <row r="239" spans="1:16" ht="388.8" hidden="1" x14ac:dyDescent="0.3">
      <c r="A239" s="83" t="s">
        <v>482</v>
      </c>
      <c r="B239" s="83" t="s">
        <v>906</v>
      </c>
      <c r="C239" s="84" t="s">
        <v>919</v>
      </c>
      <c r="D239" s="83" t="s">
        <v>922</v>
      </c>
      <c r="E239" s="51"/>
      <c r="F239" s="51"/>
      <c r="G239" s="51"/>
      <c r="H239" s="84"/>
      <c r="I239" s="84" t="s">
        <v>460</v>
      </c>
      <c r="J239" s="83" t="s">
        <v>1938</v>
      </c>
      <c r="K239" s="85"/>
      <c r="L239" s="84"/>
      <c r="M239" s="84"/>
      <c r="N239" s="84"/>
      <c r="O239" s="52"/>
      <c r="P239" s="51"/>
    </row>
    <row r="240" spans="1:16" ht="115.2" x14ac:dyDescent="0.3">
      <c r="A240" s="45" t="s">
        <v>462</v>
      </c>
      <c r="B240" s="152" t="s">
        <v>630</v>
      </c>
      <c r="C240" s="153" t="s">
        <v>631</v>
      </c>
      <c r="D240" s="152" t="s">
        <v>632</v>
      </c>
      <c r="E240" s="46" t="s">
        <v>463</v>
      </c>
      <c r="F240" s="46" t="s">
        <v>463</v>
      </c>
      <c r="G240" s="46" t="s">
        <v>463</v>
      </c>
      <c r="H240" s="46" t="s">
        <v>465</v>
      </c>
      <c r="I240" s="46" t="s">
        <v>464</v>
      </c>
      <c r="J240" s="45" t="s">
        <v>1936</v>
      </c>
      <c r="K240" s="47" t="s">
        <v>490</v>
      </c>
      <c r="L240" s="46" t="s">
        <v>463</v>
      </c>
      <c r="M240" s="46" t="s">
        <v>463</v>
      </c>
      <c r="N240" s="46"/>
      <c r="O240" s="47"/>
      <c r="P240" s="46"/>
    </row>
    <row r="241" spans="1:16" ht="48" hidden="1" x14ac:dyDescent="0.3">
      <c r="A241" s="48" t="s">
        <v>469</v>
      </c>
      <c r="B241" s="48" t="s">
        <v>927</v>
      </c>
      <c r="C241" s="48" t="s">
        <v>924</v>
      </c>
      <c r="D241" s="48" t="s">
        <v>928</v>
      </c>
      <c r="J241" s="48"/>
      <c r="O241" s="48" t="s">
        <v>601</v>
      </c>
    </row>
    <row r="242" spans="1:16" ht="96" hidden="1" x14ac:dyDescent="0.3">
      <c r="A242" s="48" t="s">
        <v>469</v>
      </c>
      <c r="B242" s="54" t="s">
        <v>929</v>
      </c>
      <c r="C242" s="48" t="s">
        <v>924</v>
      </c>
      <c r="D242" s="54" t="s">
        <v>930</v>
      </c>
      <c r="J242" s="54"/>
      <c r="O242" s="48" t="s">
        <v>931</v>
      </c>
    </row>
    <row r="243" spans="1:16" ht="48" hidden="1" x14ac:dyDescent="0.3">
      <c r="A243" s="48" t="s">
        <v>469</v>
      </c>
      <c r="B243" s="48" t="s">
        <v>927</v>
      </c>
      <c r="C243" s="48" t="s">
        <v>924</v>
      </c>
      <c r="D243" s="54" t="s">
        <v>932</v>
      </c>
      <c r="J243" s="54"/>
      <c r="O243" s="48" t="s">
        <v>601</v>
      </c>
    </row>
    <row r="244" spans="1:16" ht="115.2" x14ac:dyDescent="0.3">
      <c r="A244" s="45" t="s">
        <v>462</v>
      </c>
      <c r="B244" s="152" t="s">
        <v>630</v>
      </c>
      <c r="C244" s="153" t="s">
        <v>635</v>
      </c>
      <c r="D244" s="152" t="s">
        <v>636</v>
      </c>
      <c r="E244" s="46" t="s">
        <v>463</v>
      </c>
      <c r="F244" s="46" t="s">
        <v>463</v>
      </c>
      <c r="G244" s="46" t="s">
        <v>463</v>
      </c>
      <c r="H244" s="46" t="s">
        <v>465</v>
      </c>
      <c r="I244" s="46" t="s">
        <v>464</v>
      </c>
      <c r="J244" s="45" t="s">
        <v>1936</v>
      </c>
      <c r="K244" s="47" t="s">
        <v>637</v>
      </c>
      <c r="L244" s="46" t="s">
        <v>463</v>
      </c>
      <c r="M244" s="46" t="s">
        <v>463</v>
      </c>
      <c r="N244" s="46"/>
      <c r="O244" s="47"/>
      <c r="P244" s="46"/>
    </row>
    <row r="245" spans="1:16" ht="96" hidden="1" x14ac:dyDescent="0.3">
      <c r="A245" s="48" t="s">
        <v>469</v>
      </c>
      <c r="B245" s="48" t="s">
        <v>927</v>
      </c>
      <c r="C245" s="48" t="s">
        <v>933</v>
      </c>
      <c r="D245" s="48" t="s">
        <v>935</v>
      </c>
      <c r="J245" s="48"/>
      <c r="O245" s="48" t="s">
        <v>931</v>
      </c>
    </row>
    <row r="246" spans="1:16" ht="43.2" hidden="1" x14ac:dyDescent="0.3">
      <c r="A246" s="42" t="s">
        <v>459</v>
      </c>
      <c r="B246" s="42" t="s">
        <v>923</v>
      </c>
      <c r="C246" s="43" t="s">
        <v>936</v>
      </c>
      <c r="D246" s="42" t="s">
        <v>937</v>
      </c>
      <c r="E246" s="43"/>
      <c r="F246" s="43"/>
      <c r="G246" s="43"/>
      <c r="H246" s="43"/>
      <c r="I246" s="43" t="s">
        <v>460</v>
      </c>
      <c r="J246" s="42" t="s">
        <v>1938</v>
      </c>
      <c r="K246" s="44"/>
      <c r="L246" s="43"/>
      <c r="M246" s="43"/>
      <c r="N246" s="43"/>
      <c r="O246" s="44"/>
      <c r="P246" s="43" t="s">
        <v>938</v>
      </c>
    </row>
    <row r="247" spans="1:16" ht="115.2" x14ac:dyDescent="0.3">
      <c r="A247" s="45" t="s">
        <v>462</v>
      </c>
      <c r="B247" s="152" t="s">
        <v>630</v>
      </c>
      <c r="C247" s="153" t="s">
        <v>639</v>
      </c>
      <c r="D247" s="152" t="s">
        <v>642</v>
      </c>
      <c r="E247" s="46" t="s">
        <v>463</v>
      </c>
      <c r="F247" s="46" t="s">
        <v>463</v>
      </c>
      <c r="G247" s="46" t="s">
        <v>463</v>
      </c>
      <c r="H247" s="46" t="s">
        <v>465</v>
      </c>
      <c r="I247" s="46" t="s">
        <v>464</v>
      </c>
      <c r="J247" s="45" t="s">
        <v>1936</v>
      </c>
      <c r="K247" s="47" t="s">
        <v>643</v>
      </c>
      <c r="L247" s="46" t="s">
        <v>463</v>
      </c>
      <c r="M247" s="46" t="s">
        <v>463</v>
      </c>
      <c r="N247" s="46"/>
      <c r="O247" s="47"/>
      <c r="P247" s="46"/>
    </row>
    <row r="248" spans="1:16" ht="60" hidden="1" x14ac:dyDescent="0.3">
      <c r="A248" s="48" t="s">
        <v>469</v>
      </c>
      <c r="B248" s="48" t="s">
        <v>927</v>
      </c>
      <c r="C248" s="48" t="s">
        <v>936</v>
      </c>
      <c r="D248" s="48" t="s">
        <v>940</v>
      </c>
      <c r="J248" s="48"/>
      <c r="O248" s="48" t="s">
        <v>941</v>
      </c>
    </row>
    <row r="249" spans="1:16" ht="43.2" hidden="1" x14ac:dyDescent="0.3">
      <c r="A249" s="42" t="s">
        <v>459</v>
      </c>
      <c r="B249" s="42" t="s">
        <v>923</v>
      </c>
      <c r="C249" s="43" t="s">
        <v>942</v>
      </c>
      <c r="D249" s="42" t="s">
        <v>943</v>
      </c>
      <c r="E249" s="43"/>
      <c r="F249" s="43"/>
      <c r="G249" s="43"/>
      <c r="H249" s="43"/>
      <c r="I249" s="43" t="s">
        <v>460</v>
      </c>
      <c r="J249" s="42" t="s">
        <v>1938</v>
      </c>
      <c r="K249" s="44"/>
      <c r="L249" s="43"/>
      <c r="M249" s="43"/>
      <c r="N249" s="43"/>
      <c r="O249" s="44"/>
      <c r="P249" s="43" t="s">
        <v>944</v>
      </c>
    </row>
    <row r="250" spans="1:16" ht="100.8" x14ac:dyDescent="0.3">
      <c r="A250" s="45" t="s">
        <v>462</v>
      </c>
      <c r="B250" s="152" t="s">
        <v>686</v>
      </c>
      <c r="C250" s="153" t="s">
        <v>687</v>
      </c>
      <c r="D250" s="152" t="s">
        <v>690</v>
      </c>
      <c r="E250" s="46" t="s">
        <v>463</v>
      </c>
      <c r="F250" s="46" t="s">
        <v>463</v>
      </c>
      <c r="G250" s="46" t="s">
        <v>463</v>
      </c>
      <c r="H250" s="46" t="s">
        <v>465</v>
      </c>
      <c r="I250" s="46" t="s">
        <v>460</v>
      </c>
      <c r="J250" s="45" t="s">
        <v>1936</v>
      </c>
      <c r="K250" s="47" t="s">
        <v>691</v>
      </c>
      <c r="L250" s="46" t="s">
        <v>463</v>
      </c>
      <c r="M250" s="46" t="s">
        <v>463</v>
      </c>
      <c r="N250" s="46"/>
      <c r="O250" s="47"/>
      <c r="P250" s="46"/>
    </row>
    <row r="251" spans="1:16" ht="180" hidden="1" x14ac:dyDescent="0.3">
      <c r="A251" s="48" t="s">
        <v>469</v>
      </c>
      <c r="B251" s="48" t="s">
        <v>927</v>
      </c>
      <c r="C251" s="48" t="s">
        <v>942</v>
      </c>
      <c r="D251" s="48" t="s">
        <v>946</v>
      </c>
      <c r="J251" s="48"/>
      <c r="O251" s="48" t="s">
        <v>947</v>
      </c>
    </row>
    <row r="252" spans="1:16" ht="180" hidden="1" x14ac:dyDescent="0.3">
      <c r="A252" s="48" t="s">
        <v>469</v>
      </c>
      <c r="B252" s="48" t="s">
        <v>927</v>
      </c>
      <c r="C252" s="48" t="s">
        <v>942</v>
      </c>
      <c r="D252" s="48" t="s">
        <v>948</v>
      </c>
      <c r="J252" s="48"/>
      <c r="O252" s="48" t="s">
        <v>947</v>
      </c>
    </row>
    <row r="253" spans="1:16" ht="43.2" hidden="1" x14ac:dyDescent="0.3">
      <c r="A253" s="42" t="s">
        <v>459</v>
      </c>
      <c r="B253" s="42" t="s">
        <v>923</v>
      </c>
      <c r="C253" s="43" t="s">
        <v>949</v>
      </c>
      <c r="D253" s="42" t="s">
        <v>950</v>
      </c>
      <c r="E253" s="43"/>
      <c r="F253" s="43"/>
      <c r="G253" s="43"/>
      <c r="H253" s="43"/>
      <c r="I253" s="43" t="s">
        <v>460</v>
      </c>
      <c r="J253" s="42" t="s">
        <v>1938</v>
      </c>
      <c r="K253" s="44"/>
      <c r="L253" s="43"/>
      <c r="M253" s="43"/>
      <c r="N253" s="43"/>
      <c r="O253" s="44"/>
      <c r="P253" s="43" t="s">
        <v>951</v>
      </c>
    </row>
    <row r="254" spans="1:16" ht="100.8" x14ac:dyDescent="0.3">
      <c r="A254" s="45" t="s">
        <v>462</v>
      </c>
      <c r="B254" s="152" t="s">
        <v>686</v>
      </c>
      <c r="C254" s="153" t="s">
        <v>695</v>
      </c>
      <c r="D254" s="152" t="s">
        <v>698</v>
      </c>
      <c r="E254" s="46" t="s">
        <v>463</v>
      </c>
      <c r="F254" s="46" t="s">
        <v>463</v>
      </c>
      <c r="G254" s="46" t="s">
        <v>463</v>
      </c>
      <c r="H254" s="46" t="s">
        <v>465</v>
      </c>
      <c r="I254" s="46" t="s">
        <v>460</v>
      </c>
      <c r="J254" s="45" t="s">
        <v>1936</v>
      </c>
      <c r="K254" s="47" t="s">
        <v>699</v>
      </c>
      <c r="L254" s="46" t="s">
        <v>463</v>
      </c>
      <c r="M254" s="46" t="s">
        <v>463</v>
      </c>
      <c r="N254" s="46"/>
      <c r="O254" s="47"/>
      <c r="P254" s="46"/>
    </row>
    <row r="255" spans="1:16" ht="96" hidden="1" x14ac:dyDescent="0.3">
      <c r="A255" s="48" t="s">
        <v>469</v>
      </c>
      <c r="B255" s="48" t="s">
        <v>927</v>
      </c>
      <c r="C255" s="48" t="s">
        <v>949</v>
      </c>
      <c r="D255" s="56" t="s">
        <v>953</v>
      </c>
      <c r="J255" s="56"/>
      <c r="O255" s="56" t="s">
        <v>954</v>
      </c>
    </row>
    <row r="256" spans="1:16" ht="187.2" hidden="1" x14ac:dyDescent="0.3">
      <c r="A256" s="83" t="s">
        <v>482</v>
      </c>
      <c r="B256" s="83" t="s">
        <v>923</v>
      </c>
      <c r="C256" s="84" t="s">
        <v>955</v>
      </c>
      <c r="D256" s="83" t="s">
        <v>956</v>
      </c>
      <c r="E256" s="51"/>
      <c r="F256" s="51"/>
      <c r="G256" s="51"/>
      <c r="H256" s="84"/>
      <c r="I256" s="84" t="s">
        <v>460</v>
      </c>
      <c r="J256" s="83" t="s">
        <v>1938</v>
      </c>
      <c r="K256" s="85"/>
      <c r="L256" s="84"/>
      <c r="M256" s="84"/>
      <c r="N256" s="84"/>
      <c r="O256" s="52"/>
      <c r="P256" s="51"/>
    </row>
    <row r="257" spans="1:16" ht="86.4" hidden="1" x14ac:dyDescent="0.3">
      <c r="A257" s="42" t="s">
        <v>459</v>
      </c>
      <c r="B257" s="42" t="s">
        <v>957</v>
      </c>
      <c r="C257" s="43" t="s">
        <v>958</v>
      </c>
      <c r="D257" s="42" t="s">
        <v>959</v>
      </c>
      <c r="E257" s="43"/>
      <c r="F257" s="43"/>
      <c r="G257" s="43"/>
      <c r="H257" s="43"/>
      <c r="I257" s="43" t="s">
        <v>460</v>
      </c>
      <c r="J257" s="42" t="s">
        <v>1938</v>
      </c>
      <c r="K257" s="44"/>
      <c r="L257" s="43"/>
      <c r="M257" s="43"/>
      <c r="N257" s="43"/>
      <c r="O257" s="44"/>
      <c r="P257" s="43" t="s">
        <v>960</v>
      </c>
    </row>
    <row r="258" spans="1:16" ht="57.6" x14ac:dyDescent="0.3">
      <c r="A258" s="45" t="s">
        <v>462</v>
      </c>
      <c r="B258" s="152" t="s">
        <v>712</v>
      </c>
      <c r="C258" s="153" t="s">
        <v>713</v>
      </c>
      <c r="D258" s="152" t="s">
        <v>714</v>
      </c>
      <c r="E258" s="46" t="s">
        <v>463</v>
      </c>
      <c r="F258" s="46" t="s">
        <v>463</v>
      </c>
      <c r="G258" s="46" t="s">
        <v>463</v>
      </c>
      <c r="H258" s="46" t="s">
        <v>465</v>
      </c>
      <c r="I258" s="46" t="s">
        <v>460</v>
      </c>
      <c r="J258" s="45" t="s">
        <v>1939</v>
      </c>
      <c r="K258" s="47" t="s">
        <v>715</v>
      </c>
      <c r="L258" s="46"/>
      <c r="M258" s="46" t="s">
        <v>463</v>
      </c>
      <c r="N258" s="46"/>
      <c r="O258" s="47"/>
      <c r="P258" s="46"/>
    </row>
    <row r="259" spans="1:16" ht="60" hidden="1" x14ac:dyDescent="0.3">
      <c r="A259" s="48" t="s">
        <v>469</v>
      </c>
      <c r="B259" s="48" t="s">
        <v>962</v>
      </c>
      <c r="C259" s="48" t="s">
        <v>958</v>
      </c>
      <c r="D259" s="48" t="s">
        <v>963</v>
      </c>
      <c r="J259" s="48"/>
      <c r="O259" s="48" t="s">
        <v>941</v>
      </c>
    </row>
    <row r="260" spans="1:16" ht="288" hidden="1" x14ac:dyDescent="0.3">
      <c r="A260" s="42" t="s">
        <v>459</v>
      </c>
      <c r="B260" s="42" t="s">
        <v>957</v>
      </c>
      <c r="C260" s="43" t="s">
        <v>964</v>
      </c>
      <c r="D260" s="42" t="s">
        <v>965</v>
      </c>
      <c r="E260" s="43"/>
      <c r="F260" s="43"/>
      <c r="G260" s="43"/>
      <c r="H260" s="43"/>
      <c r="I260" s="43" t="s">
        <v>460</v>
      </c>
      <c r="J260" s="42" t="s">
        <v>1938</v>
      </c>
      <c r="K260" s="44"/>
      <c r="L260" s="43"/>
      <c r="M260" s="43"/>
      <c r="N260" s="43"/>
      <c r="O260" s="44"/>
      <c r="P260" s="43" t="s">
        <v>966</v>
      </c>
    </row>
    <row r="261" spans="1:16" ht="72" x14ac:dyDescent="0.3">
      <c r="A261" s="45" t="s">
        <v>462</v>
      </c>
      <c r="B261" s="152" t="s">
        <v>811</v>
      </c>
      <c r="C261" s="153" t="s">
        <v>812</v>
      </c>
      <c r="D261" s="152" t="s">
        <v>815</v>
      </c>
      <c r="E261" s="46" t="s">
        <v>463</v>
      </c>
      <c r="F261" s="46" t="s">
        <v>463</v>
      </c>
      <c r="G261" s="46" t="s">
        <v>463</v>
      </c>
      <c r="H261" s="46" t="s">
        <v>465</v>
      </c>
      <c r="I261" s="46" t="s">
        <v>460</v>
      </c>
      <c r="J261" s="45" t="s">
        <v>1938</v>
      </c>
      <c r="K261" s="47" t="s">
        <v>514</v>
      </c>
      <c r="L261" s="46"/>
      <c r="M261" s="46" t="s">
        <v>463</v>
      </c>
      <c r="N261" s="46" t="s">
        <v>463</v>
      </c>
      <c r="O261" s="47"/>
      <c r="P261" s="46"/>
    </row>
    <row r="262" spans="1:16" ht="108" hidden="1" x14ac:dyDescent="0.3">
      <c r="A262" s="48" t="s">
        <v>469</v>
      </c>
      <c r="B262" s="48" t="s">
        <v>962</v>
      </c>
      <c r="C262" s="48" t="s">
        <v>964</v>
      </c>
      <c r="D262" s="48" t="s">
        <v>969</v>
      </c>
      <c r="J262" s="48"/>
      <c r="O262" s="48" t="s">
        <v>970</v>
      </c>
    </row>
    <row r="263" spans="1:16" ht="230.4" hidden="1" x14ac:dyDescent="0.3">
      <c r="A263" s="83" t="s">
        <v>482</v>
      </c>
      <c r="B263" s="83" t="s">
        <v>957</v>
      </c>
      <c r="C263" s="84" t="s">
        <v>971</v>
      </c>
      <c r="D263" s="83" t="s">
        <v>972</v>
      </c>
      <c r="E263" s="51"/>
      <c r="F263" s="51"/>
      <c r="G263" s="51"/>
      <c r="H263" s="84"/>
      <c r="I263" s="84" t="s">
        <v>460</v>
      </c>
      <c r="J263" s="83" t="s">
        <v>1938</v>
      </c>
      <c r="K263" s="85"/>
      <c r="L263" s="84"/>
      <c r="M263" s="84"/>
      <c r="N263" s="84"/>
      <c r="O263" s="52"/>
      <c r="P263" s="51"/>
    </row>
    <row r="264" spans="1:16" ht="43.2" hidden="1" x14ac:dyDescent="0.3">
      <c r="A264" s="123" t="s">
        <v>542</v>
      </c>
      <c r="B264" s="123" t="s">
        <v>973</v>
      </c>
      <c r="C264" s="124" t="s">
        <v>974</v>
      </c>
      <c r="D264" s="123" t="s">
        <v>975</v>
      </c>
      <c r="E264" s="124" t="s">
        <v>463</v>
      </c>
      <c r="F264" s="124" t="s">
        <v>463</v>
      </c>
      <c r="G264" s="124" t="s">
        <v>463</v>
      </c>
      <c r="H264" s="124"/>
      <c r="I264" s="124" t="s">
        <v>2</v>
      </c>
      <c r="J264" s="123" t="s">
        <v>1938</v>
      </c>
      <c r="K264" s="125"/>
      <c r="L264" s="124"/>
      <c r="M264" s="124" t="s">
        <v>463</v>
      </c>
      <c r="N264" s="124"/>
      <c r="O264" s="125"/>
      <c r="P264" s="124"/>
    </row>
    <row r="265" spans="1:16" ht="288" hidden="1" x14ac:dyDescent="0.3">
      <c r="A265" s="83" t="s">
        <v>482</v>
      </c>
      <c r="B265" s="83" t="s">
        <v>973</v>
      </c>
      <c r="C265" s="84" t="s">
        <v>976</v>
      </c>
      <c r="D265" s="83" t="s">
        <v>977</v>
      </c>
      <c r="E265" s="51"/>
      <c r="F265" s="51"/>
      <c r="G265" s="51"/>
      <c r="H265" s="84"/>
      <c r="I265" s="84" t="s">
        <v>2</v>
      </c>
      <c r="J265" s="83" t="s">
        <v>1938</v>
      </c>
      <c r="K265" s="85"/>
      <c r="L265" s="84"/>
      <c r="M265" s="84"/>
      <c r="N265" s="84"/>
      <c r="O265" s="52"/>
      <c r="P265" s="51"/>
    </row>
    <row r="266" spans="1:16" ht="43.2" hidden="1" x14ac:dyDescent="0.3">
      <c r="A266" s="83" t="s">
        <v>482</v>
      </c>
      <c r="B266" s="83" t="s">
        <v>973</v>
      </c>
      <c r="C266" s="84" t="s">
        <v>976</v>
      </c>
      <c r="D266" s="83" t="s">
        <v>978</v>
      </c>
      <c r="E266" s="51"/>
      <c r="F266" s="51"/>
      <c r="G266" s="51"/>
      <c r="H266" s="84"/>
      <c r="I266" s="84" t="s">
        <v>2</v>
      </c>
      <c r="J266" s="83" t="s">
        <v>1938</v>
      </c>
      <c r="K266" s="85"/>
      <c r="L266" s="84"/>
      <c r="M266" s="84"/>
      <c r="N266" s="84"/>
      <c r="O266" s="52"/>
      <c r="P266" s="51"/>
    </row>
    <row r="267" spans="1:16" ht="72" x14ac:dyDescent="0.3">
      <c r="A267" s="45" t="s">
        <v>462</v>
      </c>
      <c r="B267" s="152" t="s">
        <v>811</v>
      </c>
      <c r="C267" s="153" t="s">
        <v>818</v>
      </c>
      <c r="D267" s="152" t="s">
        <v>819</v>
      </c>
      <c r="E267" s="46" t="s">
        <v>463</v>
      </c>
      <c r="F267" s="46" t="s">
        <v>463</v>
      </c>
      <c r="G267" s="46" t="s">
        <v>463</v>
      </c>
      <c r="H267" s="46" t="s">
        <v>465</v>
      </c>
      <c r="I267" s="46" t="s">
        <v>460</v>
      </c>
      <c r="J267" s="45" t="s">
        <v>1938</v>
      </c>
      <c r="K267" s="47" t="s">
        <v>514</v>
      </c>
      <c r="L267" s="46"/>
      <c r="M267" s="46" t="s">
        <v>463</v>
      </c>
      <c r="N267" s="46" t="s">
        <v>463</v>
      </c>
      <c r="O267" s="47"/>
      <c r="P267" s="46"/>
    </row>
    <row r="268" spans="1:16" ht="60" hidden="1" x14ac:dyDescent="0.3">
      <c r="A268" s="48" t="s">
        <v>469</v>
      </c>
      <c r="B268" s="48" t="s">
        <v>983</v>
      </c>
      <c r="C268" s="48" t="s">
        <v>980</v>
      </c>
      <c r="D268" s="48" t="s">
        <v>984</v>
      </c>
      <c r="J268" s="48"/>
      <c r="O268" s="48" t="s">
        <v>941</v>
      </c>
    </row>
    <row r="269" spans="1:16" ht="72" hidden="1" x14ac:dyDescent="0.3">
      <c r="A269" s="42" t="s">
        <v>459</v>
      </c>
      <c r="B269" s="42" t="s">
        <v>979</v>
      </c>
      <c r="C269" s="43" t="s">
        <v>985</v>
      </c>
      <c r="D269" s="42" t="s">
        <v>986</v>
      </c>
      <c r="E269" s="43"/>
      <c r="F269" s="43"/>
      <c r="G269" s="43"/>
      <c r="H269" s="43"/>
      <c r="I269" s="43" t="s">
        <v>1</v>
      </c>
      <c r="J269" s="42" t="s">
        <v>1938</v>
      </c>
      <c r="K269" s="44"/>
      <c r="L269" s="43"/>
      <c r="M269" s="43"/>
      <c r="N269" s="43"/>
      <c r="O269" s="44"/>
      <c r="P269" s="43" t="s">
        <v>987</v>
      </c>
    </row>
    <row r="270" spans="1:16" ht="57.6" x14ac:dyDescent="0.3">
      <c r="A270" s="45" t="s">
        <v>462</v>
      </c>
      <c r="B270" s="152" t="s">
        <v>842</v>
      </c>
      <c r="C270" s="153" t="s">
        <v>843</v>
      </c>
      <c r="D270" s="152" t="s">
        <v>845</v>
      </c>
      <c r="E270" s="46" t="s">
        <v>463</v>
      </c>
      <c r="F270" s="46" t="s">
        <v>463</v>
      </c>
      <c r="G270" s="46" t="s">
        <v>463</v>
      </c>
      <c r="H270" s="46" t="s">
        <v>465</v>
      </c>
      <c r="I270" s="46" t="s">
        <v>460</v>
      </c>
      <c r="J270" s="45" t="s">
        <v>1940</v>
      </c>
      <c r="K270" s="47" t="s">
        <v>514</v>
      </c>
      <c r="L270" s="46"/>
      <c r="M270" s="46" t="s">
        <v>463</v>
      </c>
      <c r="N270" s="46" t="s">
        <v>463</v>
      </c>
      <c r="O270" s="47"/>
      <c r="P270" s="46"/>
    </row>
    <row r="271" spans="1:16" ht="84" hidden="1" x14ac:dyDescent="0.3">
      <c r="A271" s="48" t="s">
        <v>469</v>
      </c>
      <c r="B271" s="48" t="s">
        <v>983</v>
      </c>
      <c r="C271" s="48" t="s">
        <v>985</v>
      </c>
      <c r="D271" s="48" t="s">
        <v>989</v>
      </c>
      <c r="J271" s="48"/>
      <c r="O271" s="48" t="s">
        <v>990</v>
      </c>
    </row>
    <row r="272" spans="1:16" ht="288" hidden="1" x14ac:dyDescent="0.3">
      <c r="A272" s="83" t="s">
        <v>482</v>
      </c>
      <c r="B272" s="83" t="s">
        <v>979</v>
      </c>
      <c r="C272" s="84" t="s">
        <v>991</v>
      </c>
      <c r="D272" s="83" t="s">
        <v>992</v>
      </c>
      <c r="E272" s="51"/>
      <c r="F272" s="51"/>
      <c r="G272" s="51"/>
      <c r="H272" s="84"/>
      <c r="I272" s="84" t="s">
        <v>1</v>
      </c>
      <c r="J272" s="83" t="s">
        <v>1940</v>
      </c>
      <c r="K272" s="85"/>
      <c r="L272" s="84"/>
      <c r="M272" s="84"/>
      <c r="N272" s="84"/>
      <c r="O272" s="52"/>
      <c r="P272" s="51"/>
    </row>
    <row r="273" spans="1:16" ht="72" hidden="1" x14ac:dyDescent="0.3">
      <c r="A273" s="83" t="s">
        <v>482</v>
      </c>
      <c r="B273" s="83" t="s">
        <v>979</v>
      </c>
      <c r="C273" s="84" t="s">
        <v>991</v>
      </c>
      <c r="D273" s="83" t="s">
        <v>993</v>
      </c>
      <c r="E273" s="51"/>
      <c r="F273" s="51"/>
      <c r="G273" s="51"/>
      <c r="H273" s="84"/>
      <c r="I273" s="84" t="s">
        <v>1</v>
      </c>
      <c r="J273" s="83" t="s">
        <v>1940</v>
      </c>
      <c r="K273" s="85"/>
      <c r="L273" s="84"/>
      <c r="M273" s="84"/>
      <c r="N273" s="84"/>
      <c r="O273" s="52"/>
      <c r="P273" s="51"/>
    </row>
    <row r="274" spans="1:16" ht="172.8" hidden="1" x14ac:dyDescent="0.3">
      <c r="A274" s="83" t="s">
        <v>482</v>
      </c>
      <c r="B274" s="83" t="s">
        <v>979</v>
      </c>
      <c r="C274" s="84" t="s">
        <v>991</v>
      </c>
      <c r="D274" s="83" t="s">
        <v>994</v>
      </c>
      <c r="E274" s="51"/>
      <c r="F274" s="51"/>
      <c r="G274" s="51"/>
      <c r="H274" s="84"/>
      <c r="I274" s="84" t="s">
        <v>1</v>
      </c>
      <c r="J274" s="83" t="s">
        <v>1940</v>
      </c>
      <c r="K274" s="85"/>
      <c r="L274" s="84"/>
      <c r="M274" s="84"/>
      <c r="N274" s="84"/>
      <c r="O274" s="52"/>
      <c r="P274" s="51"/>
    </row>
    <row r="275" spans="1:16" ht="57.6" x14ac:dyDescent="0.3">
      <c r="A275" s="45" t="s">
        <v>462</v>
      </c>
      <c r="B275" s="152" t="s">
        <v>923</v>
      </c>
      <c r="C275" s="153" t="s">
        <v>924</v>
      </c>
      <c r="D275" s="152" t="s">
        <v>925</v>
      </c>
      <c r="E275" s="46" t="s">
        <v>463</v>
      </c>
      <c r="F275" s="46" t="s">
        <v>463</v>
      </c>
      <c r="G275" s="46" t="s">
        <v>463</v>
      </c>
      <c r="H275" s="46" t="s">
        <v>465</v>
      </c>
      <c r="I275" s="46" t="s">
        <v>460</v>
      </c>
      <c r="J275" s="45" t="s">
        <v>1938</v>
      </c>
      <c r="K275" s="47" t="s">
        <v>926</v>
      </c>
      <c r="L275" s="46"/>
      <c r="M275" s="46"/>
      <c r="N275" s="46" t="s">
        <v>463</v>
      </c>
      <c r="O275" s="47"/>
      <c r="P275" s="46"/>
    </row>
    <row r="276" spans="1:16" ht="108" hidden="1" x14ac:dyDescent="0.3">
      <c r="A276" s="48" t="s">
        <v>469</v>
      </c>
      <c r="B276" s="48" t="s">
        <v>998</v>
      </c>
      <c r="C276" s="48" t="s">
        <v>996</v>
      </c>
      <c r="D276" s="48" t="s">
        <v>999</v>
      </c>
      <c r="J276" s="48"/>
      <c r="O276" s="48" t="s">
        <v>1000</v>
      </c>
    </row>
    <row r="277" spans="1:16" ht="144" hidden="1" x14ac:dyDescent="0.3">
      <c r="A277" s="48" t="s">
        <v>469</v>
      </c>
      <c r="B277" s="48" t="s">
        <v>998</v>
      </c>
      <c r="C277" s="48" t="s">
        <v>996</v>
      </c>
      <c r="D277" s="48" t="s">
        <v>1001</v>
      </c>
      <c r="J277" s="48"/>
      <c r="O277" s="48" t="s">
        <v>1002</v>
      </c>
    </row>
    <row r="278" spans="1:16" ht="43.2" x14ac:dyDescent="0.3">
      <c r="A278" s="45" t="s">
        <v>462</v>
      </c>
      <c r="B278" s="152" t="s">
        <v>923</v>
      </c>
      <c r="C278" s="153" t="s">
        <v>933</v>
      </c>
      <c r="D278" s="152" t="s">
        <v>934</v>
      </c>
      <c r="E278" s="46" t="s">
        <v>463</v>
      </c>
      <c r="F278" s="46" t="s">
        <v>463</v>
      </c>
      <c r="G278" s="46" t="s">
        <v>463</v>
      </c>
      <c r="H278" s="46" t="s">
        <v>465</v>
      </c>
      <c r="I278" s="46" t="s">
        <v>460</v>
      </c>
      <c r="J278" s="45" t="s">
        <v>1938</v>
      </c>
      <c r="K278" s="47" t="s">
        <v>881</v>
      </c>
      <c r="L278" s="46"/>
      <c r="M278" s="46"/>
      <c r="N278" s="46" t="s">
        <v>463</v>
      </c>
      <c r="O278" s="47"/>
      <c r="P278" s="46"/>
    </row>
    <row r="279" spans="1:16" ht="192" hidden="1" x14ac:dyDescent="0.3">
      <c r="A279" s="48" t="s">
        <v>469</v>
      </c>
      <c r="B279" s="48" t="s">
        <v>998</v>
      </c>
      <c r="C279" s="48" t="s">
        <v>1003</v>
      </c>
      <c r="D279" s="48" t="s">
        <v>1005</v>
      </c>
      <c r="J279" s="48"/>
      <c r="O279" s="48" t="s">
        <v>1006</v>
      </c>
    </row>
    <row r="280" spans="1:16" ht="72" hidden="1" x14ac:dyDescent="0.3">
      <c r="A280" s="83" t="s">
        <v>482</v>
      </c>
      <c r="B280" s="83" t="s">
        <v>995</v>
      </c>
      <c r="C280" s="84" t="s">
        <v>1007</v>
      </c>
      <c r="D280" s="83" t="s">
        <v>1008</v>
      </c>
      <c r="E280" s="51"/>
      <c r="F280" s="51"/>
      <c r="G280" s="51"/>
      <c r="H280" s="84"/>
      <c r="I280" s="84" t="s">
        <v>1</v>
      </c>
      <c r="J280" s="83" t="s">
        <v>1938</v>
      </c>
      <c r="K280" s="85"/>
      <c r="L280" s="84"/>
      <c r="M280" s="84"/>
      <c r="N280" s="84"/>
      <c r="O280" s="52"/>
      <c r="P280" s="51"/>
    </row>
    <row r="281" spans="1:16" ht="72" hidden="1" x14ac:dyDescent="0.3">
      <c r="A281" s="83" t="s">
        <v>482</v>
      </c>
      <c r="B281" s="83" t="s">
        <v>995</v>
      </c>
      <c r="C281" s="84" t="s">
        <v>1007</v>
      </c>
      <c r="D281" s="83" t="s">
        <v>1009</v>
      </c>
      <c r="E281" s="51"/>
      <c r="F281" s="51"/>
      <c r="G281" s="51"/>
      <c r="H281" s="84"/>
      <c r="I281" s="84" t="s">
        <v>1</v>
      </c>
      <c r="J281" s="83" t="s">
        <v>1938</v>
      </c>
      <c r="K281" s="85"/>
      <c r="L281" s="84"/>
      <c r="M281" s="84"/>
      <c r="N281" s="84"/>
      <c r="O281" s="52"/>
      <c r="P281" s="51"/>
    </row>
    <row r="282" spans="1:16" ht="72" hidden="1" x14ac:dyDescent="0.3">
      <c r="A282" s="83" t="s">
        <v>482</v>
      </c>
      <c r="B282" s="83" t="s">
        <v>995</v>
      </c>
      <c r="C282" s="84" t="s">
        <v>1007</v>
      </c>
      <c r="D282" s="83" t="s">
        <v>1010</v>
      </c>
      <c r="E282" s="51"/>
      <c r="F282" s="51"/>
      <c r="G282" s="51"/>
      <c r="H282" s="84"/>
      <c r="I282" s="84" t="s">
        <v>1</v>
      </c>
      <c r="J282" s="83" t="s">
        <v>1938</v>
      </c>
      <c r="K282" s="85"/>
      <c r="L282" s="84"/>
      <c r="M282" s="84"/>
      <c r="N282" s="84"/>
      <c r="O282" s="52"/>
      <c r="P282" s="51"/>
    </row>
    <row r="283" spans="1:16" ht="259.2" hidden="1" x14ac:dyDescent="0.3">
      <c r="A283" s="83" t="s">
        <v>482</v>
      </c>
      <c r="B283" s="83" t="s">
        <v>995</v>
      </c>
      <c r="C283" s="84" t="s">
        <v>1007</v>
      </c>
      <c r="D283" s="83" t="s">
        <v>1011</v>
      </c>
      <c r="E283" s="51"/>
      <c r="F283" s="51"/>
      <c r="G283" s="51"/>
      <c r="H283" s="84"/>
      <c r="I283" s="84" t="s">
        <v>1</v>
      </c>
      <c r="J283" s="83" t="s">
        <v>1938</v>
      </c>
      <c r="K283" s="85"/>
      <c r="L283" s="84"/>
      <c r="M283" s="84"/>
      <c r="N283" s="84"/>
      <c r="O283" s="52"/>
      <c r="P283" s="51"/>
    </row>
    <row r="284" spans="1:16" ht="72" hidden="1" x14ac:dyDescent="0.3">
      <c r="A284" s="83" t="s">
        <v>482</v>
      </c>
      <c r="B284" s="83" t="s">
        <v>995</v>
      </c>
      <c r="C284" s="84" t="s">
        <v>1007</v>
      </c>
      <c r="D284" s="83" t="s">
        <v>1012</v>
      </c>
      <c r="E284" s="51"/>
      <c r="F284" s="51"/>
      <c r="G284" s="51"/>
      <c r="H284" s="84"/>
      <c r="I284" s="84" t="s">
        <v>1</v>
      </c>
      <c r="J284" s="83" t="s">
        <v>1938</v>
      </c>
      <c r="K284" s="85"/>
      <c r="L284" s="84"/>
      <c r="M284" s="84"/>
      <c r="N284" s="84"/>
      <c r="O284" s="52"/>
      <c r="P284" s="51"/>
    </row>
    <row r="285" spans="1:16" ht="86.4" hidden="1" x14ac:dyDescent="0.3">
      <c r="A285" s="83" t="s">
        <v>482</v>
      </c>
      <c r="B285" s="83" t="s">
        <v>995</v>
      </c>
      <c r="C285" s="84" t="s">
        <v>1007</v>
      </c>
      <c r="D285" s="83" t="s">
        <v>1013</v>
      </c>
      <c r="E285" s="51"/>
      <c r="F285" s="51"/>
      <c r="G285" s="51"/>
      <c r="H285" s="84"/>
      <c r="I285" s="84" t="s">
        <v>1</v>
      </c>
      <c r="J285" s="83" t="s">
        <v>1938</v>
      </c>
      <c r="K285" s="85"/>
      <c r="L285" s="84"/>
      <c r="M285" s="84"/>
      <c r="N285" s="84"/>
      <c r="O285" s="52"/>
      <c r="P285" s="51"/>
    </row>
    <row r="286" spans="1:16" ht="72" hidden="1" x14ac:dyDescent="0.3">
      <c r="A286" s="83" t="s">
        <v>482</v>
      </c>
      <c r="B286" s="83" t="s">
        <v>995</v>
      </c>
      <c r="C286" s="84" t="s">
        <v>1007</v>
      </c>
      <c r="D286" s="83" t="s">
        <v>1014</v>
      </c>
      <c r="E286" s="51"/>
      <c r="F286" s="51"/>
      <c r="G286" s="51"/>
      <c r="H286" s="84"/>
      <c r="I286" s="84" t="s">
        <v>460</v>
      </c>
      <c r="J286" s="83" t="s">
        <v>1942</v>
      </c>
      <c r="K286" s="85"/>
      <c r="L286" s="84"/>
      <c r="M286" s="84"/>
      <c r="N286" s="84"/>
      <c r="O286" s="52"/>
      <c r="P286" s="51"/>
    </row>
    <row r="287" spans="1:16" ht="72" hidden="1" x14ac:dyDescent="0.3">
      <c r="A287" s="42" t="s">
        <v>459</v>
      </c>
      <c r="B287" s="42" t="s">
        <v>1015</v>
      </c>
      <c r="C287" s="43" t="s">
        <v>1016</v>
      </c>
      <c r="D287" s="42" t="s">
        <v>1017</v>
      </c>
      <c r="E287" s="43"/>
      <c r="F287" s="43"/>
      <c r="G287" s="43"/>
      <c r="H287" s="43"/>
      <c r="I287" s="43" t="s">
        <v>460</v>
      </c>
      <c r="J287" s="42" t="s">
        <v>1941</v>
      </c>
      <c r="K287" s="44"/>
      <c r="L287" s="43"/>
      <c r="M287" s="43"/>
      <c r="N287" s="43"/>
      <c r="O287" s="44"/>
      <c r="P287" s="43" t="s">
        <v>805</v>
      </c>
    </row>
    <row r="288" spans="1:16" ht="43.2" x14ac:dyDescent="0.3">
      <c r="A288" s="45" t="s">
        <v>462</v>
      </c>
      <c r="B288" s="152" t="s">
        <v>923</v>
      </c>
      <c r="C288" s="153" t="s">
        <v>936</v>
      </c>
      <c r="D288" s="152" t="s">
        <v>939</v>
      </c>
      <c r="E288" s="46" t="s">
        <v>463</v>
      </c>
      <c r="F288" s="46" t="s">
        <v>463</v>
      </c>
      <c r="G288" s="46" t="s">
        <v>463</v>
      </c>
      <c r="H288" s="46" t="s">
        <v>465</v>
      </c>
      <c r="I288" s="46" t="s">
        <v>460</v>
      </c>
      <c r="J288" s="45" t="s">
        <v>1938</v>
      </c>
      <c r="K288" s="47" t="s">
        <v>881</v>
      </c>
      <c r="L288" s="46"/>
      <c r="M288" s="46"/>
      <c r="N288" s="46" t="s">
        <v>463</v>
      </c>
      <c r="O288" s="47"/>
      <c r="P288" s="46"/>
    </row>
    <row r="289" spans="1:16" ht="60" hidden="1" x14ac:dyDescent="0.3">
      <c r="A289" s="48" t="s">
        <v>469</v>
      </c>
      <c r="B289" s="48" t="s">
        <v>1020</v>
      </c>
      <c r="C289" s="48" t="s">
        <v>1016</v>
      </c>
      <c r="D289" s="48" t="s">
        <v>1021</v>
      </c>
      <c r="J289" s="48"/>
      <c r="O289" s="48" t="s">
        <v>941</v>
      </c>
    </row>
    <row r="290" spans="1:16" ht="409.6" hidden="1" x14ac:dyDescent="0.3">
      <c r="A290" s="83" t="s">
        <v>482</v>
      </c>
      <c r="B290" s="83" t="s">
        <v>1015</v>
      </c>
      <c r="C290" s="84" t="s">
        <v>1022</v>
      </c>
      <c r="D290" s="83" t="s">
        <v>1023</v>
      </c>
      <c r="E290" s="51"/>
      <c r="F290" s="51"/>
      <c r="G290" s="51"/>
      <c r="H290" s="84"/>
      <c r="I290" s="84" t="s">
        <v>460</v>
      </c>
      <c r="J290" s="83" t="s">
        <v>1941</v>
      </c>
      <c r="K290" s="85"/>
      <c r="L290" s="84"/>
      <c r="M290" s="84"/>
      <c r="N290" s="84"/>
      <c r="O290" s="52"/>
      <c r="P290" s="51"/>
    </row>
    <row r="291" spans="1:16" ht="43.2" x14ac:dyDescent="0.3">
      <c r="A291" s="45" t="s">
        <v>462</v>
      </c>
      <c r="B291" s="152" t="s">
        <v>923</v>
      </c>
      <c r="C291" s="153" t="s">
        <v>942</v>
      </c>
      <c r="D291" s="152" t="s">
        <v>945</v>
      </c>
      <c r="E291" s="46" t="s">
        <v>463</v>
      </c>
      <c r="F291" s="46" t="s">
        <v>463</v>
      </c>
      <c r="G291" s="46" t="s">
        <v>463</v>
      </c>
      <c r="H291" s="46" t="s">
        <v>465</v>
      </c>
      <c r="I291" s="46" t="s">
        <v>460</v>
      </c>
      <c r="J291" s="45" t="s">
        <v>1938</v>
      </c>
      <c r="K291" s="47" t="s">
        <v>881</v>
      </c>
      <c r="L291" s="46"/>
      <c r="M291" s="46"/>
      <c r="N291" s="46" t="s">
        <v>463</v>
      </c>
      <c r="O291" s="47"/>
      <c r="P291" s="46"/>
    </row>
    <row r="292" spans="1:16" ht="120" hidden="1" x14ac:dyDescent="0.3">
      <c r="A292" s="48" t="s">
        <v>469</v>
      </c>
      <c r="B292" s="48" t="s">
        <v>1028</v>
      </c>
      <c r="C292" s="48" t="s">
        <v>1025</v>
      </c>
      <c r="D292" s="48" t="s">
        <v>1029</v>
      </c>
      <c r="J292" s="48"/>
      <c r="O292" s="48" t="s">
        <v>1030</v>
      </c>
    </row>
    <row r="293" spans="1:16" ht="316.8" hidden="1" x14ac:dyDescent="0.3">
      <c r="A293" s="83" t="s">
        <v>482</v>
      </c>
      <c r="B293" s="83" t="s">
        <v>1024</v>
      </c>
      <c r="C293" s="84" t="s">
        <v>1031</v>
      </c>
      <c r="D293" s="83" t="s">
        <v>1032</v>
      </c>
      <c r="E293" s="51"/>
      <c r="F293" s="51"/>
      <c r="G293" s="51"/>
      <c r="H293" s="84"/>
      <c r="I293" s="84" t="s">
        <v>460</v>
      </c>
      <c r="J293" s="83" t="s">
        <v>1941</v>
      </c>
      <c r="K293" s="85"/>
      <c r="L293" s="84"/>
      <c r="M293" s="84"/>
      <c r="N293" s="84"/>
      <c r="O293" s="52"/>
      <c r="P293" s="51"/>
    </row>
    <row r="294" spans="1:16" ht="57.6" hidden="1" x14ac:dyDescent="0.3">
      <c r="A294" s="42" t="s">
        <v>459</v>
      </c>
      <c r="B294" s="42" t="s">
        <v>1033</v>
      </c>
      <c r="C294" s="43" t="s">
        <v>1034</v>
      </c>
      <c r="D294" s="42" t="s">
        <v>1035</v>
      </c>
      <c r="E294" s="43"/>
      <c r="F294" s="43"/>
      <c r="G294" s="43"/>
      <c r="H294" s="43"/>
      <c r="I294" s="43" t="s">
        <v>460</v>
      </c>
      <c r="J294" s="42" t="s">
        <v>1941</v>
      </c>
      <c r="K294" s="44"/>
      <c r="L294" s="43"/>
      <c r="M294" s="43"/>
      <c r="N294" s="43"/>
      <c r="O294" s="44"/>
      <c r="P294" s="43" t="s">
        <v>1036</v>
      </c>
    </row>
    <row r="295" spans="1:16" ht="43.2" x14ac:dyDescent="0.3">
      <c r="A295" s="45" t="s">
        <v>462</v>
      </c>
      <c r="B295" s="152" t="s">
        <v>923</v>
      </c>
      <c r="C295" s="153" t="s">
        <v>949</v>
      </c>
      <c r="D295" s="152" t="s">
        <v>952</v>
      </c>
      <c r="E295" s="46" t="s">
        <v>463</v>
      </c>
      <c r="F295" s="46" t="s">
        <v>463</v>
      </c>
      <c r="G295" s="46" t="s">
        <v>463</v>
      </c>
      <c r="H295" s="46" t="s">
        <v>465</v>
      </c>
      <c r="I295" s="46" t="s">
        <v>460</v>
      </c>
      <c r="J295" s="45" t="s">
        <v>1938</v>
      </c>
      <c r="K295" s="47" t="s">
        <v>881</v>
      </c>
      <c r="L295" s="46"/>
      <c r="M295" s="46"/>
      <c r="N295" s="46" t="s">
        <v>463</v>
      </c>
      <c r="O295" s="47"/>
      <c r="P295" s="46"/>
    </row>
    <row r="296" spans="1:16" ht="60" hidden="1" x14ac:dyDescent="0.3">
      <c r="A296" s="48" t="s">
        <v>469</v>
      </c>
      <c r="B296" s="48" t="s">
        <v>1039</v>
      </c>
      <c r="C296" s="48" t="s">
        <v>1034</v>
      </c>
      <c r="D296" s="48" t="s">
        <v>1040</v>
      </c>
      <c r="J296" s="48"/>
      <c r="O296" s="48" t="s">
        <v>941</v>
      </c>
    </row>
    <row r="297" spans="1:16" ht="316.8" hidden="1" x14ac:dyDescent="0.3">
      <c r="A297" s="83" t="s">
        <v>482</v>
      </c>
      <c r="B297" s="83" t="s">
        <v>1033</v>
      </c>
      <c r="C297" s="84" t="s">
        <v>1041</v>
      </c>
      <c r="D297" s="83" t="s">
        <v>1042</v>
      </c>
      <c r="E297" s="51"/>
      <c r="F297" s="51"/>
      <c r="G297" s="51"/>
      <c r="H297" s="84"/>
      <c r="I297" s="84" t="s">
        <v>460</v>
      </c>
      <c r="J297" s="83" t="s">
        <v>1941</v>
      </c>
      <c r="K297" s="85"/>
      <c r="L297" s="84"/>
      <c r="M297" s="84"/>
      <c r="N297" s="84"/>
      <c r="O297" s="52"/>
      <c r="P297" s="51"/>
    </row>
    <row r="298" spans="1:16" ht="57.6" hidden="1" x14ac:dyDescent="0.3">
      <c r="A298" s="42" t="s">
        <v>459</v>
      </c>
      <c r="B298" s="42" t="s">
        <v>1043</v>
      </c>
      <c r="C298" s="43" t="s">
        <v>1044</v>
      </c>
      <c r="D298" s="42" t="s">
        <v>1045</v>
      </c>
      <c r="E298" s="43"/>
      <c r="F298" s="43"/>
      <c r="G298" s="43"/>
      <c r="H298" s="43"/>
      <c r="I298" s="43" t="s">
        <v>3</v>
      </c>
      <c r="J298" s="42" t="s">
        <v>1941</v>
      </c>
      <c r="K298" s="44"/>
      <c r="L298" s="43"/>
      <c r="M298" s="43"/>
      <c r="N298" s="43"/>
      <c r="O298" s="44"/>
      <c r="P298" s="43" t="s">
        <v>1046</v>
      </c>
    </row>
    <row r="299" spans="1:16" ht="86.4" x14ac:dyDescent="0.3">
      <c r="A299" s="45" t="s">
        <v>462</v>
      </c>
      <c r="B299" s="152" t="s">
        <v>957</v>
      </c>
      <c r="C299" s="153" t="s">
        <v>958</v>
      </c>
      <c r="D299" s="152" t="s">
        <v>961</v>
      </c>
      <c r="E299" s="46" t="s">
        <v>463</v>
      </c>
      <c r="F299" s="46" t="s">
        <v>463</v>
      </c>
      <c r="G299" s="46" t="s">
        <v>463</v>
      </c>
      <c r="H299" s="46" t="s">
        <v>465</v>
      </c>
      <c r="I299" s="46" t="s">
        <v>460</v>
      </c>
      <c r="J299" s="45" t="s">
        <v>1938</v>
      </c>
      <c r="K299" s="47" t="s">
        <v>514</v>
      </c>
      <c r="L299" s="46"/>
      <c r="M299" s="46"/>
      <c r="N299" s="46" t="s">
        <v>463</v>
      </c>
      <c r="O299" s="47"/>
      <c r="P299" s="46"/>
    </row>
    <row r="300" spans="1:16" ht="132" hidden="1" x14ac:dyDescent="0.3">
      <c r="A300" s="48" t="s">
        <v>469</v>
      </c>
      <c r="B300" s="48" t="s">
        <v>1048</v>
      </c>
      <c r="C300" s="48" t="s">
        <v>1044</v>
      </c>
      <c r="D300" s="48" t="s">
        <v>1049</v>
      </c>
      <c r="J300" s="48"/>
      <c r="O300" s="48" t="s">
        <v>1050</v>
      </c>
    </row>
    <row r="301" spans="1:16" ht="57.6" hidden="1" x14ac:dyDescent="0.3">
      <c r="A301" s="42" t="s">
        <v>459</v>
      </c>
      <c r="B301" s="42" t="s">
        <v>1043</v>
      </c>
      <c r="C301" s="43" t="s">
        <v>1051</v>
      </c>
      <c r="D301" s="42" t="s">
        <v>1052</v>
      </c>
      <c r="E301" s="43"/>
      <c r="F301" s="43"/>
      <c r="G301" s="43"/>
      <c r="H301" s="43"/>
      <c r="I301" s="43" t="s">
        <v>3</v>
      </c>
      <c r="J301" s="42" t="s">
        <v>1941</v>
      </c>
      <c r="K301" s="44"/>
      <c r="L301" s="43"/>
      <c r="M301" s="43"/>
      <c r="N301" s="43"/>
      <c r="O301" s="44"/>
      <c r="P301" s="43" t="s">
        <v>1053</v>
      </c>
    </row>
    <row r="302" spans="1:16" ht="57.6" x14ac:dyDescent="0.3">
      <c r="A302" s="45" t="s">
        <v>462</v>
      </c>
      <c r="B302" s="152" t="s">
        <v>1024</v>
      </c>
      <c r="C302" s="153" t="s">
        <v>1025</v>
      </c>
      <c r="D302" s="152" t="s">
        <v>1026</v>
      </c>
      <c r="E302" s="46" t="s">
        <v>463</v>
      </c>
      <c r="F302" s="46" t="s">
        <v>463</v>
      </c>
      <c r="G302" s="46" t="s">
        <v>463</v>
      </c>
      <c r="H302" s="46" t="s">
        <v>465</v>
      </c>
      <c r="I302" s="46" t="s">
        <v>460</v>
      </c>
      <c r="J302" s="45" t="s">
        <v>1941</v>
      </c>
      <c r="K302" s="47" t="s">
        <v>1027</v>
      </c>
      <c r="L302" s="46" t="s">
        <v>463</v>
      </c>
      <c r="M302" s="46"/>
      <c r="N302" s="46"/>
      <c r="O302" s="47"/>
      <c r="P302" s="46"/>
    </row>
    <row r="303" spans="1:16" s="55" customFormat="1" ht="72" hidden="1" x14ac:dyDescent="0.3">
      <c r="A303" s="48" t="s">
        <v>469</v>
      </c>
      <c r="B303" s="48" t="s">
        <v>1048</v>
      </c>
      <c r="C303" s="48" t="s">
        <v>1051</v>
      </c>
      <c r="D303" s="48" t="s">
        <v>1055</v>
      </c>
      <c r="E303" s="49"/>
      <c r="F303" s="49"/>
      <c r="G303" s="49"/>
      <c r="H303" s="49"/>
      <c r="I303" s="49"/>
      <c r="J303" s="48"/>
      <c r="K303" s="50"/>
      <c r="L303" s="49"/>
      <c r="M303" s="49"/>
      <c r="N303" s="49"/>
      <c r="O303" s="48" t="s">
        <v>1056</v>
      </c>
      <c r="P303" s="49"/>
    </row>
    <row r="304" spans="1:16" ht="57.6" hidden="1" x14ac:dyDescent="0.3">
      <c r="A304" s="83" t="s">
        <v>482</v>
      </c>
      <c r="B304" s="83" t="s">
        <v>1043</v>
      </c>
      <c r="C304" s="84" t="s">
        <v>1057</v>
      </c>
      <c r="D304" s="83" t="s">
        <v>1058</v>
      </c>
      <c r="E304" s="51"/>
      <c r="F304" s="51"/>
      <c r="G304" s="51"/>
      <c r="H304" s="84"/>
      <c r="I304" s="84" t="s">
        <v>3</v>
      </c>
      <c r="J304" s="83" t="s">
        <v>1941</v>
      </c>
      <c r="K304" s="85"/>
      <c r="L304" s="84"/>
      <c r="M304" s="84"/>
      <c r="N304" s="84"/>
      <c r="O304" s="52"/>
      <c r="P304" s="51"/>
    </row>
    <row r="305" spans="1:16" ht="43.2" hidden="1" x14ac:dyDescent="0.3">
      <c r="A305" s="123" t="s">
        <v>542</v>
      </c>
      <c r="B305" s="123" t="s">
        <v>1059</v>
      </c>
      <c r="C305" s="124" t="s">
        <v>1060</v>
      </c>
      <c r="D305" s="123" t="s">
        <v>1061</v>
      </c>
      <c r="E305" s="124" t="s">
        <v>463</v>
      </c>
      <c r="F305" s="124" t="s">
        <v>463</v>
      </c>
      <c r="G305" s="124" t="s">
        <v>463</v>
      </c>
      <c r="H305" s="124"/>
      <c r="I305" s="124" t="s">
        <v>460</v>
      </c>
      <c r="J305" s="123" t="s">
        <v>1940</v>
      </c>
      <c r="K305" s="125"/>
      <c r="L305" s="124" t="s">
        <v>463</v>
      </c>
      <c r="M305" s="124" t="s">
        <v>463</v>
      </c>
      <c r="N305" s="124"/>
      <c r="O305" s="125"/>
      <c r="P305" s="124"/>
    </row>
    <row r="306" spans="1:16" ht="36" hidden="1" x14ac:dyDescent="0.3">
      <c r="A306" s="48" t="s">
        <v>469</v>
      </c>
      <c r="B306" s="53" t="s">
        <v>1062</v>
      </c>
      <c r="C306" s="53" t="s">
        <v>1060</v>
      </c>
      <c r="D306" s="53" t="s">
        <v>1063</v>
      </c>
      <c r="J306" s="53"/>
      <c r="O306" s="53" t="s">
        <v>790</v>
      </c>
    </row>
    <row r="307" spans="1:16" ht="43.2" hidden="1" x14ac:dyDescent="0.3">
      <c r="A307" s="123" t="s">
        <v>542</v>
      </c>
      <c r="B307" s="123" t="s">
        <v>1059</v>
      </c>
      <c r="C307" s="124" t="s">
        <v>1064</v>
      </c>
      <c r="D307" s="123" t="s">
        <v>1065</v>
      </c>
      <c r="E307" s="124" t="s">
        <v>463</v>
      </c>
      <c r="F307" s="124" t="s">
        <v>463</v>
      </c>
      <c r="G307" s="124" t="s">
        <v>463</v>
      </c>
      <c r="H307" s="124"/>
      <c r="I307" s="124" t="s">
        <v>460</v>
      </c>
      <c r="J307" s="123" t="s">
        <v>1940</v>
      </c>
      <c r="K307" s="125"/>
      <c r="L307" s="124"/>
      <c r="M307" s="124" t="s">
        <v>463</v>
      </c>
      <c r="N307" s="124"/>
      <c r="O307" s="125"/>
      <c r="P307" s="124"/>
    </row>
    <row r="308" spans="1:16" ht="129.6" hidden="1" x14ac:dyDescent="0.3">
      <c r="A308" s="83" t="s">
        <v>482</v>
      </c>
      <c r="B308" s="83" t="s">
        <v>1059</v>
      </c>
      <c r="C308" s="84" t="s">
        <v>1066</v>
      </c>
      <c r="D308" s="83" t="s">
        <v>1067</v>
      </c>
      <c r="E308" s="51"/>
      <c r="F308" s="51"/>
      <c r="G308" s="51"/>
      <c r="H308" s="84"/>
      <c r="I308" s="84" t="s">
        <v>460</v>
      </c>
      <c r="J308" s="83" t="s">
        <v>1941</v>
      </c>
      <c r="K308" s="85"/>
      <c r="L308" s="84"/>
      <c r="M308" s="84"/>
      <c r="N308" s="84"/>
      <c r="O308" s="52"/>
      <c r="P308" s="51"/>
    </row>
    <row r="309" spans="1:16" ht="43.2" hidden="1" x14ac:dyDescent="0.3">
      <c r="A309" s="83" t="s">
        <v>482</v>
      </c>
      <c r="B309" s="83" t="s">
        <v>1059</v>
      </c>
      <c r="C309" s="84" t="s">
        <v>1066</v>
      </c>
      <c r="D309" s="83" t="s">
        <v>1068</v>
      </c>
      <c r="E309" s="51"/>
      <c r="F309" s="51"/>
      <c r="G309" s="51"/>
      <c r="H309" s="84"/>
      <c r="I309" s="84" t="s">
        <v>460</v>
      </c>
      <c r="J309" s="83" t="s">
        <v>1941</v>
      </c>
      <c r="K309" s="85"/>
      <c r="L309" s="84"/>
      <c r="M309" s="84"/>
      <c r="N309" s="84"/>
      <c r="O309" s="52"/>
      <c r="P309" s="51"/>
    </row>
    <row r="310" spans="1:16" ht="100.8" hidden="1" x14ac:dyDescent="0.3">
      <c r="A310" s="123" t="s">
        <v>542</v>
      </c>
      <c r="B310" s="123" t="s">
        <v>1069</v>
      </c>
      <c r="C310" s="124" t="s">
        <v>1070</v>
      </c>
      <c r="D310" s="123" t="s">
        <v>1071</v>
      </c>
      <c r="E310" s="124" t="s">
        <v>463</v>
      </c>
      <c r="F310" s="124" t="s">
        <v>463</v>
      </c>
      <c r="G310" s="124" t="s">
        <v>463</v>
      </c>
      <c r="H310" s="124"/>
      <c r="I310" s="124" t="s">
        <v>460</v>
      </c>
      <c r="J310" s="123" t="s">
        <v>1941</v>
      </c>
      <c r="K310" s="125"/>
      <c r="L310" s="124" t="s">
        <v>463</v>
      </c>
      <c r="M310" s="124"/>
      <c r="N310" s="124"/>
      <c r="O310" s="125"/>
      <c r="P310" s="124"/>
    </row>
    <row r="311" spans="1:16" ht="259.2" hidden="1" x14ac:dyDescent="0.3">
      <c r="A311" s="83" t="s">
        <v>482</v>
      </c>
      <c r="B311" s="83" t="s">
        <v>1069</v>
      </c>
      <c r="C311" s="84" t="s">
        <v>1072</v>
      </c>
      <c r="D311" s="83" t="s">
        <v>1073</v>
      </c>
      <c r="E311" s="51"/>
      <c r="F311" s="51"/>
      <c r="G311" s="51"/>
      <c r="H311" s="84"/>
      <c r="I311" s="84" t="s">
        <v>460</v>
      </c>
      <c r="J311" s="83" t="s">
        <v>1941</v>
      </c>
      <c r="K311" s="85"/>
      <c r="L311" s="84"/>
      <c r="M311" s="84"/>
      <c r="N311" s="84"/>
      <c r="O311" s="52"/>
      <c r="P311" s="51"/>
    </row>
    <row r="312" spans="1:16" ht="72" hidden="1" x14ac:dyDescent="0.3">
      <c r="A312" s="123" t="s">
        <v>542</v>
      </c>
      <c r="B312" s="123" t="s">
        <v>1074</v>
      </c>
      <c r="C312" s="124" t="s">
        <v>828</v>
      </c>
      <c r="D312" s="123" t="s">
        <v>1075</v>
      </c>
      <c r="E312" s="124"/>
      <c r="F312" s="124" t="s">
        <v>463</v>
      </c>
      <c r="G312" s="124" t="s">
        <v>463</v>
      </c>
      <c r="H312" s="124"/>
      <c r="I312" s="124" t="s">
        <v>3</v>
      </c>
      <c r="J312" s="123" t="s">
        <v>1941</v>
      </c>
      <c r="K312" s="125"/>
      <c r="L312" s="124"/>
      <c r="M312" s="124" t="s">
        <v>463</v>
      </c>
      <c r="N312" s="124"/>
      <c r="O312" s="125"/>
      <c r="P312" s="124"/>
    </row>
    <row r="313" spans="1:16" ht="72" hidden="1" x14ac:dyDescent="0.3">
      <c r="A313" s="123" t="s">
        <v>542</v>
      </c>
      <c r="B313" s="123" t="s">
        <v>1074</v>
      </c>
      <c r="C313" s="124" t="s">
        <v>828</v>
      </c>
      <c r="D313" s="123" t="s">
        <v>1076</v>
      </c>
      <c r="E313" s="124" t="s">
        <v>463</v>
      </c>
      <c r="F313" s="124"/>
      <c r="G313" s="124"/>
      <c r="H313" s="124"/>
      <c r="I313" s="124" t="s">
        <v>3</v>
      </c>
      <c r="J313" s="123" t="s">
        <v>1937</v>
      </c>
      <c r="K313" s="125"/>
      <c r="L313" s="124"/>
      <c r="M313" s="124"/>
      <c r="N313" s="124"/>
      <c r="O313" s="125"/>
      <c r="P313" s="124"/>
    </row>
    <row r="314" spans="1:16" ht="72" hidden="1" x14ac:dyDescent="0.3">
      <c r="A314" s="123" t="s">
        <v>542</v>
      </c>
      <c r="B314" s="123" t="s">
        <v>1074</v>
      </c>
      <c r="C314" s="124" t="s">
        <v>1077</v>
      </c>
      <c r="D314" s="123" t="s">
        <v>1078</v>
      </c>
      <c r="E314" s="124" t="s">
        <v>463</v>
      </c>
      <c r="F314" s="124" t="s">
        <v>463</v>
      </c>
      <c r="G314" s="124" t="s">
        <v>463</v>
      </c>
      <c r="H314" s="124"/>
      <c r="I314" s="124" t="s">
        <v>1</v>
      </c>
      <c r="J314" s="123" t="s">
        <v>1937</v>
      </c>
      <c r="K314" s="125"/>
      <c r="L314" s="124"/>
      <c r="M314" s="124" t="s">
        <v>463</v>
      </c>
      <c r="N314" s="124"/>
      <c r="O314" s="125"/>
      <c r="P314" s="124"/>
    </row>
    <row r="315" spans="1:16" ht="72" hidden="1" x14ac:dyDescent="0.3">
      <c r="A315" s="123" t="s">
        <v>542</v>
      </c>
      <c r="B315" s="123" t="s">
        <v>1074</v>
      </c>
      <c r="C315" s="124" t="s">
        <v>834</v>
      </c>
      <c r="D315" s="123" t="s">
        <v>1079</v>
      </c>
      <c r="E315" s="124"/>
      <c r="F315" s="124" t="s">
        <v>463</v>
      </c>
      <c r="G315" s="124" t="s">
        <v>463</v>
      </c>
      <c r="H315" s="124"/>
      <c r="I315" s="124" t="s">
        <v>1</v>
      </c>
      <c r="J315" s="123" t="s">
        <v>1937</v>
      </c>
      <c r="K315" s="125"/>
      <c r="L315" s="124"/>
      <c r="M315" s="124" t="s">
        <v>463</v>
      </c>
      <c r="N315" s="124"/>
      <c r="O315" s="125"/>
      <c r="P315" s="124"/>
    </row>
    <row r="316" spans="1:16" ht="374.4" hidden="1" x14ac:dyDescent="0.3">
      <c r="A316" s="83" t="s">
        <v>482</v>
      </c>
      <c r="B316" s="83" t="s">
        <v>1074</v>
      </c>
      <c r="C316" s="84" t="s">
        <v>1080</v>
      </c>
      <c r="D316" s="83" t="s">
        <v>1081</v>
      </c>
      <c r="E316" s="51"/>
      <c r="F316" s="51"/>
      <c r="G316" s="51"/>
      <c r="H316" s="84"/>
      <c r="I316" s="84" t="s">
        <v>460</v>
      </c>
      <c r="J316" s="83" t="s">
        <v>1941</v>
      </c>
      <c r="K316" s="85"/>
      <c r="L316" s="84"/>
      <c r="M316" s="84"/>
      <c r="N316" s="84"/>
      <c r="O316" s="52"/>
      <c r="P316" s="51"/>
    </row>
    <row r="317" spans="1:16" ht="57.6" hidden="1" x14ac:dyDescent="0.3">
      <c r="A317" s="123" t="s">
        <v>542</v>
      </c>
      <c r="B317" s="123" t="s">
        <v>1082</v>
      </c>
      <c r="C317" s="124" t="s">
        <v>960</v>
      </c>
      <c r="D317" s="123" t="s">
        <v>1083</v>
      </c>
      <c r="E317" s="124"/>
      <c r="F317" s="124" t="s">
        <v>463</v>
      </c>
      <c r="G317" s="124" t="s">
        <v>463</v>
      </c>
      <c r="H317" s="124"/>
      <c r="I317" s="124" t="s">
        <v>3</v>
      </c>
      <c r="J317" s="123" t="s">
        <v>1941</v>
      </c>
      <c r="K317" s="125"/>
      <c r="L317" s="124"/>
      <c r="M317" s="124" t="s">
        <v>463</v>
      </c>
      <c r="N317" s="124" t="s">
        <v>463</v>
      </c>
      <c r="O317" s="125"/>
      <c r="P317" s="124"/>
    </row>
    <row r="318" spans="1:16" ht="57.6" hidden="1" x14ac:dyDescent="0.3">
      <c r="A318" s="123" t="s">
        <v>542</v>
      </c>
      <c r="B318" s="123" t="s">
        <v>1082</v>
      </c>
      <c r="C318" s="124" t="s">
        <v>1084</v>
      </c>
      <c r="D318" s="123" t="s">
        <v>1085</v>
      </c>
      <c r="E318" s="124" t="s">
        <v>463</v>
      </c>
      <c r="F318" s="124"/>
      <c r="G318" s="124"/>
      <c r="H318" s="124"/>
      <c r="I318" s="124" t="s">
        <v>3</v>
      </c>
      <c r="J318" s="123" t="s">
        <v>1941</v>
      </c>
      <c r="K318" s="125"/>
      <c r="L318" s="124"/>
      <c r="M318" s="124"/>
      <c r="N318" s="124"/>
      <c r="O318" s="125"/>
      <c r="P318" s="124"/>
    </row>
    <row r="319" spans="1:16" ht="129.6" hidden="1" x14ac:dyDescent="0.3">
      <c r="A319" s="83" t="s">
        <v>482</v>
      </c>
      <c r="B319" s="83" t="s">
        <v>1082</v>
      </c>
      <c r="C319" s="84" t="s">
        <v>1086</v>
      </c>
      <c r="D319" s="83" t="s">
        <v>1087</v>
      </c>
      <c r="E319" s="51"/>
      <c r="F319" s="51"/>
      <c r="G319" s="51"/>
      <c r="H319" s="84"/>
      <c r="I319" s="84" t="s">
        <v>3</v>
      </c>
      <c r="J319" s="83" t="s">
        <v>1941</v>
      </c>
      <c r="K319" s="85"/>
      <c r="L319" s="84"/>
      <c r="M319" s="84"/>
      <c r="N319" s="84"/>
      <c r="O319" s="52"/>
      <c r="P319" s="51"/>
    </row>
    <row r="320" spans="1:16" ht="72" hidden="1" x14ac:dyDescent="0.3">
      <c r="A320" s="123" t="s">
        <v>542</v>
      </c>
      <c r="B320" s="123" t="s">
        <v>1088</v>
      </c>
      <c r="C320" s="124" t="s">
        <v>1089</v>
      </c>
      <c r="D320" s="123" t="s">
        <v>1090</v>
      </c>
      <c r="E320" s="124"/>
      <c r="F320" s="124" t="s">
        <v>463</v>
      </c>
      <c r="G320" s="124" t="s">
        <v>463</v>
      </c>
      <c r="H320" s="124"/>
      <c r="I320" s="124" t="s">
        <v>1</v>
      </c>
      <c r="J320" s="123" t="s">
        <v>1937</v>
      </c>
      <c r="K320" s="125"/>
      <c r="L320" s="124" t="s">
        <v>463</v>
      </c>
      <c r="M320" s="124"/>
      <c r="N320" s="124"/>
      <c r="O320" s="125"/>
      <c r="P320" s="124"/>
    </row>
    <row r="321" spans="1:16" ht="187.2" hidden="1" x14ac:dyDescent="0.3">
      <c r="A321" s="83" t="s">
        <v>482</v>
      </c>
      <c r="B321" s="83" t="s">
        <v>1082</v>
      </c>
      <c r="C321" s="84" t="s">
        <v>1091</v>
      </c>
      <c r="D321" s="83" t="s">
        <v>1092</v>
      </c>
      <c r="E321" s="51"/>
      <c r="F321" s="51"/>
      <c r="G321" s="51"/>
      <c r="H321" s="84"/>
      <c r="I321" s="84" t="s">
        <v>1</v>
      </c>
      <c r="J321" s="83" t="s">
        <v>1937</v>
      </c>
      <c r="K321" s="85"/>
      <c r="L321" s="84"/>
      <c r="M321" s="84"/>
      <c r="N321" s="84"/>
      <c r="O321" s="52"/>
      <c r="P321" s="51"/>
    </row>
    <row r="322" spans="1:16" s="55" customFormat="1" ht="57.6" hidden="1" x14ac:dyDescent="0.3">
      <c r="A322" s="123" t="s">
        <v>542</v>
      </c>
      <c r="B322" s="123" t="s">
        <v>1093</v>
      </c>
      <c r="C322" s="124" t="s">
        <v>858</v>
      </c>
      <c r="D322" s="123" t="s">
        <v>1094</v>
      </c>
      <c r="E322" s="124"/>
      <c r="F322" s="124" t="s">
        <v>463</v>
      </c>
      <c r="G322" s="124" t="s">
        <v>463</v>
      </c>
      <c r="H322" s="124"/>
      <c r="I322" s="124" t="s">
        <v>1</v>
      </c>
      <c r="J322" s="123" t="s">
        <v>1937</v>
      </c>
      <c r="K322" s="125"/>
      <c r="L322" s="124"/>
      <c r="M322" s="124" t="s">
        <v>463</v>
      </c>
      <c r="N322" s="124"/>
      <c r="O322" s="125"/>
      <c r="P322" s="124"/>
    </row>
    <row r="323" spans="1:16" ht="57.6" hidden="1" x14ac:dyDescent="0.3">
      <c r="A323" s="123" t="s">
        <v>542</v>
      </c>
      <c r="B323" s="123" t="s">
        <v>1093</v>
      </c>
      <c r="C323" s="124" t="s">
        <v>1095</v>
      </c>
      <c r="D323" s="123" t="s">
        <v>1096</v>
      </c>
      <c r="E323" s="124" t="s">
        <v>463</v>
      </c>
      <c r="F323" s="124"/>
      <c r="G323" s="124"/>
      <c r="H323" s="124"/>
      <c r="I323" s="124" t="s">
        <v>460</v>
      </c>
      <c r="J323" s="123" t="s">
        <v>1937</v>
      </c>
      <c r="K323" s="125"/>
      <c r="L323" s="124"/>
      <c r="M323" s="124"/>
      <c r="N323" s="124"/>
      <c r="O323" s="125"/>
      <c r="P323" s="124"/>
    </row>
    <row r="324" spans="1:16" ht="244.8" hidden="1" x14ac:dyDescent="0.3">
      <c r="A324" s="83" t="s">
        <v>482</v>
      </c>
      <c r="B324" s="83" t="s">
        <v>1093</v>
      </c>
      <c r="C324" s="84" t="s">
        <v>1097</v>
      </c>
      <c r="D324" s="83" t="s">
        <v>1098</v>
      </c>
      <c r="E324" s="51"/>
      <c r="F324" s="51"/>
      <c r="G324" s="51"/>
      <c r="H324" s="84"/>
      <c r="I324" s="84" t="s">
        <v>460</v>
      </c>
      <c r="J324" s="83" t="s">
        <v>1937</v>
      </c>
      <c r="K324" s="85"/>
      <c r="L324" s="84"/>
      <c r="M324" s="84"/>
      <c r="N324" s="84"/>
      <c r="O324" s="52"/>
      <c r="P324" s="51"/>
    </row>
    <row r="325" spans="1:16" ht="57.6" hidden="1" x14ac:dyDescent="0.3">
      <c r="A325" s="123" t="s">
        <v>542</v>
      </c>
      <c r="B325" s="123" t="s">
        <v>1099</v>
      </c>
      <c r="C325" s="124" t="s">
        <v>1100</v>
      </c>
      <c r="D325" s="123" t="s">
        <v>1101</v>
      </c>
      <c r="E325" s="124" t="s">
        <v>463</v>
      </c>
      <c r="F325" s="124" t="s">
        <v>463</v>
      </c>
      <c r="G325" s="124" t="s">
        <v>463</v>
      </c>
      <c r="H325" s="124"/>
      <c r="I325" s="124" t="s">
        <v>460</v>
      </c>
      <c r="J325" s="123" t="s">
        <v>1940</v>
      </c>
      <c r="K325" s="125"/>
      <c r="L325" s="124" t="s">
        <v>463</v>
      </c>
      <c r="M325" s="124"/>
      <c r="N325" s="124"/>
      <c r="O325" s="125"/>
      <c r="P325" s="124"/>
    </row>
    <row r="326" spans="1:16" ht="36" hidden="1" x14ac:dyDescent="0.3">
      <c r="A326" s="48" t="s">
        <v>469</v>
      </c>
      <c r="B326" s="53" t="s">
        <v>1102</v>
      </c>
      <c r="C326" s="53" t="s">
        <v>1100</v>
      </c>
      <c r="D326" s="53" t="s">
        <v>1103</v>
      </c>
      <c r="J326" s="53"/>
      <c r="O326" s="53" t="s">
        <v>790</v>
      </c>
    </row>
    <row r="327" spans="1:16" ht="144" hidden="1" x14ac:dyDescent="0.3">
      <c r="A327" s="83" t="s">
        <v>482</v>
      </c>
      <c r="B327" s="83" t="s">
        <v>1099</v>
      </c>
      <c r="C327" s="84" t="s">
        <v>1104</v>
      </c>
      <c r="D327" s="83" t="s">
        <v>1105</v>
      </c>
      <c r="E327" s="51"/>
      <c r="F327" s="51"/>
      <c r="G327" s="51"/>
      <c r="H327" s="84"/>
      <c r="I327" s="84" t="s">
        <v>460</v>
      </c>
      <c r="J327" s="83" t="s">
        <v>1940</v>
      </c>
      <c r="K327" s="85"/>
      <c r="L327" s="84"/>
      <c r="M327" s="84"/>
      <c r="N327" s="84"/>
      <c r="O327" s="52"/>
      <c r="P327" s="51"/>
    </row>
    <row r="328" spans="1:16" ht="86.4" hidden="1" x14ac:dyDescent="0.3">
      <c r="A328" s="123" t="s">
        <v>542</v>
      </c>
      <c r="B328" s="123" t="s">
        <v>1106</v>
      </c>
      <c r="C328" s="124" t="s">
        <v>1107</v>
      </c>
      <c r="D328" s="123" t="s">
        <v>1108</v>
      </c>
      <c r="E328" s="124"/>
      <c r="F328" s="124" t="s">
        <v>463</v>
      </c>
      <c r="G328" s="124" t="s">
        <v>463</v>
      </c>
      <c r="H328" s="124"/>
      <c r="I328" s="124" t="s">
        <v>460</v>
      </c>
      <c r="J328" s="123" t="s">
        <v>1941</v>
      </c>
      <c r="K328" s="125"/>
      <c r="L328" s="124"/>
      <c r="M328" s="124" t="s">
        <v>463</v>
      </c>
      <c r="N328" s="124"/>
      <c r="O328" s="125"/>
      <c r="P328" s="124"/>
    </row>
    <row r="329" spans="1:16" ht="48" hidden="1" x14ac:dyDescent="0.3">
      <c r="A329" s="48" t="s">
        <v>469</v>
      </c>
      <c r="B329" s="53" t="s">
        <v>1109</v>
      </c>
      <c r="C329" s="53" t="s">
        <v>1107</v>
      </c>
      <c r="D329" s="53" t="s">
        <v>1110</v>
      </c>
      <c r="J329" s="53"/>
      <c r="O329" s="53" t="s">
        <v>790</v>
      </c>
    </row>
    <row r="330" spans="1:16" s="55" customFormat="1" ht="86.4" hidden="1" x14ac:dyDescent="0.3">
      <c r="A330" s="123" t="s">
        <v>542</v>
      </c>
      <c r="B330" s="123" t="s">
        <v>1106</v>
      </c>
      <c r="C330" s="124" t="s">
        <v>1111</v>
      </c>
      <c r="D330" s="123" t="s">
        <v>1112</v>
      </c>
      <c r="E330" s="124" t="s">
        <v>463</v>
      </c>
      <c r="F330" s="124"/>
      <c r="G330" s="124"/>
      <c r="H330" s="124"/>
      <c r="I330" s="124" t="s">
        <v>460</v>
      </c>
      <c r="J330" s="123" t="s">
        <v>1941</v>
      </c>
      <c r="K330" s="125"/>
      <c r="L330" s="124"/>
      <c r="M330" s="124"/>
      <c r="N330" s="124"/>
      <c r="O330" s="125"/>
      <c r="P330" s="124"/>
    </row>
    <row r="331" spans="1:16" ht="86.4" hidden="1" x14ac:dyDescent="0.3">
      <c r="A331" s="83" t="s">
        <v>482</v>
      </c>
      <c r="B331" s="83" t="s">
        <v>1106</v>
      </c>
      <c r="C331" s="84" t="s">
        <v>1113</v>
      </c>
      <c r="D331" s="83" t="s">
        <v>1114</v>
      </c>
      <c r="E331" s="51"/>
      <c r="F331" s="51"/>
      <c r="G331" s="51"/>
      <c r="H331" s="84"/>
      <c r="I331" s="84" t="s">
        <v>460</v>
      </c>
      <c r="J331" s="83" t="s">
        <v>1941</v>
      </c>
      <c r="K331" s="85"/>
      <c r="L331" s="84"/>
      <c r="M331" s="84"/>
      <c r="N331" s="84"/>
      <c r="O331" s="52"/>
      <c r="P331" s="51"/>
    </row>
    <row r="332" spans="1:16" s="55" customFormat="1" ht="216" hidden="1" x14ac:dyDescent="0.3">
      <c r="A332" s="83" t="s">
        <v>482</v>
      </c>
      <c r="B332" s="83" t="s">
        <v>1106</v>
      </c>
      <c r="C332" s="84" t="s">
        <v>1113</v>
      </c>
      <c r="D332" s="83" t="s">
        <v>1115</v>
      </c>
      <c r="E332" s="51"/>
      <c r="F332" s="51"/>
      <c r="G332" s="51"/>
      <c r="H332" s="84"/>
      <c r="I332" s="84" t="s">
        <v>460</v>
      </c>
      <c r="J332" s="83" t="s">
        <v>1941</v>
      </c>
      <c r="K332" s="85"/>
      <c r="L332" s="84"/>
      <c r="M332" s="84"/>
      <c r="N332" s="84"/>
      <c r="O332" s="52"/>
      <c r="P332" s="51"/>
    </row>
    <row r="333" spans="1:16" ht="86.4" hidden="1" x14ac:dyDescent="0.3">
      <c r="A333" s="83" t="s">
        <v>482</v>
      </c>
      <c r="B333" s="83" t="s">
        <v>1106</v>
      </c>
      <c r="C333" s="84" t="s">
        <v>1113</v>
      </c>
      <c r="D333" s="83" t="s">
        <v>1116</v>
      </c>
      <c r="E333" s="51"/>
      <c r="F333" s="51"/>
      <c r="G333" s="51"/>
      <c r="H333" s="84"/>
      <c r="I333" s="84" t="s">
        <v>460</v>
      </c>
      <c r="J333" s="83" t="s">
        <v>1941</v>
      </c>
      <c r="K333" s="85"/>
      <c r="L333" s="84"/>
      <c r="M333" s="84"/>
      <c r="N333" s="84"/>
      <c r="O333" s="52"/>
      <c r="P333" s="51"/>
    </row>
    <row r="334" spans="1:16" ht="115.2" hidden="1" x14ac:dyDescent="0.3">
      <c r="A334" s="123" t="s">
        <v>542</v>
      </c>
      <c r="B334" s="123" t="s">
        <v>1117</v>
      </c>
      <c r="C334" s="124" t="s">
        <v>1118</v>
      </c>
      <c r="D334" s="123" t="s">
        <v>759</v>
      </c>
      <c r="E334" s="124" t="s">
        <v>463</v>
      </c>
      <c r="F334" s="124" t="s">
        <v>463</v>
      </c>
      <c r="G334" s="124" t="s">
        <v>463</v>
      </c>
      <c r="H334" s="124"/>
      <c r="I334" s="124" t="s">
        <v>1</v>
      </c>
      <c r="J334" s="123" t="s">
        <v>1937</v>
      </c>
      <c r="K334" s="125"/>
      <c r="L334" s="124"/>
      <c r="M334" s="124" t="s">
        <v>463</v>
      </c>
      <c r="N334" s="124"/>
      <c r="O334" s="125"/>
      <c r="P334" s="124"/>
    </row>
    <row r="335" spans="1:16" ht="115.2" hidden="1" x14ac:dyDescent="0.3">
      <c r="A335" s="83" t="s">
        <v>482</v>
      </c>
      <c r="B335" s="83" t="s">
        <v>1117</v>
      </c>
      <c r="C335" s="84" t="s">
        <v>1119</v>
      </c>
      <c r="D335" s="83" t="s">
        <v>1120</v>
      </c>
      <c r="E335" s="51"/>
      <c r="F335" s="51"/>
      <c r="G335" s="51"/>
      <c r="H335" s="84"/>
      <c r="I335" s="84" t="s">
        <v>1</v>
      </c>
      <c r="J335" s="83" t="s">
        <v>1937</v>
      </c>
      <c r="K335" s="85"/>
      <c r="L335" s="84"/>
      <c r="M335" s="84"/>
      <c r="N335" s="84"/>
      <c r="O335" s="52"/>
      <c r="P335" s="51"/>
    </row>
    <row r="336" spans="1:16" ht="115.2" hidden="1" x14ac:dyDescent="0.3">
      <c r="A336" s="83" t="s">
        <v>482</v>
      </c>
      <c r="B336" s="83" t="s">
        <v>1117</v>
      </c>
      <c r="C336" s="84" t="s">
        <v>1119</v>
      </c>
      <c r="D336" s="83" t="s">
        <v>1121</v>
      </c>
      <c r="E336" s="51"/>
      <c r="F336" s="51"/>
      <c r="G336" s="51"/>
      <c r="H336" s="84"/>
      <c r="I336" s="84" t="s">
        <v>1</v>
      </c>
      <c r="J336" s="83" t="s">
        <v>1937</v>
      </c>
      <c r="K336" s="85"/>
      <c r="L336" s="84"/>
      <c r="M336" s="84"/>
      <c r="N336" s="84"/>
      <c r="O336" s="52"/>
      <c r="P336" s="51"/>
    </row>
    <row r="337" spans="1:16" ht="43.2" hidden="1" x14ac:dyDescent="0.3">
      <c r="A337" s="123" t="s">
        <v>542</v>
      </c>
      <c r="B337" s="123" t="s">
        <v>1122</v>
      </c>
      <c r="C337" s="124" t="s">
        <v>1123</v>
      </c>
      <c r="D337" s="123" t="s">
        <v>1124</v>
      </c>
      <c r="E337" s="124" t="s">
        <v>463</v>
      </c>
      <c r="F337" s="124" t="s">
        <v>463</v>
      </c>
      <c r="G337" s="124" t="s">
        <v>463</v>
      </c>
      <c r="H337" s="124"/>
      <c r="I337" s="124" t="s">
        <v>460</v>
      </c>
      <c r="J337" s="123" t="s">
        <v>1937</v>
      </c>
      <c r="K337" s="125"/>
      <c r="L337" s="124" t="s">
        <v>463</v>
      </c>
      <c r="M337" s="124" t="s">
        <v>463</v>
      </c>
      <c r="N337" s="124"/>
      <c r="O337" s="125"/>
      <c r="P337" s="124"/>
    </row>
    <row r="338" spans="1:16" ht="129.6" hidden="1" x14ac:dyDescent="0.3">
      <c r="A338" s="83" t="s">
        <v>482</v>
      </c>
      <c r="B338" s="83" t="s">
        <v>1122</v>
      </c>
      <c r="C338" s="84" t="s">
        <v>1125</v>
      </c>
      <c r="D338" s="83" t="s">
        <v>1126</v>
      </c>
      <c r="E338" s="51"/>
      <c r="F338" s="51"/>
      <c r="G338" s="51"/>
      <c r="H338" s="84"/>
      <c r="I338" s="84" t="s">
        <v>460</v>
      </c>
      <c r="J338" s="83" t="s">
        <v>1940</v>
      </c>
      <c r="K338" s="85"/>
      <c r="L338" s="84"/>
      <c r="M338" s="84"/>
      <c r="N338" s="84"/>
      <c r="O338" s="52"/>
      <c r="P338" s="51"/>
    </row>
    <row r="339" spans="1:16" ht="86.4" hidden="1" x14ac:dyDescent="0.3">
      <c r="A339" s="42" t="s">
        <v>459</v>
      </c>
      <c r="B339" s="42" t="s">
        <v>1127</v>
      </c>
      <c r="C339" s="43" t="s">
        <v>1128</v>
      </c>
      <c r="D339" s="42" t="s">
        <v>1124</v>
      </c>
      <c r="E339" s="43"/>
      <c r="F339" s="43"/>
      <c r="G339" s="43"/>
      <c r="H339" s="43"/>
      <c r="I339" s="43" t="s">
        <v>460</v>
      </c>
      <c r="J339" s="42" t="s">
        <v>1937</v>
      </c>
      <c r="K339" s="44"/>
      <c r="L339" s="43"/>
      <c r="M339" s="43"/>
      <c r="N339" s="43"/>
      <c r="O339" s="44"/>
      <c r="P339" s="43" t="s">
        <v>1129</v>
      </c>
    </row>
    <row r="340" spans="1:16" ht="57.6" x14ac:dyDescent="0.3">
      <c r="A340" s="45" t="s">
        <v>462</v>
      </c>
      <c r="B340" s="152" t="s">
        <v>1033</v>
      </c>
      <c r="C340" s="153" t="s">
        <v>1034</v>
      </c>
      <c r="D340" s="152" t="s">
        <v>1037</v>
      </c>
      <c r="E340" s="46" t="s">
        <v>463</v>
      </c>
      <c r="F340" s="46" t="s">
        <v>463</v>
      </c>
      <c r="G340" s="46" t="s">
        <v>463</v>
      </c>
      <c r="H340" s="46" t="s">
        <v>465</v>
      </c>
      <c r="I340" s="46" t="s">
        <v>460</v>
      </c>
      <c r="J340" s="45" t="s">
        <v>1941</v>
      </c>
      <c r="K340" s="47" t="s">
        <v>1038</v>
      </c>
      <c r="L340" s="46"/>
      <c r="M340" s="46" t="s">
        <v>463</v>
      </c>
      <c r="N340" s="46" t="s">
        <v>463</v>
      </c>
      <c r="O340" s="47"/>
      <c r="P340" s="46"/>
    </row>
    <row r="341" spans="1:16" ht="120" hidden="1" x14ac:dyDescent="0.3">
      <c r="A341" s="48" t="s">
        <v>469</v>
      </c>
      <c r="B341" s="48" t="s">
        <v>1132</v>
      </c>
      <c r="C341" s="48" t="s">
        <v>1128</v>
      </c>
      <c r="D341" s="48" t="s">
        <v>1133</v>
      </c>
      <c r="J341" s="48"/>
      <c r="O341" s="48" t="s">
        <v>1134</v>
      </c>
    </row>
    <row r="342" spans="1:16" ht="86.4" hidden="1" x14ac:dyDescent="0.3">
      <c r="A342" s="42" t="s">
        <v>459</v>
      </c>
      <c r="B342" s="42" t="s">
        <v>1127</v>
      </c>
      <c r="C342" s="43" t="s">
        <v>1135</v>
      </c>
      <c r="D342" s="42" t="s">
        <v>1136</v>
      </c>
      <c r="E342" s="43"/>
      <c r="F342" s="43"/>
      <c r="G342" s="43"/>
      <c r="H342" s="43"/>
      <c r="I342" s="43" t="s">
        <v>460</v>
      </c>
      <c r="J342" s="42" t="s">
        <v>1937</v>
      </c>
      <c r="K342" s="44"/>
      <c r="L342" s="43"/>
      <c r="M342" s="43"/>
      <c r="N342" s="43"/>
      <c r="O342" s="44"/>
      <c r="P342" s="43" t="s">
        <v>1137</v>
      </c>
    </row>
    <row r="343" spans="1:16" ht="72" x14ac:dyDescent="0.3">
      <c r="A343" s="45" t="s">
        <v>462</v>
      </c>
      <c r="B343" s="152" t="s">
        <v>1238</v>
      </c>
      <c r="C343" s="153" t="s">
        <v>987</v>
      </c>
      <c r="D343" s="152" t="s">
        <v>1251</v>
      </c>
      <c r="E343" s="46"/>
      <c r="F343" s="46" t="s">
        <v>463</v>
      </c>
      <c r="G343" s="46" t="s">
        <v>463</v>
      </c>
      <c r="H343" s="46" t="s">
        <v>465</v>
      </c>
      <c r="I343" s="46" t="s">
        <v>3</v>
      </c>
      <c r="J343" s="45" t="s">
        <v>1940</v>
      </c>
      <c r="K343" s="47" t="s">
        <v>1241</v>
      </c>
      <c r="L343" s="46"/>
      <c r="M343" s="46" t="s">
        <v>463</v>
      </c>
      <c r="N343" s="46" t="s">
        <v>463</v>
      </c>
      <c r="O343" s="47"/>
      <c r="P343" s="46"/>
    </row>
    <row r="344" spans="1:16" ht="60" hidden="1" x14ac:dyDescent="0.3">
      <c r="A344" s="48" t="s">
        <v>469</v>
      </c>
      <c r="B344" s="48" t="s">
        <v>1132</v>
      </c>
      <c r="C344" s="48" t="s">
        <v>1135</v>
      </c>
      <c r="D344" s="48" t="s">
        <v>1140</v>
      </c>
      <c r="J344" s="48"/>
      <c r="O344" s="48" t="s">
        <v>941</v>
      </c>
    </row>
    <row r="345" spans="1:16" ht="86.4" hidden="1" x14ac:dyDescent="0.3">
      <c r="A345" s="42" t="s">
        <v>459</v>
      </c>
      <c r="B345" s="42" t="s">
        <v>1127</v>
      </c>
      <c r="C345" s="43" t="s">
        <v>1141</v>
      </c>
      <c r="D345" s="42" t="s">
        <v>1142</v>
      </c>
      <c r="E345" s="43"/>
      <c r="F345" s="43"/>
      <c r="G345" s="43"/>
      <c r="H345" s="43"/>
      <c r="I345" s="43" t="s">
        <v>460</v>
      </c>
      <c r="J345" s="42" t="s">
        <v>1937</v>
      </c>
      <c r="K345" s="44"/>
      <c r="L345" s="43"/>
      <c r="M345" s="43"/>
      <c r="N345" s="43"/>
      <c r="O345" s="44"/>
      <c r="P345" s="43" t="s">
        <v>1143</v>
      </c>
    </row>
    <row r="346" spans="1:16" ht="72" x14ac:dyDescent="0.3">
      <c r="A346" s="45" t="s">
        <v>462</v>
      </c>
      <c r="B346" s="152" t="s">
        <v>1238</v>
      </c>
      <c r="C346" s="153" t="s">
        <v>1253</v>
      </c>
      <c r="D346" s="152" t="s">
        <v>1257</v>
      </c>
      <c r="E346" s="46"/>
      <c r="F346" s="46" t="s">
        <v>463</v>
      </c>
      <c r="G346" s="46" t="s">
        <v>463</v>
      </c>
      <c r="H346" s="46" t="s">
        <v>465</v>
      </c>
      <c r="I346" s="46" t="s">
        <v>3</v>
      </c>
      <c r="J346" s="45" t="s">
        <v>1941</v>
      </c>
      <c r="K346" s="47" t="s">
        <v>1027</v>
      </c>
      <c r="L346" s="46"/>
      <c r="M346" s="46" t="s">
        <v>463</v>
      </c>
      <c r="N346" s="46" t="s">
        <v>463</v>
      </c>
      <c r="O346" s="47"/>
      <c r="P346" s="46"/>
    </row>
    <row r="347" spans="1:16" ht="60" hidden="1" x14ac:dyDescent="0.3">
      <c r="A347" s="48" t="s">
        <v>469</v>
      </c>
      <c r="B347" s="48" t="s">
        <v>1132</v>
      </c>
      <c r="C347" s="48" t="s">
        <v>1141</v>
      </c>
      <c r="D347" s="48" t="s">
        <v>1145</v>
      </c>
      <c r="J347" s="48"/>
      <c r="O347" s="48" t="s">
        <v>941</v>
      </c>
    </row>
    <row r="348" spans="1:16" ht="120" hidden="1" x14ac:dyDescent="0.3">
      <c r="A348" s="48" t="s">
        <v>469</v>
      </c>
      <c r="B348" s="48" t="s">
        <v>1132</v>
      </c>
      <c r="C348" s="48" t="s">
        <v>1141</v>
      </c>
      <c r="D348" s="48" t="s">
        <v>1146</v>
      </c>
      <c r="J348" s="48"/>
      <c r="O348" s="48" t="s">
        <v>1147</v>
      </c>
    </row>
    <row r="349" spans="1:16" ht="86.4" hidden="1" x14ac:dyDescent="0.3">
      <c r="A349" s="42" t="s">
        <v>459</v>
      </c>
      <c r="B349" s="42" t="s">
        <v>1127</v>
      </c>
      <c r="C349" s="43" t="s">
        <v>1148</v>
      </c>
      <c r="D349" s="42" t="s">
        <v>1149</v>
      </c>
      <c r="E349" s="43"/>
      <c r="F349" s="43"/>
      <c r="G349" s="43"/>
      <c r="H349" s="43"/>
      <c r="I349" s="43" t="s">
        <v>460</v>
      </c>
      <c r="J349" s="42" t="s">
        <v>1937</v>
      </c>
      <c r="K349" s="44"/>
      <c r="L349" s="43"/>
      <c r="M349" s="43"/>
      <c r="N349" s="43"/>
      <c r="O349" s="44"/>
      <c r="P349" s="43" t="s">
        <v>1150</v>
      </c>
    </row>
    <row r="350" spans="1:16" ht="72" x14ac:dyDescent="0.3">
      <c r="A350" s="45" t="s">
        <v>462</v>
      </c>
      <c r="B350" s="152" t="s">
        <v>1238</v>
      </c>
      <c r="C350" s="153" t="s">
        <v>1259</v>
      </c>
      <c r="D350" s="152" t="s">
        <v>1262</v>
      </c>
      <c r="E350" s="46"/>
      <c r="F350" s="46" t="s">
        <v>463</v>
      </c>
      <c r="G350" s="46" t="s">
        <v>463</v>
      </c>
      <c r="H350" s="46" t="s">
        <v>465</v>
      </c>
      <c r="I350" s="46" t="s">
        <v>3</v>
      </c>
      <c r="J350" s="45" t="s">
        <v>1940</v>
      </c>
      <c r="K350" s="47" t="s">
        <v>1248</v>
      </c>
      <c r="L350" s="46"/>
      <c r="M350" s="46" t="s">
        <v>463</v>
      </c>
      <c r="N350" s="46" t="s">
        <v>463</v>
      </c>
      <c r="O350" s="47"/>
      <c r="P350" s="46"/>
    </row>
    <row r="351" spans="1:16" ht="108" hidden="1" x14ac:dyDescent="0.3">
      <c r="A351" s="48" t="s">
        <v>469</v>
      </c>
      <c r="B351" s="54" t="s">
        <v>1132</v>
      </c>
      <c r="C351" s="54" t="s">
        <v>1148</v>
      </c>
      <c r="D351" s="54" t="s">
        <v>1152</v>
      </c>
      <c r="J351" s="54"/>
      <c r="O351" s="48" t="s">
        <v>1153</v>
      </c>
    </row>
    <row r="352" spans="1:16" ht="230.4" hidden="1" x14ac:dyDescent="0.3">
      <c r="A352" s="83" t="s">
        <v>482</v>
      </c>
      <c r="B352" s="83" t="s">
        <v>1127</v>
      </c>
      <c r="C352" s="84" t="s">
        <v>1154</v>
      </c>
      <c r="D352" s="83" t="s">
        <v>1155</v>
      </c>
      <c r="E352" s="51"/>
      <c r="F352" s="51"/>
      <c r="G352" s="51"/>
      <c r="H352" s="84"/>
      <c r="I352" s="84" t="s">
        <v>1</v>
      </c>
      <c r="J352" s="83" t="s">
        <v>1941</v>
      </c>
      <c r="K352" s="85"/>
      <c r="L352" s="84"/>
      <c r="M352" s="84"/>
      <c r="N352" s="84"/>
      <c r="O352" s="52"/>
      <c r="P352" s="51"/>
    </row>
    <row r="353" spans="1:16" ht="57.6" hidden="1" x14ac:dyDescent="0.3">
      <c r="A353" s="123" t="s">
        <v>542</v>
      </c>
      <c r="B353" s="123" t="s">
        <v>1156</v>
      </c>
      <c r="C353" s="124" t="s">
        <v>1157</v>
      </c>
      <c r="D353" s="123" t="s">
        <v>1158</v>
      </c>
      <c r="E353" s="124"/>
      <c r="F353" s="124" t="s">
        <v>463</v>
      </c>
      <c r="G353" s="124" t="s">
        <v>463</v>
      </c>
      <c r="H353" s="124"/>
      <c r="I353" s="124" t="s">
        <v>460</v>
      </c>
      <c r="J353" s="123" t="s">
        <v>1936</v>
      </c>
      <c r="K353" s="125"/>
      <c r="L353" s="124"/>
      <c r="M353" s="124" t="s">
        <v>463</v>
      </c>
      <c r="N353" s="124" t="s">
        <v>463</v>
      </c>
      <c r="O353" s="125"/>
      <c r="P353" s="124"/>
    </row>
    <row r="354" spans="1:16" ht="36" hidden="1" x14ac:dyDescent="0.3">
      <c r="A354" s="48" t="s">
        <v>469</v>
      </c>
      <c r="B354" s="53" t="s">
        <v>1159</v>
      </c>
      <c r="C354" s="53" t="s">
        <v>1157</v>
      </c>
      <c r="D354" s="53" t="s">
        <v>1160</v>
      </c>
      <c r="J354" s="53"/>
      <c r="O354" s="53" t="s">
        <v>790</v>
      </c>
    </row>
    <row r="355" spans="1:16" ht="57.6" hidden="1" x14ac:dyDescent="0.3">
      <c r="A355" s="123" t="s">
        <v>542</v>
      </c>
      <c r="B355" s="123" t="s">
        <v>1156</v>
      </c>
      <c r="C355" s="124" t="s">
        <v>1161</v>
      </c>
      <c r="D355" s="123" t="s">
        <v>1162</v>
      </c>
      <c r="E355" s="124" t="s">
        <v>463</v>
      </c>
      <c r="F355" s="124"/>
      <c r="G355" s="124"/>
      <c r="H355" s="124"/>
      <c r="I355" s="124" t="s">
        <v>460</v>
      </c>
      <c r="J355" s="123" t="s">
        <v>1936</v>
      </c>
      <c r="K355" s="125"/>
      <c r="L355" s="124"/>
      <c r="M355" s="124"/>
      <c r="N355" s="124"/>
      <c r="O355" s="125"/>
      <c r="P355" s="124"/>
    </row>
    <row r="356" spans="1:16" s="55" customFormat="1" ht="57.6" hidden="1" x14ac:dyDescent="0.3">
      <c r="A356" s="83" t="s">
        <v>482</v>
      </c>
      <c r="B356" s="83" t="s">
        <v>1156</v>
      </c>
      <c r="C356" s="84" t="s">
        <v>1163</v>
      </c>
      <c r="D356" s="83" t="s">
        <v>1164</v>
      </c>
      <c r="E356" s="51"/>
      <c r="F356" s="51"/>
      <c r="G356" s="51"/>
      <c r="H356" s="84"/>
      <c r="I356" s="84" t="s">
        <v>460</v>
      </c>
      <c r="J356" s="83" t="s">
        <v>1936</v>
      </c>
      <c r="K356" s="85"/>
      <c r="L356" s="84"/>
      <c r="M356" s="84"/>
      <c r="N356" s="84"/>
      <c r="O356" s="52"/>
      <c r="P356" s="51"/>
    </row>
    <row r="357" spans="1:16" ht="273.60000000000002" hidden="1" x14ac:dyDescent="0.3">
      <c r="A357" s="83" t="s">
        <v>482</v>
      </c>
      <c r="B357" s="83" t="s">
        <v>1156</v>
      </c>
      <c r="C357" s="84" t="s">
        <v>1163</v>
      </c>
      <c r="D357" s="83" t="s">
        <v>1165</v>
      </c>
      <c r="E357" s="51"/>
      <c r="F357" s="51"/>
      <c r="G357" s="51"/>
      <c r="H357" s="84"/>
      <c r="I357" s="84" t="s">
        <v>460</v>
      </c>
      <c r="J357" s="83" t="s">
        <v>1936</v>
      </c>
      <c r="K357" s="85"/>
      <c r="L357" s="84"/>
      <c r="M357" s="84"/>
      <c r="N357" s="84"/>
      <c r="O357" s="52"/>
      <c r="P357" s="51"/>
    </row>
    <row r="358" spans="1:16" ht="91.5" hidden="1" customHeight="1" x14ac:dyDescent="0.3">
      <c r="A358" s="83" t="s">
        <v>482</v>
      </c>
      <c r="B358" s="83" t="s">
        <v>1156</v>
      </c>
      <c r="C358" s="84" t="s">
        <v>1163</v>
      </c>
      <c r="D358" s="83" t="s">
        <v>1166</v>
      </c>
      <c r="E358" s="51"/>
      <c r="F358" s="51"/>
      <c r="G358" s="51"/>
      <c r="H358" s="84"/>
      <c r="I358" s="84" t="s">
        <v>460</v>
      </c>
      <c r="J358" s="83" t="s">
        <v>1936</v>
      </c>
      <c r="K358" s="85"/>
      <c r="L358" s="84"/>
      <c r="M358" s="84"/>
      <c r="N358" s="84"/>
      <c r="O358" s="52"/>
      <c r="P358" s="51"/>
    </row>
    <row r="359" spans="1:16" ht="72" hidden="1" x14ac:dyDescent="0.3">
      <c r="A359" s="42" t="s">
        <v>459</v>
      </c>
      <c r="B359" s="42" t="s">
        <v>1167</v>
      </c>
      <c r="C359" s="43" t="s">
        <v>1168</v>
      </c>
      <c r="D359" s="42" t="s">
        <v>1169</v>
      </c>
      <c r="E359" s="43"/>
      <c r="F359" s="43"/>
      <c r="G359" s="43"/>
      <c r="H359" s="43"/>
      <c r="I359" s="43" t="s">
        <v>460</v>
      </c>
      <c r="J359" s="42" t="s">
        <v>1940</v>
      </c>
      <c r="K359" s="44"/>
      <c r="L359" s="43"/>
      <c r="M359" s="43"/>
      <c r="N359" s="43"/>
      <c r="O359" s="44"/>
      <c r="P359" s="43" t="s">
        <v>1170</v>
      </c>
    </row>
    <row r="360" spans="1:16" ht="85.5" customHeight="1" x14ac:dyDescent="0.3">
      <c r="A360" s="45" t="s">
        <v>462</v>
      </c>
      <c r="B360" s="152" t="s">
        <v>1127</v>
      </c>
      <c r="C360" s="153" t="s">
        <v>1128</v>
      </c>
      <c r="D360" s="152" t="s">
        <v>1130</v>
      </c>
      <c r="E360" s="46" t="s">
        <v>463</v>
      </c>
      <c r="F360" s="46" t="s">
        <v>463</v>
      </c>
      <c r="G360" s="46" t="s">
        <v>463</v>
      </c>
      <c r="H360" s="46" t="s">
        <v>465</v>
      </c>
      <c r="I360" s="46" t="s">
        <v>460</v>
      </c>
      <c r="J360" s="45" t="s">
        <v>1937</v>
      </c>
      <c r="K360" s="47" t="s">
        <v>1131</v>
      </c>
      <c r="L360" s="46" t="s">
        <v>463</v>
      </c>
      <c r="M360" s="46"/>
      <c r="N360" s="46" t="s">
        <v>463</v>
      </c>
      <c r="O360" s="47"/>
      <c r="P360" s="46"/>
    </row>
    <row r="361" spans="1:16" ht="91.2" hidden="1" customHeight="1" x14ac:dyDescent="0.3">
      <c r="A361" s="48" t="s">
        <v>469</v>
      </c>
      <c r="B361" s="48" t="s">
        <v>1173</v>
      </c>
      <c r="C361" s="48" t="s">
        <v>1168</v>
      </c>
      <c r="D361" s="48" t="s">
        <v>1174</v>
      </c>
      <c r="J361" s="48"/>
      <c r="O361" s="48" t="s">
        <v>941</v>
      </c>
    </row>
    <row r="362" spans="1:16" ht="88.95" hidden="1" customHeight="1" x14ac:dyDescent="0.3">
      <c r="A362" s="83" t="s">
        <v>482</v>
      </c>
      <c r="B362" s="83" t="s">
        <v>1167</v>
      </c>
      <c r="C362" s="84" t="s">
        <v>1175</v>
      </c>
      <c r="D362" s="83" t="s">
        <v>1176</v>
      </c>
      <c r="E362" s="51"/>
      <c r="F362" s="51"/>
      <c r="G362" s="51"/>
      <c r="H362" s="84"/>
      <c r="I362" s="84" t="s">
        <v>460</v>
      </c>
      <c r="J362" s="83" t="s">
        <v>1940</v>
      </c>
      <c r="K362" s="85"/>
      <c r="L362" s="84"/>
      <c r="M362" s="84"/>
      <c r="N362" s="84"/>
      <c r="O362" s="52"/>
      <c r="P362" s="51"/>
    </row>
    <row r="363" spans="1:16" ht="153.44999999999999" hidden="1" customHeight="1" x14ac:dyDescent="0.3">
      <c r="A363" s="83" t="s">
        <v>482</v>
      </c>
      <c r="B363" s="83" t="s">
        <v>1167</v>
      </c>
      <c r="C363" s="84" t="s">
        <v>1175</v>
      </c>
      <c r="D363" s="83" t="s">
        <v>1177</v>
      </c>
      <c r="E363" s="51"/>
      <c r="F363" s="51"/>
      <c r="G363" s="51"/>
      <c r="H363" s="84"/>
      <c r="I363" s="84" t="s">
        <v>460</v>
      </c>
      <c r="J363" s="83" t="s">
        <v>1940</v>
      </c>
      <c r="K363" s="85"/>
      <c r="L363" s="84"/>
      <c r="M363" s="84"/>
      <c r="N363" s="84"/>
      <c r="O363" s="52"/>
      <c r="P363" s="51"/>
    </row>
    <row r="364" spans="1:16" ht="72" hidden="1" x14ac:dyDescent="0.3">
      <c r="A364" s="42" t="s">
        <v>459</v>
      </c>
      <c r="B364" s="42" t="s">
        <v>1178</v>
      </c>
      <c r="C364" s="43" t="s">
        <v>1179</v>
      </c>
      <c r="D364" s="42" t="s">
        <v>1180</v>
      </c>
      <c r="E364" s="43"/>
      <c r="F364" s="43"/>
      <c r="G364" s="43"/>
      <c r="H364" s="43"/>
      <c r="I364" s="43" t="s">
        <v>3</v>
      </c>
      <c r="J364" s="42" t="s">
        <v>1937</v>
      </c>
      <c r="K364" s="44"/>
      <c r="L364" s="43"/>
      <c r="M364" s="43"/>
      <c r="N364" s="43"/>
      <c r="O364" s="44"/>
      <c r="P364" s="43" t="s">
        <v>1181</v>
      </c>
    </row>
    <row r="365" spans="1:16" ht="86.4" x14ac:dyDescent="0.3">
      <c r="A365" s="45" t="s">
        <v>462</v>
      </c>
      <c r="B365" s="152" t="s">
        <v>1127</v>
      </c>
      <c r="C365" s="153" t="s">
        <v>1135</v>
      </c>
      <c r="D365" s="152" t="s">
        <v>1138</v>
      </c>
      <c r="E365" s="46" t="s">
        <v>463</v>
      </c>
      <c r="F365" s="46" t="s">
        <v>463</v>
      </c>
      <c r="G365" s="46" t="s">
        <v>463</v>
      </c>
      <c r="H365" s="46" t="s">
        <v>465</v>
      </c>
      <c r="I365" s="46" t="s">
        <v>460</v>
      </c>
      <c r="J365" s="45" t="s">
        <v>1937</v>
      </c>
      <c r="K365" s="47" t="s">
        <v>1139</v>
      </c>
      <c r="L365" s="46" t="s">
        <v>463</v>
      </c>
      <c r="M365" s="46"/>
      <c r="N365" s="46" t="s">
        <v>463</v>
      </c>
      <c r="O365" s="47"/>
      <c r="P365" s="46"/>
    </row>
    <row r="366" spans="1:16" ht="132" hidden="1" x14ac:dyDescent="0.3">
      <c r="A366" s="48" t="s">
        <v>469</v>
      </c>
      <c r="B366" s="48" t="s">
        <v>1183</v>
      </c>
      <c r="C366" s="48" t="s">
        <v>1179</v>
      </c>
      <c r="D366" s="48" t="s">
        <v>1184</v>
      </c>
      <c r="J366" s="48"/>
      <c r="O366" s="48" t="s">
        <v>1185</v>
      </c>
    </row>
    <row r="367" spans="1:16" ht="100.8" hidden="1" x14ac:dyDescent="0.3">
      <c r="A367" s="83" t="s">
        <v>482</v>
      </c>
      <c r="B367" s="83" t="s">
        <v>1178</v>
      </c>
      <c r="C367" s="84" t="s">
        <v>1186</v>
      </c>
      <c r="D367" s="83" t="s">
        <v>1187</v>
      </c>
      <c r="E367" s="51"/>
      <c r="F367" s="51"/>
      <c r="G367" s="51"/>
      <c r="H367" s="84"/>
      <c r="I367" s="84" t="s">
        <v>3</v>
      </c>
      <c r="J367" s="83" t="s">
        <v>1937</v>
      </c>
      <c r="K367" s="85"/>
      <c r="L367" s="84"/>
      <c r="M367" s="84"/>
      <c r="N367" s="84"/>
      <c r="O367" s="52"/>
      <c r="P367" s="51"/>
    </row>
    <row r="368" spans="1:16" ht="72" hidden="1" x14ac:dyDescent="0.3">
      <c r="A368" s="83" t="s">
        <v>482</v>
      </c>
      <c r="B368" s="83" t="s">
        <v>1178</v>
      </c>
      <c r="C368" s="84" t="s">
        <v>1186</v>
      </c>
      <c r="D368" s="83" t="s">
        <v>1188</v>
      </c>
      <c r="E368" s="51"/>
      <c r="F368" s="51"/>
      <c r="G368" s="51"/>
      <c r="H368" s="84"/>
      <c r="I368" s="84" t="s">
        <v>3</v>
      </c>
      <c r="J368" s="83" t="s">
        <v>1937</v>
      </c>
      <c r="K368" s="85"/>
      <c r="L368" s="84"/>
      <c r="M368" s="84"/>
      <c r="N368" s="84"/>
      <c r="O368" s="52"/>
      <c r="P368" s="51"/>
    </row>
    <row r="369" spans="1:16" ht="72" hidden="1" x14ac:dyDescent="0.3">
      <c r="A369" s="83" t="s">
        <v>482</v>
      </c>
      <c r="B369" s="83" t="s">
        <v>1178</v>
      </c>
      <c r="C369" s="84" t="s">
        <v>1186</v>
      </c>
      <c r="D369" s="83" t="s">
        <v>1189</v>
      </c>
      <c r="E369" s="51"/>
      <c r="F369" s="51"/>
      <c r="G369" s="51"/>
      <c r="H369" s="84"/>
      <c r="I369" s="84" t="s">
        <v>3</v>
      </c>
      <c r="J369" s="83" t="s">
        <v>1936</v>
      </c>
      <c r="K369" s="85"/>
      <c r="L369" s="84"/>
      <c r="M369" s="84"/>
      <c r="N369" s="84"/>
      <c r="O369" s="52"/>
      <c r="P369" s="51"/>
    </row>
    <row r="370" spans="1:16" ht="115.2" hidden="1" x14ac:dyDescent="0.3">
      <c r="A370" s="83" t="s">
        <v>482</v>
      </c>
      <c r="B370" s="83" t="s">
        <v>1178</v>
      </c>
      <c r="C370" s="84" t="s">
        <v>1186</v>
      </c>
      <c r="D370" s="83" t="s">
        <v>1190</v>
      </c>
      <c r="E370" s="51"/>
      <c r="F370" s="51"/>
      <c r="G370" s="51"/>
      <c r="H370" s="84"/>
      <c r="I370" s="84" t="s">
        <v>3</v>
      </c>
      <c r="J370" s="83" t="s">
        <v>1938</v>
      </c>
      <c r="K370" s="85"/>
      <c r="L370" s="84"/>
      <c r="M370" s="84"/>
      <c r="N370" s="84"/>
      <c r="O370" s="52"/>
      <c r="P370" s="51"/>
    </row>
    <row r="371" spans="1:16" ht="72" hidden="1" x14ac:dyDescent="0.3">
      <c r="A371" s="83" t="s">
        <v>482</v>
      </c>
      <c r="B371" s="83" t="s">
        <v>1178</v>
      </c>
      <c r="C371" s="84" t="s">
        <v>1186</v>
      </c>
      <c r="D371" s="83" t="s">
        <v>1191</v>
      </c>
      <c r="E371" s="51"/>
      <c r="F371" s="51"/>
      <c r="G371" s="51"/>
      <c r="H371" s="84"/>
      <c r="I371" s="84" t="s">
        <v>3</v>
      </c>
      <c r="J371" s="83" t="s">
        <v>1937</v>
      </c>
      <c r="K371" s="85"/>
      <c r="L371" s="84"/>
      <c r="M371" s="84"/>
      <c r="N371" s="84"/>
      <c r="O371" s="52"/>
      <c r="P371" s="51"/>
    </row>
    <row r="372" spans="1:16" ht="86.4" x14ac:dyDescent="0.3">
      <c r="A372" s="45" t="s">
        <v>462</v>
      </c>
      <c r="B372" s="152" t="s">
        <v>1127</v>
      </c>
      <c r="C372" s="153" t="s">
        <v>1141</v>
      </c>
      <c r="D372" s="152" t="s">
        <v>1144</v>
      </c>
      <c r="E372" s="46" t="s">
        <v>463</v>
      </c>
      <c r="F372" s="46" t="s">
        <v>463</v>
      </c>
      <c r="G372" s="46" t="s">
        <v>463</v>
      </c>
      <c r="H372" s="46" t="s">
        <v>465</v>
      </c>
      <c r="I372" s="46" t="s">
        <v>460</v>
      </c>
      <c r="J372" s="45" t="s">
        <v>1937</v>
      </c>
      <c r="K372" s="47" t="s">
        <v>1139</v>
      </c>
      <c r="L372" s="46" t="s">
        <v>463</v>
      </c>
      <c r="M372" s="46"/>
      <c r="N372" s="46" t="s">
        <v>463</v>
      </c>
      <c r="O372" s="47"/>
      <c r="P372" s="46"/>
    </row>
    <row r="373" spans="1:16" ht="180" hidden="1" x14ac:dyDescent="0.3">
      <c r="A373" s="48" t="s">
        <v>469</v>
      </c>
      <c r="B373" s="48" t="s">
        <v>1196</v>
      </c>
      <c r="C373" s="48" t="s">
        <v>1193</v>
      </c>
      <c r="D373" s="48" t="s">
        <v>1197</v>
      </c>
      <c r="J373" s="48"/>
      <c r="O373" s="48" t="s">
        <v>1198</v>
      </c>
    </row>
    <row r="374" spans="1:16" ht="86.4" hidden="1" x14ac:dyDescent="0.3">
      <c r="A374" s="42" t="s">
        <v>459</v>
      </c>
      <c r="B374" s="42" t="s">
        <v>1192</v>
      </c>
      <c r="C374" s="43" t="s">
        <v>1199</v>
      </c>
      <c r="D374" s="42" t="s">
        <v>1200</v>
      </c>
      <c r="E374" s="43"/>
      <c r="F374" s="43"/>
      <c r="G374" s="43"/>
      <c r="H374" s="43"/>
      <c r="I374" s="43" t="s">
        <v>460</v>
      </c>
      <c r="J374" s="42" t="s">
        <v>1938</v>
      </c>
      <c r="K374" s="44"/>
      <c r="L374" s="43"/>
      <c r="M374" s="43"/>
      <c r="N374" s="43"/>
      <c r="O374" s="44"/>
      <c r="P374" s="43" t="s">
        <v>1201</v>
      </c>
    </row>
    <row r="375" spans="1:16" ht="86.4" x14ac:dyDescent="0.3">
      <c r="A375" s="45" t="s">
        <v>462</v>
      </c>
      <c r="B375" s="152" t="s">
        <v>1127</v>
      </c>
      <c r="C375" s="153" t="s">
        <v>1148</v>
      </c>
      <c r="D375" s="152" t="s">
        <v>1151</v>
      </c>
      <c r="E375" s="46" t="s">
        <v>463</v>
      </c>
      <c r="F375" s="46" t="s">
        <v>463</v>
      </c>
      <c r="G375" s="46" t="s">
        <v>463</v>
      </c>
      <c r="H375" s="46" t="s">
        <v>465</v>
      </c>
      <c r="I375" s="46" t="s">
        <v>460</v>
      </c>
      <c r="J375" s="45" t="s">
        <v>1937</v>
      </c>
      <c r="K375" s="47" t="s">
        <v>1139</v>
      </c>
      <c r="L375" s="46" t="s">
        <v>463</v>
      </c>
      <c r="M375" s="46"/>
      <c r="N375" s="46" t="s">
        <v>463</v>
      </c>
      <c r="O375" s="47"/>
      <c r="P375" s="46"/>
    </row>
    <row r="376" spans="1:16" ht="132" hidden="1" x14ac:dyDescent="0.3">
      <c r="A376" s="48" t="s">
        <v>469</v>
      </c>
      <c r="B376" s="48" t="s">
        <v>1196</v>
      </c>
      <c r="C376" s="48" t="s">
        <v>1199</v>
      </c>
      <c r="D376" s="48" t="s">
        <v>1204</v>
      </c>
      <c r="J376" s="48"/>
      <c r="O376" s="48" t="s">
        <v>1205</v>
      </c>
    </row>
    <row r="377" spans="1:16" ht="86.4" hidden="1" x14ac:dyDescent="0.3">
      <c r="A377" s="83" t="s">
        <v>482</v>
      </c>
      <c r="B377" s="83" t="s">
        <v>1192</v>
      </c>
      <c r="C377" s="84" t="s">
        <v>1206</v>
      </c>
      <c r="D377" s="83" t="s">
        <v>1207</v>
      </c>
      <c r="E377" s="51"/>
      <c r="F377" s="51"/>
      <c r="G377" s="51"/>
      <c r="H377" s="84"/>
      <c r="I377" s="84" t="s">
        <v>460</v>
      </c>
      <c r="J377" s="83" t="s">
        <v>1940</v>
      </c>
      <c r="K377" s="85"/>
      <c r="L377" s="84"/>
      <c r="M377" s="84"/>
      <c r="N377" s="84"/>
      <c r="O377" s="52"/>
      <c r="P377" s="51"/>
    </row>
    <row r="378" spans="1:16" ht="230.4" hidden="1" x14ac:dyDescent="0.3">
      <c r="A378" s="83" t="s">
        <v>482</v>
      </c>
      <c r="B378" s="83" t="s">
        <v>1192</v>
      </c>
      <c r="C378" s="84" t="s">
        <v>1206</v>
      </c>
      <c r="D378" s="83" t="s">
        <v>1208</v>
      </c>
      <c r="E378" s="51"/>
      <c r="F378" s="51"/>
      <c r="G378" s="51"/>
      <c r="H378" s="84"/>
      <c r="I378" s="84" t="s">
        <v>460</v>
      </c>
      <c r="J378" s="83" t="s">
        <v>1938</v>
      </c>
      <c r="K378" s="85"/>
      <c r="L378" s="84"/>
      <c r="M378" s="84"/>
      <c r="N378" s="84"/>
      <c r="O378" s="52"/>
      <c r="P378" s="51"/>
    </row>
    <row r="379" spans="1:16" ht="72" x14ac:dyDescent="0.3">
      <c r="A379" s="45" t="s">
        <v>462</v>
      </c>
      <c r="B379" s="152" t="s">
        <v>1167</v>
      </c>
      <c r="C379" s="153" t="s">
        <v>1168</v>
      </c>
      <c r="D379" s="152" t="s">
        <v>1171</v>
      </c>
      <c r="E379" s="46" t="s">
        <v>463</v>
      </c>
      <c r="F379" s="46" t="s">
        <v>463</v>
      </c>
      <c r="G379" s="46" t="s">
        <v>463</v>
      </c>
      <c r="H379" s="46" t="s">
        <v>465</v>
      </c>
      <c r="I379" s="46" t="s">
        <v>460</v>
      </c>
      <c r="J379" s="45" t="s">
        <v>1940</v>
      </c>
      <c r="K379" s="47" t="s">
        <v>1172</v>
      </c>
      <c r="L379" s="46"/>
      <c r="M379" s="46" t="s">
        <v>463</v>
      </c>
      <c r="N379" s="46" t="s">
        <v>463</v>
      </c>
      <c r="O379" s="47"/>
      <c r="P379" s="46"/>
    </row>
    <row r="380" spans="1:16" ht="48" hidden="1" x14ac:dyDescent="0.3">
      <c r="A380" s="48" t="s">
        <v>469</v>
      </c>
      <c r="B380" s="48" t="s">
        <v>1213</v>
      </c>
      <c r="C380" s="48" t="s">
        <v>1210</v>
      </c>
      <c r="D380" s="48" t="s">
        <v>1214</v>
      </c>
      <c r="J380" s="48"/>
      <c r="O380" s="48" t="s">
        <v>1215</v>
      </c>
    </row>
    <row r="381" spans="1:16" ht="86.4" x14ac:dyDescent="0.3">
      <c r="A381" s="45" t="s">
        <v>462</v>
      </c>
      <c r="B381" s="152" t="s">
        <v>1209</v>
      </c>
      <c r="C381" s="153" t="s">
        <v>1210</v>
      </c>
      <c r="D381" s="152" t="s">
        <v>1211</v>
      </c>
      <c r="E381" s="46" t="s">
        <v>463</v>
      </c>
      <c r="F381" s="46" t="s">
        <v>463</v>
      </c>
      <c r="G381" s="46" t="s">
        <v>463</v>
      </c>
      <c r="H381" s="46" t="s">
        <v>465</v>
      </c>
      <c r="I381" s="46" t="s">
        <v>460</v>
      </c>
      <c r="J381" s="45" t="s">
        <v>1938</v>
      </c>
      <c r="K381" s="47" t="s">
        <v>1212</v>
      </c>
      <c r="L381" s="46" t="s">
        <v>463</v>
      </c>
      <c r="M381" s="46"/>
      <c r="N381" s="46" t="s">
        <v>463</v>
      </c>
      <c r="O381" s="47"/>
      <c r="P381" s="46"/>
    </row>
    <row r="382" spans="1:16" ht="60" hidden="1" x14ac:dyDescent="0.3">
      <c r="A382" s="48" t="s">
        <v>469</v>
      </c>
      <c r="B382" s="48" t="s">
        <v>1213</v>
      </c>
      <c r="C382" s="48" t="s">
        <v>1216</v>
      </c>
      <c r="D382" s="48" t="s">
        <v>1218</v>
      </c>
      <c r="J382" s="48"/>
      <c r="O382" s="48" t="s">
        <v>941</v>
      </c>
    </row>
    <row r="383" spans="1:16" ht="86.4" x14ac:dyDescent="0.3">
      <c r="A383" s="45" t="s">
        <v>462</v>
      </c>
      <c r="B383" s="152" t="s">
        <v>1209</v>
      </c>
      <c r="C383" s="153" t="s">
        <v>1216</v>
      </c>
      <c r="D383" s="152" t="s">
        <v>1217</v>
      </c>
      <c r="E383" s="46" t="s">
        <v>463</v>
      </c>
      <c r="F383" s="46" t="s">
        <v>463</v>
      </c>
      <c r="G383" s="46" t="s">
        <v>463</v>
      </c>
      <c r="H383" s="46" t="s">
        <v>465</v>
      </c>
      <c r="I383" s="46" t="s">
        <v>460</v>
      </c>
      <c r="J383" s="45" t="s">
        <v>1936</v>
      </c>
      <c r="K383" s="47" t="s">
        <v>1212</v>
      </c>
      <c r="L383" s="46" t="s">
        <v>463</v>
      </c>
      <c r="M383" s="46"/>
      <c r="N383" s="46" t="s">
        <v>463</v>
      </c>
      <c r="O383" s="47"/>
      <c r="P383" s="46"/>
    </row>
    <row r="384" spans="1:16" ht="96" hidden="1" x14ac:dyDescent="0.3">
      <c r="A384" s="48" t="s">
        <v>469</v>
      </c>
      <c r="B384" s="48" t="s">
        <v>1213</v>
      </c>
      <c r="C384" s="48" t="s">
        <v>1219</v>
      </c>
      <c r="D384" s="48" t="s">
        <v>1221</v>
      </c>
      <c r="J384" s="48"/>
      <c r="O384" s="48" t="s">
        <v>1222</v>
      </c>
    </row>
    <row r="385" spans="1:16" ht="86.4" hidden="1" x14ac:dyDescent="0.3">
      <c r="A385" s="42" t="s">
        <v>459</v>
      </c>
      <c r="B385" s="42" t="s">
        <v>1209</v>
      </c>
      <c r="C385" s="43" t="s">
        <v>1223</v>
      </c>
      <c r="D385" s="42" t="s">
        <v>1224</v>
      </c>
      <c r="E385" s="43"/>
      <c r="F385" s="43"/>
      <c r="G385" s="43"/>
      <c r="H385" s="43"/>
      <c r="I385" s="43" t="s">
        <v>460</v>
      </c>
      <c r="J385" s="42" t="s">
        <v>1938</v>
      </c>
      <c r="K385" s="44"/>
      <c r="L385" s="43"/>
      <c r="M385" s="43"/>
      <c r="N385" s="43"/>
      <c r="O385" s="44"/>
      <c r="P385" s="43" t="s">
        <v>1225</v>
      </c>
    </row>
    <row r="386" spans="1:16" ht="86.4" x14ac:dyDescent="0.3">
      <c r="A386" s="45" t="s">
        <v>462</v>
      </c>
      <c r="B386" s="152" t="s">
        <v>1209</v>
      </c>
      <c r="C386" s="153" t="s">
        <v>1219</v>
      </c>
      <c r="D386" s="152" t="s">
        <v>1220</v>
      </c>
      <c r="E386" s="46" t="s">
        <v>463</v>
      </c>
      <c r="F386" s="46" t="s">
        <v>463</v>
      </c>
      <c r="G386" s="46" t="s">
        <v>463</v>
      </c>
      <c r="H386" s="46" t="s">
        <v>465</v>
      </c>
      <c r="I386" s="46" t="s">
        <v>460</v>
      </c>
      <c r="J386" s="45" t="s">
        <v>1938</v>
      </c>
      <c r="K386" s="47" t="s">
        <v>1212</v>
      </c>
      <c r="L386" s="46" t="s">
        <v>463</v>
      </c>
      <c r="M386" s="46"/>
      <c r="N386" s="46" t="s">
        <v>463</v>
      </c>
      <c r="O386" s="47"/>
      <c r="P386" s="46"/>
    </row>
    <row r="387" spans="1:16" ht="48" hidden="1" x14ac:dyDescent="0.3">
      <c r="A387" s="48" t="s">
        <v>469</v>
      </c>
      <c r="B387" s="48" t="s">
        <v>1213</v>
      </c>
      <c r="C387" s="48" t="s">
        <v>1223</v>
      </c>
      <c r="D387" s="48" t="s">
        <v>1228</v>
      </c>
      <c r="J387" s="48"/>
      <c r="O387" s="48"/>
    </row>
    <row r="388" spans="1:16" ht="86.4" hidden="1" x14ac:dyDescent="0.3">
      <c r="A388" s="42" t="s">
        <v>459</v>
      </c>
      <c r="B388" s="42" t="s">
        <v>1209</v>
      </c>
      <c r="C388" s="43" t="s">
        <v>1229</v>
      </c>
      <c r="D388" s="42" t="s">
        <v>1230</v>
      </c>
      <c r="E388" s="43"/>
      <c r="F388" s="43"/>
      <c r="G388" s="43"/>
      <c r="H388" s="43"/>
      <c r="I388" s="43" t="s">
        <v>460</v>
      </c>
      <c r="J388" s="42" t="s">
        <v>1938</v>
      </c>
      <c r="K388" s="44"/>
      <c r="L388" s="43"/>
      <c r="M388" s="43"/>
      <c r="N388" s="43"/>
      <c r="O388" s="44"/>
      <c r="P388" s="43" t="s">
        <v>1231</v>
      </c>
    </row>
    <row r="389" spans="1:16" ht="86.4" x14ac:dyDescent="0.3">
      <c r="A389" s="45" t="s">
        <v>462</v>
      </c>
      <c r="B389" s="152" t="s">
        <v>1272</v>
      </c>
      <c r="C389" s="153" t="s">
        <v>1273</v>
      </c>
      <c r="D389" s="152" t="s">
        <v>1276</v>
      </c>
      <c r="E389" s="46" t="s">
        <v>463</v>
      </c>
      <c r="F389" s="46" t="s">
        <v>463</v>
      </c>
      <c r="G389" s="46" t="s">
        <v>463</v>
      </c>
      <c r="H389" s="46" t="s">
        <v>465</v>
      </c>
      <c r="I389" s="46" t="s">
        <v>460</v>
      </c>
      <c r="J389" s="45" t="s">
        <v>1938</v>
      </c>
      <c r="K389" s="47" t="s">
        <v>1277</v>
      </c>
      <c r="L389" s="46"/>
      <c r="M389" s="46" t="s">
        <v>463</v>
      </c>
      <c r="N389" s="46" t="s">
        <v>463</v>
      </c>
      <c r="O389" s="47"/>
      <c r="P389" s="46"/>
    </row>
    <row r="390" spans="1:16" ht="156" hidden="1" x14ac:dyDescent="0.3">
      <c r="A390" s="48" t="s">
        <v>469</v>
      </c>
      <c r="B390" s="48" t="s">
        <v>1213</v>
      </c>
      <c r="C390" s="48" t="s">
        <v>1229</v>
      </c>
      <c r="D390" s="48" t="s">
        <v>1234</v>
      </c>
      <c r="J390" s="48"/>
      <c r="O390" s="48" t="s">
        <v>1235</v>
      </c>
    </row>
    <row r="391" spans="1:16" ht="409.6" hidden="1" x14ac:dyDescent="0.3">
      <c r="A391" s="83" t="s">
        <v>482</v>
      </c>
      <c r="B391" s="83" t="s">
        <v>1209</v>
      </c>
      <c r="C391" s="84" t="s">
        <v>1236</v>
      </c>
      <c r="D391" s="83" t="s">
        <v>1237</v>
      </c>
      <c r="E391" s="51"/>
      <c r="F391" s="51"/>
      <c r="G391" s="51"/>
      <c r="H391" s="84"/>
      <c r="I391" s="84" t="s">
        <v>460</v>
      </c>
      <c r="J391" s="83" t="s">
        <v>1938</v>
      </c>
      <c r="K391" s="85"/>
      <c r="L391" s="84"/>
      <c r="M391" s="84"/>
      <c r="N391" s="84"/>
      <c r="O391" s="52"/>
      <c r="P391" s="51"/>
    </row>
    <row r="392" spans="1:16" ht="86.4" x14ac:dyDescent="0.3">
      <c r="A392" s="45" t="s">
        <v>462</v>
      </c>
      <c r="B392" s="152" t="s">
        <v>1272</v>
      </c>
      <c r="C392" s="153" t="s">
        <v>1201</v>
      </c>
      <c r="D392" s="152" t="s">
        <v>1283</v>
      </c>
      <c r="E392" s="46" t="s">
        <v>463</v>
      </c>
      <c r="F392" s="46" t="s">
        <v>463</v>
      </c>
      <c r="G392" s="46" t="s">
        <v>463</v>
      </c>
      <c r="H392" s="46" t="s">
        <v>465</v>
      </c>
      <c r="I392" s="46" t="s">
        <v>460</v>
      </c>
      <c r="J392" s="45" t="s">
        <v>1938</v>
      </c>
      <c r="K392" s="47" t="s">
        <v>1277</v>
      </c>
      <c r="L392" s="46"/>
      <c r="M392" s="46" t="s">
        <v>463</v>
      </c>
      <c r="N392" s="46" t="s">
        <v>463</v>
      </c>
      <c r="O392" s="47"/>
      <c r="P392" s="46"/>
    </row>
    <row r="393" spans="1:16" ht="60" hidden="1" x14ac:dyDescent="0.3">
      <c r="A393" s="48" t="s">
        <v>469</v>
      </c>
      <c r="B393" s="48" t="s">
        <v>1242</v>
      </c>
      <c r="C393" s="48" t="s">
        <v>1239</v>
      </c>
      <c r="D393" s="48" t="s">
        <v>1243</v>
      </c>
      <c r="J393" s="48"/>
      <c r="O393" s="48" t="s">
        <v>941</v>
      </c>
    </row>
    <row r="394" spans="1:16" ht="72" hidden="1" x14ac:dyDescent="0.3">
      <c r="A394" s="42" t="s">
        <v>459</v>
      </c>
      <c r="B394" s="42" t="s">
        <v>1238</v>
      </c>
      <c r="C394" s="43" t="s">
        <v>1244</v>
      </c>
      <c r="D394" s="42" t="s">
        <v>1245</v>
      </c>
      <c r="E394" s="43"/>
      <c r="F394" s="43"/>
      <c r="G394" s="43"/>
      <c r="H394" s="43"/>
      <c r="I394" s="43" t="s">
        <v>3</v>
      </c>
      <c r="J394" s="42" t="s">
        <v>1940</v>
      </c>
      <c r="K394" s="44"/>
      <c r="L394" s="43"/>
      <c r="M394" s="43"/>
      <c r="N394" s="43"/>
      <c r="O394" s="44"/>
      <c r="P394" s="43" t="s">
        <v>1246</v>
      </c>
    </row>
    <row r="395" spans="1:16" ht="57.6" x14ac:dyDescent="0.3">
      <c r="A395" s="45" t="s">
        <v>462</v>
      </c>
      <c r="B395" s="152" t="s">
        <v>1302</v>
      </c>
      <c r="C395" s="153" t="s">
        <v>1319</v>
      </c>
      <c r="D395" s="152" t="s">
        <v>1320</v>
      </c>
      <c r="E395" s="46" t="s">
        <v>463</v>
      </c>
      <c r="F395" s="46" t="s">
        <v>463</v>
      </c>
      <c r="G395" s="46" t="s">
        <v>463</v>
      </c>
      <c r="H395" s="46" t="s">
        <v>465</v>
      </c>
      <c r="I395" s="46" t="s">
        <v>460</v>
      </c>
      <c r="J395" s="45" t="s">
        <v>1940</v>
      </c>
      <c r="K395" s="47" t="s">
        <v>1315</v>
      </c>
      <c r="L395" s="46"/>
      <c r="M395" s="46"/>
      <c r="N395" s="46" t="s">
        <v>463</v>
      </c>
      <c r="O395" s="47"/>
      <c r="P395" s="46"/>
    </row>
    <row r="396" spans="1:16" ht="72" hidden="1" x14ac:dyDescent="0.3">
      <c r="A396" s="48" t="s">
        <v>469</v>
      </c>
      <c r="B396" s="48" t="s">
        <v>1242</v>
      </c>
      <c r="C396" s="48" t="s">
        <v>1244</v>
      </c>
      <c r="D396" s="48" t="s">
        <v>1249</v>
      </c>
      <c r="J396" s="48"/>
      <c r="O396" s="48" t="s">
        <v>1250</v>
      </c>
    </row>
    <row r="397" spans="1:16" ht="100.8" x14ac:dyDescent="0.3">
      <c r="A397" s="45" t="s">
        <v>462</v>
      </c>
      <c r="B397" s="152" t="s">
        <v>1496</v>
      </c>
      <c r="C397" s="153" t="s">
        <v>1497</v>
      </c>
      <c r="D397" s="152" t="s">
        <v>1498</v>
      </c>
      <c r="E397" s="46" t="s">
        <v>463</v>
      </c>
      <c r="F397" s="46" t="s">
        <v>463</v>
      </c>
      <c r="G397" s="46" t="s">
        <v>463</v>
      </c>
      <c r="H397" s="46" t="s">
        <v>465</v>
      </c>
      <c r="I397" s="46" t="s">
        <v>460</v>
      </c>
      <c r="J397" s="45" t="s">
        <v>1940</v>
      </c>
      <c r="K397" s="47" t="s">
        <v>753</v>
      </c>
      <c r="L397" s="46"/>
      <c r="M397" s="46" t="s">
        <v>463</v>
      </c>
      <c r="N397" s="46"/>
      <c r="O397" s="47"/>
      <c r="P397" s="46"/>
    </row>
    <row r="398" spans="1:16" ht="72" hidden="1" x14ac:dyDescent="0.3">
      <c r="A398" s="48" t="s">
        <v>469</v>
      </c>
      <c r="B398" s="48" t="s">
        <v>1242</v>
      </c>
      <c r="C398" s="48" t="s">
        <v>987</v>
      </c>
      <c r="D398" s="48" t="s">
        <v>1252</v>
      </c>
      <c r="J398" s="48"/>
      <c r="O398" s="48" t="s">
        <v>1250</v>
      </c>
    </row>
    <row r="399" spans="1:16" ht="72" hidden="1" x14ac:dyDescent="0.3">
      <c r="A399" s="123" t="s">
        <v>542</v>
      </c>
      <c r="B399" s="123" t="s">
        <v>1238</v>
      </c>
      <c r="C399" s="124" t="s">
        <v>1253</v>
      </c>
      <c r="D399" s="123" t="s">
        <v>1254</v>
      </c>
      <c r="E399" s="124" t="s">
        <v>463</v>
      </c>
      <c r="F399" s="124"/>
      <c r="G399" s="124"/>
      <c r="H399" s="124"/>
      <c r="I399" s="124" t="s">
        <v>3</v>
      </c>
      <c r="J399" s="123" t="s">
        <v>1940</v>
      </c>
      <c r="K399" s="125"/>
      <c r="L399" s="124"/>
      <c r="M399" s="124"/>
      <c r="N399" s="124"/>
      <c r="O399" s="125"/>
      <c r="P399" s="124"/>
    </row>
    <row r="400" spans="1:16" ht="72" hidden="1" x14ac:dyDescent="0.3">
      <c r="A400" s="42" t="s">
        <v>459</v>
      </c>
      <c r="B400" s="42" t="s">
        <v>1238</v>
      </c>
      <c r="C400" s="43" t="s">
        <v>1253</v>
      </c>
      <c r="D400" s="42" t="s">
        <v>1255</v>
      </c>
      <c r="E400" s="43"/>
      <c r="F400" s="43"/>
      <c r="G400" s="43"/>
      <c r="H400" s="43"/>
      <c r="I400" s="43" t="s">
        <v>3</v>
      </c>
      <c r="J400" s="42" t="s">
        <v>1941</v>
      </c>
      <c r="K400" s="44"/>
      <c r="L400" s="43"/>
      <c r="M400" s="43"/>
      <c r="N400" s="43"/>
      <c r="O400" s="44"/>
      <c r="P400" s="43" t="s">
        <v>1256</v>
      </c>
    </row>
    <row r="401" spans="1:16" ht="72" x14ac:dyDescent="0.3">
      <c r="A401" s="45" t="s">
        <v>462</v>
      </c>
      <c r="B401" s="152" t="s">
        <v>1529</v>
      </c>
      <c r="C401" s="153" t="s">
        <v>1530</v>
      </c>
      <c r="D401" s="152" t="s">
        <v>1532</v>
      </c>
      <c r="E401" s="46" t="s">
        <v>463</v>
      </c>
      <c r="F401" s="46" t="s">
        <v>463</v>
      </c>
      <c r="G401" s="46" t="s">
        <v>463</v>
      </c>
      <c r="H401" s="46" t="s">
        <v>465</v>
      </c>
      <c r="I401" s="46" t="s">
        <v>460</v>
      </c>
      <c r="J401" s="45" t="s">
        <v>1938</v>
      </c>
      <c r="K401" s="47" t="s">
        <v>753</v>
      </c>
      <c r="L401" s="46" t="s">
        <v>463</v>
      </c>
      <c r="M401" s="46" t="s">
        <v>463</v>
      </c>
      <c r="N401" s="46"/>
      <c r="O401" s="47"/>
      <c r="P401" s="46"/>
    </row>
    <row r="402" spans="1:16" ht="48" hidden="1" x14ac:dyDescent="0.3">
      <c r="A402" s="48" t="s">
        <v>469</v>
      </c>
      <c r="B402" s="48" t="s">
        <v>1242</v>
      </c>
      <c r="C402" s="48" t="s">
        <v>1253</v>
      </c>
      <c r="D402" s="48" t="s">
        <v>1258</v>
      </c>
      <c r="J402" s="48"/>
      <c r="O402" s="48"/>
    </row>
    <row r="403" spans="1:16" ht="72" hidden="1" x14ac:dyDescent="0.3">
      <c r="A403" s="42" t="s">
        <v>459</v>
      </c>
      <c r="B403" s="42" t="s">
        <v>1238</v>
      </c>
      <c r="C403" s="43" t="s">
        <v>1259</v>
      </c>
      <c r="D403" s="42" t="s">
        <v>1260</v>
      </c>
      <c r="E403" s="43"/>
      <c r="F403" s="43"/>
      <c r="G403" s="43"/>
      <c r="H403" s="43"/>
      <c r="I403" s="43" t="s">
        <v>3</v>
      </c>
      <c r="J403" s="42" t="s">
        <v>1939</v>
      </c>
      <c r="K403" s="44"/>
      <c r="L403" s="43"/>
      <c r="M403" s="43"/>
      <c r="N403" s="43"/>
      <c r="O403" s="44"/>
      <c r="P403" s="43" t="s">
        <v>1261</v>
      </c>
    </row>
    <row r="404" spans="1:16" s="55" customFormat="1" ht="72" x14ac:dyDescent="0.3">
      <c r="A404" s="45" t="s">
        <v>462</v>
      </c>
      <c r="B404" s="152" t="s">
        <v>1540</v>
      </c>
      <c r="C404" s="153" t="s">
        <v>1541</v>
      </c>
      <c r="D404" s="152" t="s">
        <v>1543</v>
      </c>
      <c r="E404" s="46" t="s">
        <v>463</v>
      </c>
      <c r="F404" s="46" t="s">
        <v>463</v>
      </c>
      <c r="G404" s="46" t="s">
        <v>463</v>
      </c>
      <c r="H404" s="46" t="s">
        <v>465</v>
      </c>
      <c r="I404" s="46" t="s">
        <v>460</v>
      </c>
      <c r="J404" s="45" t="s">
        <v>1940</v>
      </c>
      <c r="K404" s="47" t="s">
        <v>1544</v>
      </c>
      <c r="L404" s="46"/>
      <c r="M404" s="46" t="s">
        <v>463</v>
      </c>
      <c r="N404" s="46" t="s">
        <v>463</v>
      </c>
      <c r="O404" s="47"/>
      <c r="P404" s="46"/>
    </row>
    <row r="405" spans="1:16" ht="60" hidden="1" x14ac:dyDescent="0.3">
      <c r="A405" s="48" t="s">
        <v>469</v>
      </c>
      <c r="B405" s="48" t="s">
        <v>1242</v>
      </c>
      <c r="C405" s="48" t="s">
        <v>1259</v>
      </c>
      <c r="D405" s="48" t="s">
        <v>1263</v>
      </c>
      <c r="J405" s="48"/>
      <c r="O405" s="48" t="s">
        <v>941</v>
      </c>
    </row>
    <row r="406" spans="1:16" ht="72" hidden="1" x14ac:dyDescent="0.3">
      <c r="A406" s="83" t="s">
        <v>482</v>
      </c>
      <c r="B406" s="83" t="s">
        <v>1238</v>
      </c>
      <c r="C406" s="84" t="s">
        <v>1264</v>
      </c>
      <c r="D406" s="83" t="s">
        <v>1265</v>
      </c>
      <c r="E406" s="51"/>
      <c r="F406" s="51"/>
      <c r="G406" s="51"/>
      <c r="H406" s="84"/>
      <c r="I406" s="84" t="s">
        <v>3</v>
      </c>
      <c r="J406" s="83" t="s">
        <v>1940</v>
      </c>
      <c r="K406" s="85"/>
      <c r="L406" s="84"/>
      <c r="M406" s="84"/>
      <c r="N406" s="84"/>
      <c r="O406" s="52"/>
      <c r="P406" s="51"/>
    </row>
    <row r="407" spans="1:16" ht="72" hidden="1" x14ac:dyDescent="0.3">
      <c r="A407" s="83" t="s">
        <v>482</v>
      </c>
      <c r="B407" s="83" t="s">
        <v>1238</v>
      </c>
      <c r="C407" s="84" t="s">
        <v>1264</v>
      </c>
      <c r="D407" s="83" t="s">
        <v>1266</v>
      </c>
      <c r="E407" s="51"/>
      <c r="F407" s="51"/>
      <c r="G407" s="51"/>
      <c r="H407" s="84"/>
      <c r="I407" s="84" t="s">
        <v>3</v>
      </c>
      <c r="J407" s="83" t="s">
        <v>1940</v>
      </c>
      <c r="K407" s="85"/>
      <c r="L407" s="84"/>
      <c r="M407" s="84"/>
      <c r="N407" s="84"/>
      <c r="O407" s="52"/>
      <c r="P407" s="51"/>
    </row>
    <row r="408" spans="1:16" ht="72" hidden="1" x14ac:dyDescent="0.3">
      <c r="A408" s="83" t="s">
        <v>482</v>
      </c>
      <c r="B408" s="83" t="s">
        <v>1238</v>
      </c>
      <c r="C408" s="84" t="s">
        <v>1264</v>
      </c>
      <c r="D408" s="83" t="s">
        <v>1267</v>
      </c>
      <c r="E408" s="51"/>
      <c r="F408" s="51"/>
      <c r="G408" s="51"/>
      <c r="H408" s="84"/>
      <c r="I408" s="84" t="s">
        <v>3</v>
      </c>
      <c r="J408" s="83" t="s">
        <v>1939</v>
      </c>
      <c r="K408" s="85"/>
      <c r="L408" s="84"/>
      <c r="M408" s="84"/>
      <c r="N408" s="84"/>
      <c r="O408" s="52"/>
      <c r="P408" s="51"/>
    </row>
    <row r="409" spans="1:16" ht="302.39999999999998" hidden="1" x14ac:dyDescent="0.3">
      <c r="A409" s="83" t="s">
        <v>482</v>
      </c>
      <c r="B409" s="83" t="s">
        <v>1238</v>
      </c>
      <c r="C409" s="84" t="s">
        <v>1264</v>
      </c>
      <c r="D409" s="83" t="s">
        <v>1268</v>
      </c>
      <c r="E409" s="51"/>
      <c r="F409" s="51"/>
      <c r="G409" s="51"/>
      <c r="H409" s="84"/>
      <c r="I409" s="84" t="s">
        <v>3</v>
      </c>
      <c r="J409" s="83" t="s">
        <v>1940</v>
      </c>
      <c r="K409" s="85"/>
      <c r="L409" s="84"/>
      <c r="M409" s="84"/>
      <c r="N409" s="84"/>
      <c r="O409" s="52"/>
      <c r="P409" s="51"/>
    </row>
    <row r="410" spans="1:16" ht="72" hidden="1" x14ac:dyDescent="0.3">
      <c r="A410" s="83" t="s">
        <v>482</v>
      </c>
      <c r="B410" s="83" t="s">
        <v>1238</v>
      </c>
      <c r="C410" s="84" t="s">
        <v>1264</v>
      </c>
      <c r="D410" s="83" t="s">
        <v>1269</v>
      </c>
      <c r="E410" s="51"/>
      <c r="F410" s="51"/>
      <c r="G410" s="51"/>
      <c r="H410" s="84"/>
      <c r="I410" s="84" t="s">
        <v>3</v>
      </c>
      <c r="J410" s="83" t="s">
        <v>1940</v>
      </c>
      <c r="K410" s="85"/>
      <c r="L410" s="84"/>
      <c r="M410" s="84"/>
      <c r="N410" s="84"/>
      <c r="O410" s="52"/>
      <c r="P410" s="51"/>
    </row>
    <row r="411" spans="1:16" ht="72" hidden="1" x14ac:dyDescent="0.3">
      <c r="A411" s="83" t="s">
        <v>482</v>
      </c>
      <c r="B411" s="83" t="s">
        <v>1238</v>
      </c>
      <c r="C411" s="84" t="s">
        <v>1264</v>
      </c>
      <c r="D411" s="83" t="s">
        <v>1270</v>
      </c>
      <c r="E411" s="51"/>
      <c r="F411" s="51"/>
      <c r="G411" s="51"/>
      <c r="H411" s="84"/>
      <c r="I411" s="84" t="s">
        <v>3</v>
      </c>
      <c r="J411" s="83" t="s">
        <v>1940</v>
      </c>
      <c r="K411" s="85"/>
      <c r="L411" s="84"/>
      <c r="M411" s="84"/>
      <c r="N411" s="84"/>
      <c r="O411" s="52"/>
      <c r="P411" s="51"/>
    </row>
    <row r="412" spans="1:16" ht="72" hidden="1" x14ac:dyDescent="0.3">
      <c r="A412" s="83" t="s">
        <v>482</v>
      </c>
      <c r="B412" s="83" t="s">
        <v>1238</v>
      </c>
      <c r="C412" s="84" t="s">
        <v>1264</v>
      </c>
      <c r="D412" s="83" t="s">
        <v>1271</v>
      </c>
      <c r="E412" s="51"/>
      <c r="F412" s="51"/>
      <c r="G412" s="51"/>
      <c r="H412" s="84"/>
      <c r="I412" s="84" t="s">
        <v>3</v>
      </c>
      <c r="J412" s="83" t="s">
        <v>1939</v>
      </c>
      <c r="K412" s="85"/>
      <c r="L412" s="84"/>
      <c r="M412" s="84"/>
      <c r="N412" s="84"/>
      <c r="O412" s="52"/>
      <c r="P412" s="51"/>
    </row>
    <row r="413" spans="1:16" ht="100.8" hidden="1" x14ac:dyDescent="0.3">
      <c r="A413" s="42" t="s">
        <v>459</v>
      </c>
      <c r="B413" s="42" t="s">
        <v>1272</v>
      </c>
      <c r="C413" s="43" t="s">
        <v>1273</v>
      </c>
      <c r="D413" s="42" t="s">
        <v>1274</v>
      </c>
      <c r="E413" s="43"/>
      <c r="F413" s="43"/>
      <c r="G413" s="43"/>
      <c r="H413" s="43"/>
      <c r="I413" s="43" t="s">
        <v>460</v>
      </c>
      <c r="J413" s="42" t="s">
        <v>1938</v>
      </c>
      <c r="K413" s="44"/>
      <c r="L413" s="43"/>
      <c r="M413" s="43"/>
      <c r="N413" s="43"/>
      <c r="O413" s="44"/>
      <c r="P413" s="43" t="s">
        <v>1275</v>
      </c>
    </row>
    <row r="414" spans="1:16" ht="86.4" x14ac:dyDescent="0.3">
      <c r="A414" s="45" t="s">
        <v>462</v>
      </c>
      <c r="B414" s="152" t="s">
        <v>1561</v>
      </c>
      <c r="C414" s="153" t="s">
        <v>1562</v>
      </c>
      <c r="D414" s="152" t="s">
        <v>1563</v>
      </c>
      <c r="E414" s="46" t="s">
        <v>463</v>
      </c>
      <c r="F414" s="46" t="s">
        <v>463</v>
      </c>
      <c r="G414" s="46" t="s">
        <v>463</v>
      </c>
      <c r="H414" s="46" t="s">
        <v>465</v>
      </c>
      <c r="I414" s="46" t="s">
        <v>460</v>
      </c>
      <c r="J414" s="45" t="s">
        <v>1938</v>
      </c>
      <c r="K414" s="47" t="s">
        <v>753</v>
      </c>
      <c r="L414" s="46"/>
      <c r="M414" s="46"/>
      <c r="N414" s="46" t="s">
        <v>463</v>
      </c>
      <c r="O414" s="47"/>
      <c r="P414" s="46"/>
    </row>
    <row r="415" spans="1:16" ht="108" hidden="1" x14ac:dyDescent="0.3">
      <c r="A415" s="48" t="s">
        <v>469</v>
      </c>
      <c r="B415" s="48" t="s">
        <v>1278</v>
      </c>
      <c r="C415" s="48" t="s">
        <v>1273</v>
      </c>
      <c r="D415" s="48" t="s">
        <v>1279</v>
      </c>
      <c r="J415" s="48"/>
      <c r="O415" s="48" t="s">
        <v>1280</v>
      </c>
    </row>
    <row r="416" spans="1:16" ht="86.4" hidden="1" x14ac:dyDescent="0.3">
      <c r="A416" s="42" t="s">
        <v>459</v>
      </c>
      <c r="B416" s="42" t="s">
        <v>1272</v>
      </c>
      <c r="C416" s="43" t="s">
        <v>1201</v>
      </c>
      <c r="D416" s="42" t="s">
        <v>1281</v>
      </c>
      <c r="E416" s="43"/>
      <c r="F416" s="43"/>
      <c r="G416" s="43"/>
      <c r="H416" s="43"/>
      <c r="I416" s="43" t="s">
        <v>460</v>
      </c>
      <c r="J416" s="42" t="s">
        <v>1938</v>
      </c>
      <c r="K416" s="44"/>
      <c r="L416" s="43"/>
      <c r="M416" s="43"/>
      <c r="N416" s="43"/>
      <c r="O416" s="44"/>
      <c r="P416" s="43" t="s">
        <v>1282</v>
      </c>
    </row>
    <row r="417" spans="1:16" ht="100.8" x14ac:dyDescent="0.3">
      <c r="A417" s="45" t="s">
        <v>462</v>
      </c>
      <c r="B417" s="152" t="s">
        <v>1568</v>
      </c>
      <c r="C417" s="153" t="s">
        <v>1569</v>
      </c>
      <c r="D417" s="152" t="s">
        <v>1570</v>
      </c>
      <c r="E417" s="46" t="s">
        <v>463</v>
      </c>
      <c r="F417" s="46" t="s">
        <v>463</v>
      </c>
      <c r="G417" s="46" t="s">
        <v>463</v>
      </c>
      <c r="H417" s="46" t="s">
        <v>465</v>
      </c>
      <c r="I417" s="46" t="s">
        <v>460</v>
      </c>
      <c r="J417" s="45" t="s">
        <v>1938</v>
      </c>
      <c r="K417" s="47" t="s">
        <v>1571</v>
      </c>
      <c r="L417" s="46"/>
      <c r="M417" s="46"/>
      <c r="N417" s="46" t="s">
        <v>463</v>
      </c>
      <c r="O417" s="47"/>
      <c r="P417" s="46"/>
    </row>
    <row r="418" spans="1:16" ht="72" hidden="1" x14ac:dyDescent="0.3">
      <c r="A418" s="48" t="s">
        <v>469</v>
      </c>
      <c r="B418" s="48" t="s">
        <v>1278</v>
      </c>
      <c r="C418" s="48" t="s">
        <v>1201</v>
      </c>
      <c r="D418" s="48" t="s">
        <v>1284</v>
      </c>
      <c r="J418" s="48"/>
      <c r="O418" s="48" t="s">
        <v>941</v>
      </c>
    </row>
    <row r="419" spans="1:16" ht="86.4" hidden="1" x14ac:dyDescent="0.3">
      <c r="A419" s="42" t="s">
        <v>459</v>
      </c>
      <c r="B419" s="42" t="s">
        <v>1272</v>
      </c>
      <c r="C419" s="43" t="s">
        <v>1285</v>
      </c>
      <c r="D419" s="42" t="s">
        <v>1286</v>
      </c>
      <c r="E419" s="43"/>
      <c r="F419" s="43"/>
      <c r="G419" s="43"/>
      <c r="H419" s="43"/>
      <c r="I419" s="43" t="s">
        <v>460</v>
      </c>
      <c r="J419" s="42" t="s">
        <v>1938</v>
      </c>
      <c r="K419" s="44"/>
      <c r="L419" s="43"/>
      <c r="M419" s="43"/>
      <c r="N419" s="43"/>
      <c r="O419" s="44"/>
      <c r="P419" s="43" t="s">
        <v>1287</v>
      </c>
    </row>
    <row r="420" spans="1:16" ht="57.6" x14ac:dyDescent="0.3">
      <c r="A420" s="45" t="s">
        <v>462</v>
      </c>
      <c r="B420" s="152" t="s">
        <v>1579</v>
      </c>
      <c r="C420" s="153" t="s">
        <v>1580</v>
      </c>
      <c r="D420" s="152" t="s">
        <v>1583</v>
      </c>
      <c r="E420" s="46" t="s">
        <v>463</v>
      </c>
      <c r="F420" s="46" t="s">
        <v>463</v>
      </c>
      <c r="G420" s="46" t="s">
        <v>463</v>
      </c>
      <c r="H420" s="46" t="s">
        <v>465</v>
      </c>
      <c r="I420" s="46" t="s">
        <v>460</v>
      </c>
      <c r="J420" s="45" t="s">
        <v>1942</v>
      </c>
      <c r="K420" s="47" t="s">
        <v>1584</v>
      </c>
      <c r="L420" s="46"/>
      <c r="M420" s="46" t="s">
        <v>463</v>
      </c>
      <c r="N420" s="46"/>
      <c r="O420" s="47"/>
      <c r="P420" s="46"/>
    </row>
    <row r="421" spans="1:16" ht="120" hidden="1" x14ac:dyDescent="0.3">
      <c r="A421" s="48" t="s">
        <v>469</v>
      </c>
      <c r="B421" s="54" t="s">
        <v>1278</v>
      </c>
      <c r="C421" s="54" t="s">
        <v>1285</v>
      </c>
      <c r="D421" s="54" t="s">
        <v>1289</v>
      </c>
      <c r="J421" s="54"/>
      <c r="O421" s="54" t="s">
        <v>1290</v>
      </c>
    </row>
    <row r="422" spans="1:16" s="57" customFormat="1" ht="109.95" customHeight="1" x14ac:dyDescent="0.3">
      <c r="A422" s="45" t="s">
        <v>462</v>
      </c>
      <c r="B422" s="152" t="s">
        <v>1599</v>
      </c>
      <c r="C422" s="153" t="s">
        <v>1607</v>
      </c>
      <c r="D422" s="152" t="s">
        <v>1609</v>
      </c>
      <c r="E422" s="46" t="s">
        <v>463</v>
      </c>
      <c r="F422" s="46" t="s">
        <v>463</v>
      </c>
      <c r="G422" s="46" t="s">
        <v>463</v>
      </c>
      <c r="H422" s="46" t="s">
        <v>465</v>
      </c>
      <c r="I422" s="46" t="s">
        <v>460</v>
      </c>
      <c r="J422" s="45" t="s">
        <v>1938</v>
      </c>
      <c r="K422" s="47" t="s">
        <v>1604</v>
      </c>
      <c r="L422" s="46"/>
      <c r="M422" s="46" t="s">
        <v>463</v>
      </c>
      <c r="N422" s="46" t="s">
        <v>463</v>
      </c>
      <c r="O422" s="47"/>
      <c r="P422" s="46"/>
    </row>
    <row r="423" spans="1:16" ht="86.4" hidden="1" x14ac:dyDescent="0.3">
      <c r="A423" s="123" t="s">
        <v>542</v>
      </c>
      <c r="B423" s="123" t="s">
        <v>1272</v>
      </c>
      <c r="C423" s="124" t="s">
        <v>1291</v>
      </c>
      <c r="D423" s="123" t="s">
        <v>1294</v>
      </c>
      <c r="E423" s="124" t="s">
        <v>463</v>
      </c>
      <c r="F423" s="124" t="s">
        <v>463</v>
      </c>
      <c r="G423" s="124" t="s">
        <v>463</v>
      </c>
      <c r="H423" s="124"/>
      <c r="I423" s="124" t="s">
        <v>460</v>
      </c>
      <c r="J423" s="123" t="s">
        <v>1940</v>
      </c>
      <c r="K423" s="125"/>
      <c r="L423" s="124"/>
      <c r="M423" s="124"/>
      <c r="N423" s="124"/>
      <c r="O423" s="125"/>
      <c r="P423" s="124"/>
    </row>
    <row r="424" spans="1:16" ht="72" hidden="1" x14ac:dyDescent="0.3">
      <c r="A424" s="48" t="s">
        <v>469</v>
      </c>
      <c r="B424" s="48" t="s">
        <v>1278</v>
      </c>
      <c r="C424" s="48" t="s">
        <v>1291</v>
      </c>
      <c r="D424" s="48" t="s">
        <v>1295</v>
      </c>
      <c r="J424" s="48"/>
      <c r="O424" s="48" t="s">
        <v>941</v>
      </c>
    </row>
    <row r="425" spans="1:16" ht="100.8" x14ac:dyDescent="0.3">
      <c r="A425" s="45" t="s">
        <v>462</v>
      </c>
      <c r="B425" s="152" t="s">
        <v>1620</v>
      </c>
      <c r="C425" s="153" t="s">
        <v>1621</v>
      </c>
      <c r="D425" s="152" t="s">
        <v>1622</v>
      </c>
      <c r="E425" s="46" t="s">
        <v>463</v>
      </c>
      <c r="F425" s="46" t="s">
        <v>463</v>
      </c>
      <c r="G425" s="46" t="s">
        <v>463</v>
      </c>
      <c r="H425" s="46" t="s">
        <v>465</v>
      </c>
      <c r="I425" s="46" t="s">
        <v>460</v>
      </c>
      <c r="J425" s="45" t="s">
        <v>1942</v>
      </c>
      <c r="K425" s="47" t="s">
        <v>1623</v>
      </c>
      <c r="L425" s="46" t="s">
        <v>463</v>
      </c>
      <c r="M425" s="46" t="s">
        <v>463</v>
      </c>
      <c r="N425" s="46"/>
      <c r="O425" s="47"/>
      <c r="P425" s="46"/>
    </row>
    <row r="426" spans="1:16" ht="72" hidden="1" x14ac:dyDescent="0.3">
      <c r="A426" s="48" t="s">
        <v>469</v>
      </c>
      <c r="B426" s="48" t="s">
        <v>1278</v>
      </c>
      <c r="C426" s="48" t="s">
        <v>1296</v>
      </c>
      <c r="D426" s="48" t="s">
        <v>1298</v>
      </c>
      <c r="J426" s="48"/>
      <c r="O426" s="48" t="s">
        <v>941</v>
      </c>
    </row>
    <row r="427" spans="1:16" ht="244.8" hidden="1" x14ac:dyDescent="0.3">
      <c r="A427" s="83" t="s">
        <v>482</v>
      </c>
      <c r="B427" s="83" t="s">
        <v>1272</v>
      </c>
      <c r="C427" s="84" t="s">
        <v>1299</v>
      </c>
      <c r="D427" s="83" t="s">
        <v>1300</v>
      </c>
      <c r="E427" s="51"/>
      <c r="F427" s="51"/>
      <c r="G427" s="51"/>
      <c r="H427" s="84"/>
      <c r="I427" s="84" t="s">
        <v>460</v>
      </c>
      <c r="J427" s="83" t="s">
        <v>1938</v>
      </c>
      <c r="K427" s="85"/>
      <c r="L427" s="84"/>
      <c r="M427" s="84"/>
      <c r="N427" s="84"/>
      <c r="O427" s="52"/>
      <c r="P427" s="51"/>
    </row>
    <row r="428" spans="1:16" ht="86.4" hidden="1" x14ac:dyDescent="0.3">
      <c r="A428" s="83" t="s">
        <v>482</v>
      </c>
      <c r="B428" s="83" t="s">
        <v>1272</v>
      </c>
      <c r="C428" s="84" t="s">
        <v>1299</v>
      </c>
      <c r="D428" s="83" t="s">
        <v>1301</v>
      </c>
      <c r="E428" s="51"/>
      <c r="F428" s="51"/>
      <c r="G428" s="51"/>
      <c r="H428" s="84"/>
      <c r="I428" s="84" t="s">
        <v>460</v>
      </c>
      <c r="J428" s="83" t="s">
        <v>1938</v>
      </c>
      <c r="K428" s="85"/>
      <c r="L428" s="84"/>
      <c r="M428" s="84"/>
      <c r="N428" s="84"/>
      <c r="O428" s="52"/>
      <c r="P428" s="51"/>
    </row>
    <row r="429" spans="1:16" ht="115.2" x14ac:dyDescent="0.3">
      <c r="A429" s="45" t="s">
        <v>462</v>
      </c>
      <c r="B429" s="152" t="s">
        <v>1641</v>
      </c>
      <c r="C429" s="153" t="s">
        <v>1642</v>
      </c>
      <c r="D429" s="152" t="s">
        <v>1645</v>
      </c>
      <c r="E429" s="46" t="s">
        <v>463</v>
      </c>
      <c r="F429" s="46" t="s">
        <v>463</v>
      </c>
      <c r="G429" s="46" t="s">
        <v>463</v>
      </c>
      <c r="H429" s="46" t="s">
        <v>465</v>
      </c>
      <c r="I429" s="46" t="s">
        <v>460</v>
      </c>
      <c r="J429" s="45" t="s">
        <v>1942</v>
      </c>
      <c r="K429" s="47" t="s">
        <v>1636</v>
      </c>
      <c r="L429" s="46"/>
      <c r="M429" s="46" t="s">
        <v>463</v>
      </c>
      <c r="N429" s="46" t="s">
        <v>463</v>
      </c>
      <c r="O429" s="47"/>
      <c r="P429" s="46"/>
    </row>
    <row r="430" spans="1:16" ht="60" hidden="1" x14ac:dyDescent="0.3">
      <c r="A430" s="48" t="s">
        <v>469</v>
      </c>
      <c r="B430" s="48" t="s">
        <v>1306</v>
      </c>
      <c r="C430" s="48" t="s">
        <v>1303</v>
      </c>
      <c r="D430" s="48" t="s">
        <v>1307</v>
      </c>
      <c r="J430" s="48"/>
      <c r="O430" s="48" t="s">
        <v>941</v>
      </c>
    </row>
    <row r="431" spans="1:16" ht="57.6" hidden="1" x14ac:dyDescent="0.3">
      <c r="A431" s="42" t="s">
        <v>459</v>
      </c>
      <c r="B431" s="42" t="s">
        <v>1302</v>
      </c>
      <c r="C431" s="43" t="s">
        <v>1308</v>
      </c>
      <c r="D431" s="42" t="s">
        <v>1309</v>
      </c>
      <c r="E431" s="43"/>
      <c r="F431" s="43"/>
      <c r="G431" s="43"/>
      <c r="H431" s="43"/>
      <c r="I431" s="43" t="s">
        <v>3</v>
      </c>
      <c r="J431" s="42" t="s">
        <v>1939</v>
      </c>
      <c r="K431" s="44"/>
      <c r="L431" s="43"/>
      <c r="M431" s="43"/>
      <c r="N431" s="43"/>
      <c r="O431" s="44"/>
      <c r="P431" s="43" t="s">
        <v>1310</v>
      </c>
    </row>
    <row r="432" spans="1:16" ht="115.2" x14ac:dyDescent="0.3">
      <c r="A432" s="45" t="s">
        <v>462</v>
      </c>
      <c r="B432" s="152" t="s">
        <v>1641</v>
      </c>
      <c r="C432" s="153" t="s">
        <v>1648</v>
      </c>
      <c r="D432" s="152" t="s">
        <v>1649</v>
      </c>
      <c r="E432" s="46" t="s">
        <v>463</v>
      </c>
      <c r="F432" s="46" t="s">
        <v>463</v>
      </c>
      <c r="G432" s="46" t="s">
        <v>463</v>
      </c>
      <c r="H432" s="46" t="s">
        <v>465</v>
      </c>
      <c r="I432" s="46" t="s">
        <v>460</v>
      </c>
      <c r="J432" s="45" t="s">
        <v>1942</v>
      </c>
      <c r="K432" s="47" t="s">
        <v>1636</v>
      </c>
      <c r="L432" s="46"/>
      <c r="M432" s="46" t="s">
        <v>463</v>
      </c>
      <c r="N432" s="46" t="s">
        <v>463</v>
      </c>
      <c r="O432" s="47"/>
      <c r="P432" s="46"/>
    </row>
    <row r="433" spans="1:16" ht="60" hidden="1" x14ac:dyDescent="0.3">
      <c r="A433" s="48" t="s">
        <v>469</v>
      </c>
      <c r="B433" s="48" t="s">
        <v>1306</v>
      </c>
      <c r="C433" s="48" t="s">
        <v>1308</v>
      </c>
      <c r="D433" s="48" t="s">
        <v>1312</v>
      </c>
      <c r="J433" s="48"/>
      <c r="O433" s="48" t="s">
        <v>941</v>
      </c>
    </row>
    <row r="434" spans="1:16" ht="115.2" x14ac:dyDescent="0.3">
      <c r="A434" s="45" t="s">
        <v>462</v>
      </c>
      <c r="B434" s="152" t="s">
        <v>1641</v>
      </c>
      <c r="C434" s="153" t="s">
        <v>1652</v>
      </c>
      <c r="D434" s="152" t="s">
        <v>1653</v>
      </c>
      <c r="E434" s="46" t="s">
        <v>463</v>
      </c>
      <c r="F434" s="46" t="s">
        <v>463</v>
      </c>
      <c r="G434" s="46" t="s">
        <v>463</v>
      </c>
      <c r="H434" s="46" t="s">
        <v>465</v>
      </c>
      <c r="I434" s="46" t="s">
        <v>460</v>
      </c>
      <c r="J434" s="45" t="s">
        <v>1942</v>
      </c>
      <c r="K434" s="47" t="s">
        <v>1654</v>
      </c>
      <c r="L434" s="46"/>
      <c r="M434" s="46" t="s">
        <v>463</v>
      </c>
      <c r="N434" s="46" t="s">
        <v>463</v>
      </c>
      <c r="O434" s="47"/>
      <c r="P434" s="46"/>
    </row>
    <row r="435" spans="1:16" ht="57.6" hidden="1" x14ac:dyDescent="0.3">
      <c r="A435" s="123" t="s">
        <v>542</v>
      </c>
      <c r="B435" s="123" t="s">
        <v>1302</v>
      </c>
      <c r="C435" s="124" t="s">
        <v>1313</v>
      </c>
      <c r="D435" s="123" t="s">
        <v>1316</v>
      </c>
      <c r="E435" s="124" t="s">
        <v>463</v>
      </c>
      <c r="F435" s="124"/>
      <c r="G435" s="124"/>
      <c r="H435" s="124"/>
      <c r="I435" s="124" t="s">
        <v>2</v>
      </c>
      <c r="J435" s="123" t="s">
        <v>1940</v>
      </c>
      <c r="K435" s="125"/>
      <c r="L435" s="124"/>
      <c r="M435" s="124"/>
      <c r="N435" s="124"/>
      <c r="O435" s="125"/>
      <c r="P435" s="124"/>
    </row>
    <row r="436" spans="1:16" ht="84" hidden="1" x14ac:dyDescent="0.3">
      <c r="A436" s="48" t="s">
        <v>469</v>
      </c>
      <c r="B436" s="48" t="s">
        <v>1306</v>
      </c>
      <c r="C436" s="48" t="s">
        <v>1313</v>
      </c>
      <c r="D436" s="48" t="s">
        <v>1317</v>
      </c>
      <c r="J436" s="48"/>
      <c r="O436" s="48" t="s">
        <v>1318</v>
      </c>
    </row>
    <row r="437" spans="1:16" ht="72" x14ac:dyDescent="0.3">
      <c r="A437" s="45" t="s">
        <v>462</v>
      </c>
      <c r="B437" s="152" t="s">
        <v>1713</v>
      </c>
      <c r="C437" s="153" t="s">
        <v>1714</v>
      </c>
      <c r="D437" s="152" t="s">
        <v>1715</v>
      </c>
      <c r="E437" s="46" t="s">
        <v>463</v>
      </c>
      <c r="F437" s="46" t="s">
        <v>463</v>
      </c>
      <c r="G437" s="46" t="s">
        <v>463</v>
      </c>
      <c r="H437" s="46" t="s">
        <v>465</v>
      </c>
      <c r="I437" s="46" t="s">
        <v>460</v>
      </c>
      <c r="J437" s="45" t="s">
        <v>1940</v>
      </c>
      <c r="K437" s="47" t="s">
        <v>1716</v>
      </c>
      <c r="L437" s="46" t="s">
        <v>463</v>
      </c>
      <c r="M437" s="46" t="s">
        <v>463</v>
      </c>
      <c r="N437" s="46" t="s">
        <v>463</v>
      </c>
      <c r="O437" s="47"/>
      <c r="P437" s="46"/>
    </row>
    <row r="438" spans="1:16" ht="57.6" hidden="1" x14ac:dyDescent="0.3">
      <c r="A438" s="123" t="s">
        <v>542</v>
      </c>
      <c r="B438" s="123" t="s">
        <v>1302</v>
      </c>
      <c r="C438" s="124" t="s">
        <v>1319</v>
      </c>
      <c r="D438" s="123" t="s">
        <v>1321</v>
      </c>
      <c r="E438" s="124" t="s">
        <v>463</v>
      </c>
      <c r="F438" s="124"/>
      <c r="G438" s="124"/>
      <c r="H438" s="124"/>
      <c r="I438" s="124" t="s">
        <v>460</v>
      </c>
      <c r="J438" s="123" t="s">
        <v>1939</v>
      </c>
      <c r="K438" s="125"/>
      <c r="L438" s="124"/>
      <c r="M438" s="124"/>
      <c r="N438" s="124"/>
      <c r="O438" s="125"/>
      <c r="P438" s="124"/>
    </row>
    <row r="439" spans="1:16" ht="72" hidden="1" x14ac:dyDescent="0.3">
      <c r="A439" s="48" t="s">
        <v>469</v>
      </c>
      <c r="B439" s="48" t="s">
        <v>1306</v>
      </c>
      <c r="C439" s="48" t="s">
        <v>1319</v>
      </c>
      <c r="D439" s="48" t="s">
        <v>1322</v>
      </c>
      <c r="J439" s="48"/>
      <c r="O439" s="48" t="s">
        <v>1323</v>
      </c>
    </row>
    <row r="440" spans="1:16" ht="115.2" hidden="1" x14ac:dyDescent="0.3">
      <c r="A440" s="83" t="s">
        <v>482</v>
      </c>
      <c r="B440" s="83" t="s">
        <v>1302</v>
      </c>
      <c r="C440" s="84" t="s">
        <v>1324</v>
      </c>
      <c r="D440" s="83" t="s">
        <v>1325</v>
      </c>
      <c r="E440" s="51"/>
      <c r="F440" s="51"/>
      <c r="G440" s="51"/>
      <c r="H440" s="84"/>
      <c r="I440" s="84" t="s">
        <v>460</v>
      </c>
      <c r="J440" s="83" t="s">
        <v>1939</v>
      </c>
      <c r="K440" s="85"/>
      <c r="L440" s="84"/>
      <c r="M440" s="84"/>
      <c r="N440" s="84"/>
      <c r="O440" s="52"/>
      <c r="P440" s="51"/>
    </row>
    <row r="441" spans="1:16" ht="57.6" hidden="1" x14ac:dyDescent="0.3">
      <c r="A441" s="83" t="s">
        <v>482</v>
      </c>
      <c r="B441" s="83" t="s">
        <v>1302</v>
      </c>
      <c r="C441" s="84" t="s">
        <v>1324</v>
      </c>
      <c r="D441" s="83" t="s">
        <v>1326</v>
      </c>
      <c r="E441" s="51"/>
      <c r="F441" s="51"/>
      <c r="G441" s="51"/>
      <c r="H441" s="84"/>
      <c r="I441" s="84" t="s">
        <v>460</v>
      </c>
      <c r="J441" s="83" t="s">
        <v>1940</v>
      </c>
      <c r="K441" s="85"/>
      <c r="L441" s="84"/>
      <c r="M441" s="84"/>
      <c r="N441" s="84"/>
      <c r="O441" s="52"/>
      <c r="P441" s="51"/>
    </row>
    <row r="442" spans="1:16" ht="72" hidden="1" x14ac:dyDescent="0.3">
      <c r="A442" s="123" t="s">
        <v>542</v>
      </c>
      <c r="B442" s="123" t="s">
        <v>1327</v>
      </c>
      <c r="C442" s="124" t="s">
        <v>1328</v>
      </c>
      <c r="D442" s="123" t="s">
        <v>1329</v>
      </c>
      <c r="E442" s="124"/>
      <c r="F442" s="124" t="s">
        <v>463</v>
      </c>
      <c r="G442" s="124" t="s">
        <v>463</v>
      </c>
      <c r="H442" s="124"/>
      <c r="I442" s="124" t="s">
        <v>460</v>
      </c>
      <c r="J442" s="123" t="s">
        <v>1940</v>
      </c>
      <c r="K442" s="125"/>
      <c r="L442" s="124"/>
      <c r="M442" s="124" t="s">
        <v>463</v>
      </c>
      <c r="N442" s="124" t="s">
        <v>463</v>
      </c>
      <c r="O442" s="125"/>
      <c r="P442" s="124"/>
    </row>
    <row r="443" spans="1:16" ht="72" hidden="1" x14ac:dyDescent="0.3">
      <c r="A443" s="123" t="s">
        <v>542</v>
      </c>
      <c r="B443" s="123" t="s">
        <v>1327</v>
      </c>
      <c r="C443" s="124" t="s">
        <v>1330</v>
      </c>
      <c r="D443" s="123" t="s">
        <v>1331</v>
      </c>
      <c r="E443" s="124" t="s">
        <v>463</v>
      </c>
      <c r="F443" s="124"/>
      <c r="G443" s="124"/>
      <c r="H443" s="124"/>
      <c r="I443" s="124" t="s">
        <v>460</v>
      </c>
      <c r="J443" s="123" t="s">
        <v>1936</v>
      </c>
      <c r="K443" s="125"/>
      <c r="L443" s="124"/>
      <c r="M443" s="124"/>
      <c r="N443" s="124"/>
      <c r="O443" s="125"/>
      <c r="P443" s="124"/>
    </row>
    <row r="444" spans="1:16" ht="72" hidden="1" x14ac:dyDescent="0.3">
      <c r="A444" s="83" t="s">
        <v>482</v>
      </c>
      <c r="B444" s="83" t="s">
        <v>1327</v>
      </c>
      <c r="C444" s="84" t="s">
        <v>1332</v>
      </c>
      <c r="D444" s="83" t="s">
        <v>1333</v>
      </c>
      <c r="E444" s="51"/>
      <c r="F444" s="51"/>
      <c r="G444" s="51"/>
      <c r="H444" s="84"/>
      <c r="I444" s="84" t="s">
        <v>460</v>
      </c>
      <c r="J444" s="83" t="s">
        <v>1936</v>
      </c>
      <c r="K444" s="85"/>
      <c r="L444" s="84"/>
      <c r="M444" s="84"/>
      <c r="N444" s="84"/>
      <c r="O444" s="52"/>
      <c r="P444" s="51"/>
    </row>
    <row r="445" spans="1:16" ht="72" hidden="1" x14ac:dyDescent="0.3">
      <c r="A445" s="123" t="s">
        <v>542</v>
      </c>
      <c r="B445" s="123" t="s">
        <v>1334</v>
      </c>
      <c r="C445" s="124" t="s">
        <v>1335</v>
      </c>
      <c r="D445" s="123" t="s">
        <v>1336</v>
      </c>
      <c r="E445" s="124" t="s">
        <v>463</v>
      </c>
      <c r="F445" s="124" t="s">
        <v>463</v>
      </c>
      <c r="G445" s="124" t="s">
        <v>463</v>
      </c>
      <c r="H445" s="124"/>
      <c r="I445" s="124" t="s">
        <v>460</v>
      </c>
      <c r="J445" s="123" t="s">
        <v>1937</v>
      </c>
      <c r="K445" s="125"/>
      <c r="L445" s="124"/>
      <c r="M445" s="124"/>
      <c r="N445" s="124" t="s">
        <v>463</v>
      </c>
      <c r="O445" s="125"/>
      <c r="P445" s="124"/>
    </row>
    <row r="446" spans="1:16" ht="72" hidden="1" x14ac:dyDescent="0.3">
      <c r="A446" s="83" t="s">
        <v>482</v>
      </c>
      <c r="B446" s="83" t="s">
        <v>1334</v>
      </c>
      <c r="C446" s="84" t="s">
        <v>1337</v>
      </c>
      <c r="D446" s="83" t="s">
        <v>1338</v>
      </c>
      <c r="E446" s="51"/>
      <c r="F446" s="51"/>
      <c r="G446" s="51"/>
      <c r="H446" s="84"/>
      <c r="I446" s="84" t="s">
        <v>460</v>
      </c>
      <c r="J446" s="83" t="s">
        <v>1937</v>
      </c>
      <c r="K446" s="85"/>
      <c r="L446" s="84"/>
      <c r="M446" s="84"/>
      <c r="N446" s="84"/>
      <c r="O446" s="52"/>
      <c r="P446" s="51"/>
    </row>
    <row r="447" spans="1:16" ht="72" hidden="1" x14ac:dyDescent="0.3">
      <c r="A447" s="83" t="s">
        <v>482</v>
      </c>
      <c r="B447" s="83" t="s">
        <v>1334</v>
      </c>
      <c r="C447" s="84" t="s">
        <v>1337</v>
      </c>
      <c r="D447" s="83" t="s">
        <v>1339</v>
      </c>
      <c r="E447" s="51"/>
      <c r="F447" s="51"/>
      <c r="G447" s="51"/>
      <c r="H447" s="84"/>
      <c r="I447" s="84" t="s">
        <v>460</v>
      </c>
      <c r="J447" s="83" t="s">
        <v>1937</v>
      </c>
      <c r="K447" s="85"/>
      <c r="L447" s="84"/>
      <c r="M447" s="84"/>
      <c r="N447" s="84"/>
      <c r="O447" s="52"/>
      <c r="P447" s="51"/>
    </row>
    <row r="448" spans="1:16" ht="57.6" hidden="1" x14ac:dyDescent="0.3">
      <c r="A448" s="123" t="s">
        <v>542</v>
      </c>
      <c r="B448" s="123" t="s">
        <v>1340</v>
      </c>
      <c r="C448" s="124" t="s">
        <v>1341</v>
      </c>
      <c r="D448" s="123" t="s">
        <v>1342</v>
      </c>
      <c r="E448" s="124"/>
      <c r="F448" s="124" t="s">
        <v>463</v>
      </c>
      <c r="G448" s="124" t="s">
        <v>463</v>
      </c>
      <c r="H448" s="124"/>
      <c r="I448" s="124" t="s">
        <v>460</v>
      </c>
      <c r="J448" s="123" t="s">
        <v>1938</v>
      </c>
      <c r="K448" s="125"/>
      <c r="L448" s="124"/>
      <c r="M448" s="124" t="s">
        <v>463</v>
      </c>
      <c r="N448" s="124" t="s">
        <v>463</v>
      </c>
      <c r="O448" s="125"/>
      <c r="P448" s="124"/>
    </row>
    <row r="449" spans="1:16" ht="57.6" hidden="1" x14ac:dyDescent="0.3">
      <c r="A449" s="123" t="s">
        <v>542</v>
      </c>
      <c r="B449" s="123" t="s">
        <v>1340</v>
      </c>
      <c r="C449" s="124" t="s">
        <v>1343</v>
      </c>
      <c r="D449" s="123" t="s">
        <v>1200</v>
      </c>
      <c r="E449" s="124"/>
      <c r="F449" s="124" t="s">
        <v>463</v>
      </c>
      <c r="G449" s="124" t="s">
        <v>463</v>
      </c>
      <c r="H449" s="124"/>
      <c r="I449" s="124" t="s">
        <v>460</v>
      </c>
      <c r="J449" s="123" t="s">
        <v>1938</v>
      </c>
      <c r="K449" s="125"/>
      <c r="L449" s="124"/>
      <c r="M449" s="124" t="s">
        <v>463</v>
      </c>
      <c r="N449" s="124" t="s">
        <v>463</v>
      </c>
      <c r="O449" s="125"/>
      <c r="P449" s="124"/>
    </row>
    <row r="450" spans="1:16" ht="57.6" hidden="1" x14ac:dyDescent="0.3">
      <c r="A450" s="123" t="s">
        <v>542</v>
      </c>
      <c r="B450" s="123" t="s">
        <v>1340</v>
      </c>
      <c r="C450" s="124" t="s">
        <v>1344</v>
      </c>
      <c r="D450" s="123" t="s">
        <v>1345</v>
      </c>
      <c r="E450" s="124"/>
      <c r="F450" s="124" t="s">
        <v>463</v>
      </c>
      <c r="G450" s="124" t="s">
        <v>463</v>
      </c>
      <c r="H450" s="124"/>
      <c r="I450" s="124" t="s">
        <v>460</v>
      </c>
      <c r="J450" s="123" t="s">
        <v>1938</v>
      </c>
      <c r="K450" s="125"/>
      <c r="L450" s="124" t="s">
        <v>463</v>
      </c>
      <c r="M450" s="124" t="s">
        <v>463</v>
      </c>
      <c r="N450" s="124" t="s">
        <v>463</v>
      </c>
      <c r="O450" s="125"/>
      <c r="P450" s="124"/>
    </row>
    <row r="451" spans="1:16" ht="57.6" hidden="1" x14ac:dyDescent="0.3">
      <c r="A451" s="123" t="s">
        <v>542</v>
      </c>
      <c r="B451" s="123" t="s">
        <v>1340</v>
      </c>
      <c r="C451" s="124" t="s">
        <v>1346</v>
      </c>
      <c r="D451" s="123" t="s">
        <v>1347</v>
      </c>
      <c r="E451" s="124"/>
      <c r="F451" s="124" t="s">
        <v>463</v>
      </c>
      <c r="G451" s="124" t="s">
        <v>463</v>
      </c>
      <c r="H451" s="124"/>
      <c r="I451" s="124" t="s">
        <v>460</v>
      </c>
      <c r="J451" s="123" t="s">
        <v>1938</v>
      </c>
      <c r="K451" s="125"/>
      <c r="L451" s="124"/>
      <c r="M451" s="124"/>
      <c r="N451" s="124" t="s">
        <v>463</v>
      </c>
      <c r="O451" s="125"/>
      <c r="P451" s="124"/>
    </row>
    <row r="452" spans="1:16" ht="57.6" hidden="1" x14ac:dyDescent="0.3">
      <c r="A452" s="123" t="s">
        <v>542</v>
      </c>
      <c r="B452" s="123" t="s">
        <v>1340</v>
      </c>
      <c r="C452" s="124" t="s">
        <v>1348</v>
      </c>
      <c r="D452" s="123" t="s">
        <v>1349</v>
      </c>
      <c r="E452" s="124" t="s">
        <v>463</v>
      </c>
      <c r="F452" s="124"/>
      <c r="G452" s="124"/>
      <c r="H452" s="124"/>
      <c r="I452" s="124" t="s">
        <v>460</v>
      </c>
      <c r="J452" s="123" t="s">
        <v>1938</v>
      </c>
      <c r="K452" s="125"/>
      <c r="L452" s="124"/>
      <c r="M452" s="124"/>
      <c r="N452" s="124"/>
      <c r="O452" s="125"/>
      <c r="P452" s="124"/>
    </row>
    <row r="453" spans="1:16" ht="316.8" hidden="1" x14ac:dyDescent="0.3">
      <c r="A453" s="83" t="s">
        <v>482</v>
      </c>
      <c r="B453" s="83" t="s">
        <v>1340</v>
      </c>
      <c r="C453" s="84" t="s">
        <v>1350</v>
      </c>
      <c r="D453" s="83" t="s">
        <v>1351</v>
      </c>
      <c r="E453" s="51"/>
      <c r="F453" s="51"/>
      <c r="G453" s="51"/>
      <c r="H453" s="84"/>
      <c r="I453" s="84" t="s">
        <v>460</v>
      </c>
      <c r="J453" s="83" t="s">
        <v>1938</v>
      </c>
      <c r="K453" s="85"/>
      <c r="L453" s="84"/>
      <c r="M453" s="84"/>
      <c r="N453" s="84"/>
      <c r="O453" s="52"/>
      <c r="P453" s="51"/>
    </row>
    <row r="454" spans="1:16" ht="57.6" hidden="1" x14ac:dyDescent="0.3">
      <c r="A454" s="83" t="s">
        <v>482</v>
      </c>
      <c r="B454" s="83" t="s">
        <v>1340</v>
      </c>
      <c r="C454" s="84" t="s">
        <v>1350</v>
      </c>
      <c r="D454" s="83" t="s">
        <v>1352</v>
      </c>
      <c r="E454" s="51"/>
      <c r="F454" s="51"/>
      <c r="G454" s="51"/>
      <c r="H454" s="84"/>
      <c r="I454" s="84" t="s">
        <v>460</v>
      </c>
      <c r="J454" s="83" t="s">
        <v>1938</v>
      </c>
      <c r="K454" s="85"/>
      <c r="L454" s="84"/>
      <c r="M454" s="84"/>
      <c r="N454" s="84"/>
      <c r="O454" s="52"/>
      <c r="P454" s="51"/>
    </row>
    <row r="455" spans="1:16" ht="86.4" hidden="1" x14ac:dyDescent="0.3">
      <c r="A455" s="83" t="s">
        <v>482</v>
      </c>
      <c r="B455" s="83" t="s">
        <v>1340</v>
      </c>
      <c r="C455" s="84" t="s">
        <v>1350</v>
      </c>
      <c r="D455" s="83" t="s">
        <v>1353</v>
      </c>
      <c r="E455" s="51"/>
      <c r="F455" s="51"/>
      <c r="G455" s="51"/>
      <c r="H455" s="84"/>
      <c r="I455" s="84" t="s">
        <v>460</v>
      </c>
      <c r="J455" s="83" t="s">
        <v>1938</v>
      </c>
      <c r="K455" s="85"/>
      <c r="L455" s="84"/>
      <c r="M455" s="84"/>
      <c r="N455" s="84"/>
      <c r="O455" s="52"/>
      <c r="P455" s="51"/>
    </row>
    <row r="456" spans="1:16" ht="57.6" hidden="1" x14ac:dyDescent="0.3">
      <c r="A456" s="83" t="s">
        <v>482</v>
      </c>
      <c r="B456" s="83" t="s">
        <v>1340</v>
      </c>
      <c r="C456" s="84" t="s">
        <v>1350</v>
      </c>
      <c r="D456" s="83" t="s">
        <v>1354</v>
      </c>
      <c r="E456" s="51"/>
      <c r="F456" s="51"/>
      <c r="G456" s="51"/>
      <c r="H456" s="84"/>
      <c r="I456" s="84" t="s">
        <v>460</v>
      </c>
      <c r="J456" s="83" t="s">
        <v>1938</v>
      </c>
      <c r="K456" s="85"/>
      <c r="L456" s="84"/>
      <c r="M456" s="84"/>
      <c r="N456" s="84"/>
      <c r="O456" s="52"/>
      <c r="P456" s="51"/>
    </row>
    <row r="457" spans="1:16" ht="57.6" hidden="1" x14ac:dyDescent="0.3">
      <c r="A457" s="83" t="s">
        <v>482</v>
      </c>
      <c r="B457" s="83" t="s">
        <v>1340</v>
      </c>
      <c r="C457" s="84" t="s">
        <v>1350</v>
      </c>
      <c r="D457" s="83" t="s">
        <v>1355</v>
      </c>
      <c r="E457" s="51"/>
      <c r="F457" s="51"/>
      <c r="G457" s="51"/>
      <c r="H457" s="84"/>
      <c r="I457" s="84" t="s">
        <v>460</v>
      </c>
      <c r="J457" s="83" t="s">
        <v>1938</v>
      </c>
      <c r="K457" s="85"/>
      <c r="L457" s="84"/>
      <c r="M457" s="84"/>
      <c r="N457" s="84"/>
      <c r="O457" s="52"/>
      <c r="P457" s="51"/>
    </row>
    <row r="458" spans="1:16" ht="115.2" hidden="1" x14ac:dyDescent="0.3">
      <c r="A458" s="42" t="s">
        <v>459</v>
      </c>
      <c r="B458" s="42" t="s">
        <v>1356</v>
      </c>
      <c r="C458" s="43" t="s">
        <v>1357</v>
      </c>
      <c r="D458" s="42" t="s">
        <v>1358</v>
      </c>
      <c r="E458" s="43"/>
      <c r="F458" s="43"/>
      <c r="G458" s="43"/>
      <c r="H458" s="43"/>
      <c r="I458" s="43" t="s">
        <v>460</v>
      </c>
      <c r="J458" s="42" t="s">
        <v>1938</v>
      </c>
      <c r="K458" s="44"/>
      <c r="L458" s="43"/>
      <c r="M458" s="43"/>
      <c r="N458" s="43"/>
      <c r="O458" s="44"/>
      <c r="P458" s="43" t="s">
        <v>1359</v>
      </c>
    </row>
    <row r="459" spans="1:16" ht="72" x14ac:dyDescent="0.3">
      <c r="A459" s="45" t="s">
        <v>462</v>
      </c>
      <c r="B459" s="152" t="s">
        <v>1713</v>
      </c>
      <c r="C459" s="153" t="s">
        <v>1719</v>
      </c>
      <c r="D459" s="152" t="s">
        <v>1720</v>
      </c>
      <c r="E459" s="46" t="s">
        <v>463</v>
      </c>
      <c r="F459" s="46" t="s">
        <v>463</v>
      </c>
      <c r="G459" s="46" t="s">
        <v>463</v>
      </c>
      <c r="H459" s="46" t="s">
        <v>465</v>
      </c>
      <c r="I459" s="46" t="s">
        <v>460</v>
      </c>
      <c r="J459" s="45" t="s">
        <v>1940</v>
      </c>
      <c r="K459" s="47" t="s">
        <v>1721</v>
      </c>
      <c r="L459" s="46" t="s">
        <v>463</v>
      </c>
      <c r="M459" s="46" t="s">
        <v>463</v>
      </c>
      <c r="N459" s="46" t="s">
        <v>463</v>
      </c>
      <c r="O459" s="47"/>
      <c r="P459" s="46"/>
    </row>
    <row r="460" spans="1:16" ht="72" hidden="1" x14ac:dyDescent="0.3">
      <c r="A460" s="48" t="s">
        <v>469</v>
      </c>
      <c r="B460" s="54" t="s">
        <v>1362</v>
      </c>
      <c r="C460" s="54" t="s">
        <v>1357</v>
      </c>
      <c r="D460" s="54" t="s">
        <v>1363</v>
      </c>
      <c r="J460" s="54"/>
      <c r="O460" s="54" t="s">
        <v>1323</v>
      </c>
    </row>
    <row r="461" spans="1:16" ht="72" hidden="1" x14ac:dyDescent="0.3">
      <c r="A461" s="48" t="s">
        <v>469</v>
      </c>
      <c r="B461" s="48" t="s">
        <v>1362</v>
      </c>
      <c r="C461" s="48" t="s">
        <v>1357</v>
      </c>
      <c r="D461" s="48" t="s">
        <v>1364</v>
      </c>
      <c r="J461" s="48"/>
      <c r="O461" s="54" t="s">
        <v>1323</v>
      </c>
    </row>
    <row r="462" spans="1:16" ht="115.2" hidden="1" x14ac:dyDescent="0.3">
      <c r="A462" s="83" t="s">
        <v>482</v>
      </c>
      <c r="B462" s="83" t="s">
        <v>1356</v>
      </c>
      <c r="C462" s="84" t="s">
        <v>1365</v>
      </c>
      <c r="D462" s="83" t="s">
        <v>1366</v>
      </c>
      <c r="E462" s="51"/>
      <c r="F462" s="51"/>
      <c r="G462" s="51"/>
      <c r="H462" s="84"/>
      <c r="I462" s="84" t="s">
        <v>3</v>
      </c>
      <c r="J462" s="83" t="s">
        <v>1938</v>
      </c>
      <c r="K462" s="85"/>
      <c r="L462" s="84"/>
      <c r="M462" s="84"/>
      <c r="N462" s="84"/>
      <c r="O462" s="52"/>
      <c r="P462" s="51"/>
    </row>
    <row r="463" spans="1:16" ht="409.6" hidden="1" x14ac:dyDescent="0.3">
      <c r="A463" s="83" t="s">
        <v>482</v>
      </c>
      <c r="B463" s="83" t="s">
        <v>1356</v>
      </c>
      <c r="C463" s="84" t="s">
        <v>1365</v>
      </c>
      <c r="D463" s="83" t="s">
        <v>1367</v>
      </c>
      <c r="E463" s="51"/>
      <c r="F463" s="51"/>
      <c r="G463" s="51"/>
      <c r="H463" s="84"/>
      <c r="I463" s="84" t="s">
        <v>460</v>
      </c>
      <c r="J463" s="83" t="s">
        <v>1938</v>
      </c>
      <c r="K463" s="85"/>
      <c r="L463" s="84"/>
      <c r="M463" s="84"/>
      <c r="N463" s="84"/>
      <c r="O463" s="52"/>
      <c r="P463" s="51"/>
    </row>
    <row r="464" spans="1:16" ht="72" x14ac:dyDescent="0.3">
      <c r="A464" s="45" t="s">
        <v>462</v>
      </c>
      <c r="B464" s="152" t="s">
        <v>1713</v>
      </c>
      <c r="C464" s="153" t="s">
        <v>1723</v>
      </c>
      <c r="D464" s="152" t="s">
        <v>1725</v>
      </c>
      <c r="E464" s="46" t="s">
        <v>463</v>
      </c>
      <c r="F464" s="46" t="s">
        <v>463</v>
      </c>
      <c r="G464" s="46" t="s">
        <v>463</v>
      </c>
      <c r="H464" s="46" t="s">
        <v>465</v>
      </c>
      <c r="I464" s="46" t="s">
        <v>460</v>
      </c>
      <c r="J464" s="45" t="s">
        <v>1936</v>
      </c>
      <c r="K464" s="47" t="s">
        <v>1726</v>
      </c>
      <c r="L464" s="46" t="s">
        <v>463</v>
      </c>
      <c r="M464" s="46" t="s">
        <v>463</v>
      </c>
      <c r="N464" s="46" t="s">
        <v>463</v>
      </c>
      <c r="O464" s="47"/>
      <c r="P464" s="46"/>
    </row>
    <row r="465" spans="1:16" ht="57.6" hidden="1" x14ac:dyDescent="0.3">
      <c r="A465" s="123" t="s">
        <v>542</v>
      </c>
      <c r="B465" s="123" t="s">
        <v>1368</v>
      </c>
      <c r="C465" s="124" t="s">
        <v>1369</v>
      </c>
      <c r="D465" s="123" t="s">
        <v>1372</v>
      </c>
      <c r="E465" s="124" t="s">
        <v>463</v>
      </c>
      <c r="F465" s="124"/>
      <c r="G465" s="124"/>
      <c r="H465" s="124"/>
      <c r="I465" s="124" t="s">
        <v>460</v>
      </c>
      <c r="J465" s="123" t="s">
        <v>1940</v>
      </c>
      <c r="K465" s="125"/>
      <c r="L465" s="124"/>
      <c r="M465" s="124"/>
      <c r="N465" s="124"/>
      <c r="O465" s="125"/>
      <c r="P465" s="124"/>
    </row>
    <row r="466" spans="1:16" ht="72" hidden="1" x14ac:dyDescent="0.3">
      <c r="A466" s="48" t="s">
        <v>469</v>
      </c>
      <c r="B466" s="48" t="s">
        <v>1373</v>
      </c>
      <c r="C466" s="48" t="s">
        <v>1369</v>
      </c>
      <c r="D466" s="48" t="s">
        <v>1374</v>
      </c>
      <c r="J466" s="48"/>
      <c r="O466" s="48" t="s">
        <v>1375</v>
      </c>
    </row>
    <row r="467" spans="1:16" ht="57.6" hidden="1" x14ac:dyDescent="0.3">
      <c r="A467" s="83" t="s">
        <v>482</v>
      </c>
      <c r="B467" s="83" t="s">
        <v>1368</v>
      </c>
      <c r="C467" s="84" t="s">
        <v>1376</v>
      </c>
      <c r="D467" s="83" t="s">
        <v>1377</v>
      </c>
      <c r="E467" s="51"/>
      <c r="F467" s="51"/>
      <c r="G467" s="51"/>
      <c r="H467" s="84"/>
      <c r="I467" s="84" t="s">
        <v>460</v>
      </c>
      <c r="J467" s="83" t="s">
        <v>1940</v>
      </c>
      <c r="K467" s="85"/>
      <c r="L467" s="84"/>
      <c r="M467" s="84"/>
      <c r="N467" s="84"/>
      <c r="O467" s="52"/>
      <c r="P467" s="51"/>
    </row>
    <row r="468" spans="1:16" ht="100.8" hidden="1" x14ac:dyDescent="0.3">
      <c r="A468" s="83" t="s">
        <v>482</v>
      </c>
      <c r="B468" s="83" t="s">
        <v>1368</v>
      </c>
      <c r="C468" s="84" t="s">
        <v>1376</v>
      </c>
      <c r="D468" s="83" t="s">
        <v>1378</v>
      </c>
      <c r="E468" s="51"/>
      <c r="F468" s="51"/>
      <c r="G468" s="51"/>
      <c r="H468" s="84"/>
      <c r="I468" s="84" t="s">
        <v>460</v>
      </c>
      <c r="J468" s="83" t="s">
        <v>1940</v>
      </c>
      <c r="K468" s="85"/>
      <c r="L468" s="84"/>
      <c r="M468" s="84"/>
      <c r="N468" s="84"/>
      <c r="O468" s="52"/>
      <c r="P468" s="51"/>
    </row>
    <row r="469" spans="1:16" ht="86.4" hidden="1" x14ac:dyDescent="0.3">
      <c r="A469" s="123" t="s">
        <v>542</v>
      </c>
      <c r="B469" s="123" t="s">
        <v>1379</v>
      </c>
      <c r="C469" s="124" t="s">
        <v>1380</v>
      </c>
      <c r="D469" s="123" t="s">
        <v>1381</v>
      </c>
      <c r="E469" s="124"/>
      <c r="F469" s="124" t="s">
        <v>463</v>
      </c>
      <c r="G469" s="124" t="s">
        <v>463</v>
      </c>
      <c r="H469" s="124"/>
      <c r="I469" s="124" t="s">
        <v>460</v>
      </c>
      <c r="J469" s="123" t="s">
        <v>1940</v>
      </c>
      <c r="K469" s="125"/>
      <c r="L469" s="124"/>
      <c r="M469" s="124" t="s">
        <v>463</v>
      </c>
      <c r="N469" s="124"/>
      <c r="O469" s="125"/>
      <c r="P469" s="124"/>
    </row>
    <row r="470" spans="1:16" ht="86.4" hidden="1" x14ac:dyDescent="0.3">
      <c r="A470" s="123" t="s">
        <v>542</v>
      </c>
      <c r="B470" s="123" t="s">
        <v>1379</v>
      </c>
      <c r="C470" s="124" t="s">
        <v>1382</v>
      </c>
      <c r="D470" s="123" t="s">
        <v>1383</v>
      </c>
      <c r="E470" s="124"/>
      <c r="F470" s="124" t="s">
        <v>463</v>
      </c>
      <c r="G470" s="124" t="s">
        <v>463</v>
      </c>
      <c r="H470" s="124"/>
      <c r="I470" s="124" t="s">
        <v>3</v>
      </c>
      <c r="J470" s="123" t="s">
        <v>1940</v>
      </c>
      <c r="K470" s="125"/>
      <c r="L470" s="124"/>
      <c r="M470" s="124" t="s">
        <v>463</v>
      </c>
      <c r="N470" s="124" t="s">
        <v>463</v>
      </c>
      <c r="O470" s="125"/>
      <c r="P470" s="124"/>
    </row>
    <row r="471" spans="1:16" ht="86.4" hidden="1" x14ac:dyDescent="0.3">
      <c r="A471" s="123" t="s">
        <v>542</v>
      </c>
      <c r="B471" s="123" t="s">
        <v>1379</v>
      </c>
      <c r="C471" s="124" t="s">
        <v>1384</v>
      </c>
      <c r="D471" s="123" t="s">
        <v>1385</v>
      </c>
      <c r="E471" s="124"/>
      <c r="F471" s="124" t="s">
        <v>463</v>
      </c>
      <c r="G471" s="124" t="s">
        <v>463</v>
      </c>
      <c r="H471" s="124"/>
      <c r="I471" s="124" t="s">
        <v>460</v>
      </c>
      <c r="J471" s="123" t="s">
        <v>1938</v>
      </c>
      <c r="K471" s="125"/>
      <c r="L471" s="124"/>
      <c r="M471" s="124"/>
      <c r="N471" s="124" t="s">
        <v>463</v>
      </c>
      <c r="O471" s="125"/>
      <c r="P471" s="124"/>
    </row>
    <row r="472" spans="1:16" ht="86.4" hidden="1" x14ac:dyDescent="0.3">
      <c r="A472" s="123" t="s">
        <v>542</v>
      </c>
      <c r="B472" s="123" t="s">
        <v>1379</v>
      </c>
      <c r="C472" s="124" t="s">
        <v>1386</v>
      </c>
      <c r="D472" s="123" t="s">
        <v>1387</v>
      </c>
      <c r="E472" s="124" t="s">
        <v>463</v>
      </c>
      <c r="F472" s="124" t="s">
        <v>463</v>
      </c>
      <c r="G472" s="124" t="s">
        <v>463</v>
      </c>
      <c r="H472" s="124"/>
      <c r="I472" s="124" t="s">
        <v>3</v>
      </c>
      <c r="J472" s="123" t="s">
        <v>1940</v>
      </c>
      <c r="K472" s="125"/>
      <c r="L472" s="124"/>
      <c r="M472" s="124"/>
      <c r="N472" s="124"/>
      <c r="O472" s="125"/>
      <c r="P472" s="124"/>
    </row>
    <row r="473" spans="1:16" ht="230.4" hidden="1" x14ac:dyDescent="0.3">
      <c r="A473" s="83" t="s">
        <v>482</v>
      </c>
      <c r="B473" s="83" t="s">
        <v>1379</v>
      </c>
      <c r="C473" s="84" t="s">
        <v>1388</v>
      </c>
      <c r="D473" s="83" t="s">
        <v>1389</v>
      </c>
      <c r="E473" s="51"/>
      <c r="F473" s="51"/>
      <c r="G473" s="51"/>
      <c r="H473" s="84"/>
      <c r="I473" s="84" t="s">
        <v>3</v>
      </c>
      <c r="J473" s="83" t="s">
        <v>1940</v>
      </c>
      <c r="K473" s="85"/>
      <c r="L473" s="84"/>
      <c r="M473" s="84"/>
      <c r="N473" s="84"/>
      <c r="O473" s="52"/>
      <c r="P473" s="51"/>
    </row>
    <row r="474" spans="1:16" s="55" customFormat="1" ht="57.6" hidden="1" x14ac:dyDescent="0.3">
      <c r="A474" s="123" t="s">
        <v>542</v>
      </c>
      <c r="B474" s="123" t="s">
        <v>1390</v>
      </c>
      <c r="C474" s="124" t="s">
        <v>1391</v>
      </c>
      <c r="D474" s="123" t="s">
        <v>1392</v>
      </c>
      <c r="E474" s="124"/>
      <c r="F474" s="124" t="s">
        <v>463</v>
      </c>
      <c r="G474" s="124" t="s">
        <v>463</v>
      </c>
      <c r="H474" s="124"/>
      <c r="I474" s="124" t="s">
        <v>460</v>
      </c>
      <c r="J474" s="123" t="s">
        <v>1938</v>
      </c>
      <c r="K474" s="125"/>
      <c r="L474" s="124"/>
      <c r="M474" s="124"/>
      <c r="N474" s="124" t="s">
        <v>463</v>
      </c>
      <c r="O474" s="125"/>
      <c r="P474" s="124"/>
    </row>
    <row r="475" spans="1:16" ht="57.6" hidden="1" x14ac:dyDescent="0.3">
      <c r="A475" s="123" t="s">
        <v>542</v>
      </c>
      <c r="B475" s="123" t="s">
        <v>1390</v>
      </c>
      <c r="C475" s="124" t="s">
        <v>1393</v>
      </c>
      <c r="D475" s="123" t="s">
        <v>1394</v>
      </c>
      <c r="E475" s="124" t="s">
        <v>463</v>
      </c>
      <c r="F475" s="124"/>
      <c r="G475" s="124"/>
      <c r="H475" s="124"/>
      <c r="I475" s="124" t="s">
        <v>460</v>
      </c>
      <c r="J475" s="123" t="s">
        <v>1938</v>
      </c>
      <c r="K475" s="125"/>
      <c r="L475" s="124"/>
      <c r="M475" s="124"/>
      <c r="N475" s="124"/>
      <c r="O475" s="125"/>
      <c r="P475" s="124"/>
    </row>
    <row r="476" spans="1:16" ht="288" hidden="1" x14ac:dyDescent="0.3">
      <c r="A476" s="83" t="s">
        <v>482</v>
      </c>
      <c r="B476" s="83" t="s">
        <v>1390</v>
      </c>
      <c r="C476" s="84" t="s">
        <v>1395</v>
      </c>
      <c r="D476" s="83" t="s">
        <v>1396</v>
      </c>
      <c r="E476" s="51"/>
      <c r="F476" s="51"/>
      <c r="G476" s="51"/>
      <c r="H476" s="84"/>
      <c r="I476" s="84" t="s">
        <v>460</v>
      </c>
      <c r="J476" s="83" t="s">
        <v>1938</v>
      </c>
      <c r="K476" s="85"/>
      <c r="L476" s="84"/>
      <c r="M476" s="84"/>
      <c r="N476" s="84"/>
      <c r="O476" s="52"/>
      <c r="P476" s="51"/>
    </row>
    <row r="477" spans="1:16" s="55" customFormat="1" ht="72" x14ac:dyDescent="0.3">
      <c r="A477" s="45" t="s">
        <v>462</v>
      </c>
      <c r="B477" s="152" t="s">
        <v>1713</v>
      </c>
      <c r="C477" s="153" t="s">
        <v>1729</v>
      </c>
      <c r="D477" s="152" t="s">
        <v>1730</v>
      </c>
      <c r="E477" s="46" t="s">
        <v>463</v>
      </c>
      <c r="F477" s="46" t="s">
        <v>463</v>
      </c>
      <c r="G477" s="46" t="s">
        <v>463</v>
      </c>
      <c r="H477" s="46" t="s">
        <v>465</v>
      </c>
      <c r="I477" s="46" t="s">
        <v>460</v>
      </c>
      <c r="J477" s="45" t="s">
        <v>1940</v>
      </c>
      <c r="K477" s="47" t="s">
        <v>1721</v>
      </c>
      <c r="L477" s="46" t="s">
        <v>463</v>
      </c>
      <c r="M477" s="46" t="s">
        <v>463</v>
      </c>
      <c r="N477" s="46" t="s">
        <v>463</v>
      </c>
      <c r="O477" s="47"/>
      <c r="P477" s="46"/>
    </row>
    <row r="478" spans="1:16" ht="108" hidden="1" x14ac:dyDescent="0.3">
      <c r="A478" s="48" t="s">
        <v>469</v>
      </c>
      <c r="B478" s="48" t="s">
        <v>1401</v>
      </c>
      <c r="C478" s="48" t="s">
        <v>1398</v>
      </c>
      <c r="D478" s="48" t="s">
        <v>1402</v>
      </c>
      <c r="J478" s="48"/>
      <c r="O478" s="48" t="s">
        <v>1403</v>
      </c>
    </row>
    <row r="479" spans="1:16" ht="72" x14ac:dyDescent="0.3">
      <c r="A479" s="45" t="s">
        <v>462</v>
      </c>
      <c r="B479" s="152" t="s">
        <v>1713</v>
      </c>
      <c r="C479" s="153" t="s">
        <v>1733</v>
      </c>
      <c r="D479" s="152" t="s">
        <v>1736</v>
      </c>
      <c r="E479" s="46" t="s">
        <v>463</v>
      </c>
      <c r="F479" s="46" t="s">
        <v>463</v>
      </c>
      <c r="G479" s="46" t="s">
        <v>463</v>
      </c>
      <c r="H479" s="46" t="s">
        <v>465</v>
      </c>
      <c r="I479" s="46" t="s">
        <v>460</v>
      </c>
      <c r="J479" s="45" t="s">
        <v>1940</v>
      </c>
      <c r="K479" s="47" t="s">
        <v>1716</v>
      </c>
      <c r="L479" s="46" t="s">
        <v>463</v>
      </c>
      <c r="M479" s="46" t="s">
        <v>463</v>
      </c>
      <c r="N479" s="46" t="s">
        <v>463</v>
      </c>
      <c r="O479" s="47"/>
      <c r="P479" s="46"/>
    </row>
    <row r="480" spans="1:16" ht="72" hidden="1" x14ac:dyDescent="0.3">
      <c r="A480" s="48" t="s">
        <v>469</v>
      </c>
      <c r="B480" s="48" t="s">
        <v>1401</v>
      </c>
      <c r="C480" s="48" t="s">
        <v>1404</v>
      </c>
      <c r="D480" s="54" t="s">
        <v>1406</v>
      </c>
      <c r="J480" s="54"/>
      <c r="O480" s="48" t="s">
        <v>790</v>
      </c>
    </row>
    <row r="481" spans="1:16" ht="72" x14ac:dyDescent="0.3">
      <c r="A481" s="45" t="s">
        <v>462</v>
      </c>
      <c r="B481" s="152" t="s">
        <v>1713</v>
      </c>
      <c r="C481" s="153" t="s">
        <v>1738</v>
      </c>
      <c r="D481" s="152" t="s">
        <v>1739</v>
      </c>
      <c r="E481" s="46" t="s">
        <v>463</v>
      </c>
      <c r="F481" s="46" t="s">
        <v>463</v>
      </c>
      <c r="G481" s="46" t="s">
        <v>463</v>
      </c>
      <c r="H481" s="46" t="s">
        <v>465</v>
      </c>
      <c r="I481" s="46" t="s">
        <v>460</v>
      </c>
      <c r="J481" s="45" t="s">
        <v>1940</v>
      </c>
      <c r="K481" s="47" t="s">
        <v>1740</v>
      </c>
      <c r="L481" s="46" t="s">
        <v>463</v>
      </c>
      <c r="M481" s="46" t="s">
        <v>463</v>
      </c>
      <c r="N481" s="46" t="s">
        <v>463</v>
      </c>
      <c r="O481" s="47"/>
      <c r="P481" s="46"/>
    </row>
    <row r="482" spans="1:16" ht="72" hidden="1" x14ac:dyDescent="0.3">
      <c r="A482" s="48" t="s">
        <v>469</v>
      </c>
      <c r="B482" s="48" t="s">
        <v>1401</v>
      </c>
      <c r="C482" s="48" t="s">
        <v>1407</v>
      </c>
      <c r="D482" s="48" t="s">
        <v>1409</v>
      </c>
      <c r="J482" s="48"/>
      <c r="O482" s="48" t="s">
        <v>790</v>
      </c>
    </row>
    <row r="483" spans="1:16" ht="115.2" hidden="1" x14ac:dyDescent="0.3">
      <c r="A483" s="123" t="s">
        <v>542</v>
      </c>
      <c r="B483" s="123" t="s">
        <v>1397</v>
      </c>
      <c r="C483" s="124" t="s">
        <v>1410</v>
      </c>
      <c r="D483" s="123" t="s">
        <v>1411</v>
      </c>
      <c r="E483" s="124" t="s">
        <v>463</v>
      </c>
      <c r="F483" s="124"/>
      <c r="G483" s="124"/>
      <c r="H483" s="124"/>
      <c r="I483" s="124" t="s">
        <v>460</v>
      </c>
      <c r="J483" s="123" t="s">
        <v>1938</v>
      </c>
      <c r="K483" s="125"/>
      <c r="L483" s="124"/>
      <c r="M483" s="124"/>
      <c r="N483" s="124"/>
      <c r="O483" s="125"/>
      <c r="P483" s="124"/>
    </row>
    <row r="484" spans="1:16" ht="115.2" hidden="1" x14ac:dyDescent="0.3">
      <c r="A484" s="83" t="s">
        <v>482</v>
      </c>
      <c r="B484" s="83" t="s">
        <v>1397</v>
      </c>
      <c r="C484" s="84" t="s">
        <v>1412</v>
      </c>
      <c r="D484" s="83" t="s">
        <v>1413</v>
      </c>
      <c r="E484" s="51"/>
      <c r="F484" s="51"/>
      <c r="G484" s="51"/>
      <c r="H484" s="84"/>
      <c r="I484" s="84" t="s">
        <v>460</v>
      </c>
      <c r="J484" s="83" t="s">
        <v>1942</v>
      </c>
      <c r="K484" s="85"/>
      <c r="L484" s="84"/>
      <c r="M484" s="84"/>
      <c r="N484" s="84"/>
      <c r="O484" s="52"/>
      <c r="P484" s="51"/>
    </row>
    <row r="485" spans="1:16" ht="115.2" hidden="1" x14ac:dyDescent="0.3">
      <c r="A485" s="83" t="s">
        <v>482</v>
      </c>
      <c r="B485" s="83" t="s">
        <v>1397</v>
      </c>
      <c r="C485" s="84" t="s">
        <v>1412</v>
      </c>
      <c r="D485" s="83" t="s">
        <v>1414</v>
      </c>
      <c r="E485" s="51"/>
      <c r="F485" s="51"/>
      <c r="G485" s="51"/>
      <c r="H485" s="84"/>
      <c r="I485" s="84" t="s">
        <v>460</v>
      </c>
      <c r="J485" s="83" t="s">
        <v>1942</v>
      </c>
      <c r="K485" s="85"/>
      <c r="L485" s="84"/>
      <c r="M485" s="84"/>
      <c r="N485" s="84"/>
      <c r="O485" s="52"/>
      <c r="P485" s="51"/>
    </row>
    <row r="486" spans="1:16" ht="43.2" hidden="1" x14ac:dyDescent="0.3">
      <c r="A486" s="42" t="s">
        <v>459</v>
      </c>
      <c r="B486" s="42" t="s">
        <v>1415</v>
      </c>
      <c r="C486" s="43" t="s">
        <v>1416</v>
      </c>
      <c r="D486" s="42" t="s">
        <v>1417</v>
      </c>
      <c r="E486" s="43"/>
      <c r="F486" s="43"/>
      <c r="G486" s="43"/>
      <c r="H486" s="43"/>
      <c r="I486" s="43" t="s">
        <v>460</v>
      </c>
      <c r="J486" s="42" t="s">
        <v>1940</v>
      </c>
      <c r="K486" s="44"/>
      <c r="L486" s="43"/>
      <c r="M486" s="43"/>
      <c r="N486" s="43"/>
      <c r="O486" s="44"/>
      <c r="P486" s="43" t="s">
        <v>1418</v>
      </c>
    </row>
    <row r="487" spans="1:16" ht="72" x14ac:dyDescent="0.3">
      <c r="A487" s="45" t="s">
        <v>462</v>
      </c>
      <c r="B487" s="152" t="s">
        <v>1713</v>
      </c>
      <c r="C487" s="153" t="s">
        <v>1742</v>
      </c>
      <c r="D487" s="152" t="s">
        <v>1743</v>
      </c>
      <c r="E487" s="46" t="s">
        <v>463</v>
      </c>
      <c r="F487" s="46" t="s">
        <v>463</v>
      </c>
      <c r="G487" s="46" t="s">
        <v>463</v>
      </c>
      <c r="H487" s="46" t="s">
        <v>465</v>
      </c>
      <c r="I487" s="46" t="s">
        <v>460</v>
      </c>
      <c r="J487" s="45" t="s">
        <v>1940</v>
      </c>
      <c r="K487" s="47" t="s">
        <v>1744</v>
      </c>
      <c r="L487" s="46" t="s">
        <v>463</v>
      </c>
      <c r="M487" s="46" t="s">
        <v>463</v>
      </c>
      <c r="N487" s="46" t="s">
        <v>463</v>
      </c>
      <c r="O487" s="47"/>
      <c r="P487" s="46"/>
    </row>
    <row r="488" spans="1:16" ht="36" hidden="1" x14ac:dyDescent="0.3">
      <c r="A488" s="48" t="s">
        <v>469</v>
      </c>
      <c r="B488" s="48" t="s">
        <v>1420</v>
      </c>
      <c r="C488" s="48" t="s">
        <v>1416</v>
      </c>
      <c r="D488" s="48" t="s">
        <v>1421</v>
      </c>
      <c r="J488" s="48"/>
      <c r="O488" s="48" t="s">
        <v>790</v>
      </c>
    </row>
    <row r="489" spans="1:16" s="55" customFormat="1" ht="43.2" hidden="1" x14ac:dyDescent="0.3">
      <c r="A489" s="123" t="s">
        <v>542</v>
      </c>
      <c r="B489" s="123" t="s">
        <v>1415</v>
      </c>
      <c r="C489" s="124" t="s">
        <v>1422</v>
      </c>
      <c r="D489" s="123" t="s">
        <v>1423</v>
      </c>
      <c r="E489" s="124" t="s">
        <v>463</v>
      </c>
      <c r="F489" s="124"/>
      <c r="G489" s="124"/>
      <c r="H489" s="124"/>
      <c r="I489" s="124" t="s">
        <v>460</v>
      </c>
      <c r="J489" s="123" t="s">
        <v>1937</v>
      </c>
      <c r="K489" s="125"/>
      <c r="L489" s="124"/>
      <c r="M489" s="124"/>
      <c r="N489" s="124"/>
      <c r="O489" s="125"/>
      <c r="P489" s="124"/>
    </row>
    <row r="490" spans="1:16" ht="100.8" hidden="1" x14ac:dyDescent="0.3">
      <c r="A490" s="83" t="s">
        <v>482</v>
      </c>
      <c r="B490" s="83" t="s">
        <v>1415</v>
      </c>
      <c r="C490" s="84" t="s">
        <v>1424</v>
      </c>
      <c r="D490" s="83" t="s">
        <v>1425</v>
      </c>
      <c r="E490" s="51"/>
      <c r="F490" s="51"/>
      <c r="G490" s="51"/>
      <c r="H490" s="84"/>
      <c r="I490" s="84" t="s">
        <v>460</v>
      </c>
      <c r="J490" s="83" t="s">
        <v>1937</v>
      </c>
      <c r="K490" s="85"/>
      <c r="L490" s="84"/>
      <c r="M490" s="84"/>
      <c r="N490" s="84"/>
      <c r="O490" s="52"/>
      <c r="P490" s="51"/>
    </row>
    <row r="491" spans="1:16" ht="115.2" hidden="1" x14ac:dyDescent="0.3">
      <c r="A491" s="83" t="s">
        <v>482</v>
      </c>
      <c r="B491" s="83" t="s">
        <v>1415</v>
      </c>
      <c r="C491" s="84" t="s">
        <v>1424</v>
      </c>
      <c r="D491" s="83" t="s">
        <v>1426</v>
      </c>
      <c r="E491" s="51"/>
      <c r="F491" s="51"/>
      <c r="G491" s="51"/>
      <c r="H491" s="84"/>
      <c r="I491" s="84" t="s">
        <v>460</v>
      </c>
      <c r="J491" s="83" t="s">
        <v>1937</v>
      </c>
      <c r="K491" s="85"/>
      <c r="L491" s="84"/>
      <c r="M491" s="84"/>
      <c r="N491" s="84"/>
      <c r="O491" s="52"/>
      <c r="P491" s="51"/>
    </row>
    <row r="492" spans="1:16" ht="72" hidden="1" x14ac:dyDescent="0.3">
      <c r="A492" s="83" t="s">
        <v>482</v>
      </c>
      <c r="B492" s="83" t="s">
        <v>1415</v>
      </c>
      <c r="C492" s="84" t="s">
        <v>1424</v>
      </c>
      <c r="D492" s="83" t="s">
        <v>1427</v>
      </c>
      <c r="E492" s="51"/>
      <c r="F492" s="51"/>
      <c r="G492" s="51"/>
      <c r="H492" s="84"/>
      <c r="I492" s="84" t="s">
        <v>460</v>
      </c>
      <c r="J492" s="83" t="s">
        <v>1937</v>
      </c>
      <c r="K492" s="85"/>
      <c r="L492" s="84"/>
      <c r="M492" s="84"/>
      <c r="N492" s="84"/>
      <c r="O492" s="52"/>
      <c r="P492" s="51"/>
    </row>
    <row r="493" spans="1:16" ht="57.6" hidden="1" x14ac:dyDescent="0.3">
      <c r="A493" s="83" t="s">
        <v>482</v>
      </c>
      <c r="B493" s="83" t="s">
        <v>1415</v>
      </c>
      <c r="C493" s="84" t="s">
        <v>1424</v>
      </c>
      <c r="D493" s="83" t="s">
        <v>1428</v>
      </c>
      <c r="E493" s="51"/>
      <c r="F493" s="51"/>
      <c r="G493" s="51"/>
      <c r="H493" s="84"/>
      <c r="I493" s="84" t="s">
        <v>460</v>
      </c>
      <c r="J493" s="83" t="s">
        <v>1937</v>
      </c>
      <c r="K493" s="85"/>
      <c r="L493" s="84"/>
      <c r="M493" s="84"/>
      <c r="N493" s="84"/>
      <c r="O493" s="52"/>
      <c r="P493" s="51"/>
    </row>
    <row r="494" spans="1:16" ht="86.4" hidden="1" x14ac:dyDescent="0.3">
      <c r="A494" s="123" t="s">
        <v>542</v>
      </c>
      <c r="B494" s="123" t="s">
        <v>1429</v>
      </c>
      <c r="C494" s="124" t="s">
        <v>1430</v>
      </c>
      <c r="D494" s="123" t="s">
        <v>1431</v>
      </c>
      <c r="E494" s="124"/>
      <c r="F494" s="124" t="s">
        <v>463</v>
      </c>
      <c r="G494" s="124" t="s">
        <v>463</v>
      </c>
      <c r="H494" s="124"/>
      <c r="I494" s="124" t="s">
        <v>1</v>
      </c>
      <c r="J494" s="123" t="s">
        <v>1940</v>
      </c>
      <c r="K494" s="125"/>
      <c r="L494" s="124" t="s">
        <v>463</v>
      </c>
      <c r="M494" s="124" t="s">
        <v>463</v>
      </c>
      <c r="N494" s="124"/>
      <c r="O494" s="125"/>
      <c r="P494" s="124"/>
    </row>
    <row r="495" spans="1:16" ht="86.4" hidden="1" x14ac:dyDescent="0.3">
      <c r="A495" s="123" t="s">
        <v>542</v>
      </c>
      <c r="B495" s="123" t="s">
        <v>1429</v>
      </c>
      <c r="C495" s="124" t="s">
        <v>1432</v>
      </c>
      <c r="D495" s="123" t="s">
        <v>1433</v>
      </c>
      <c r="E495" s="124"/>
      <c r="F495" s="124" t="s">
        <v>463</v>
      </c>
      <c r="G495" s="124" t="s">
        <v>463</v>
      </c>
      <c r="H495" s="124"/>
      <c r="I495" s="124" t="s">
        <v>1</v>
      </c>
      <c r="J495" s="123" t="s">
        <v>1936</v>
      </c>
      <c r="K495" s="125"/>
      <c r="L495" s="124" t="s">
        <v>463</v>
      </c>
      <c r="M495" s="124" t="s">
        <v>463</v>
      </c>
      <c r="N495" s="124"/>
      <c r="O495" s="125"/>
      <c r="P495" s="124"/>
    </row>
    <row r="496" spans="1:16" ht="86.4" hidden="1" x14ac:dyDescent="0.3">
      <c r="A496" s="123" t="s">
        <v>542</v>
      </c>
      <c r="B496" s="123" t="s">
        <v>1429</v>
      </c>
      <c r="C496" s="124" t="s">
        <v>1434</v>
      </c>
      <c r="D496" s="123" t="s">
        <v>1435</v>
      </c>
      <c r="E496" s="124"/>
      <c r="F496" s="124" t="s">
        <v>463</v>
      </c>
      <c r="G496" s="124" t="s">
        <v>463</v>
      </c>
      <c r="H496" s="124"/>
      <c r="I496" s="124" t="s">
        <v>1</v>
      </c>
      <c r="J496" s="123" t="s">
        <v>1936</v>
      </c>
      <c r="K496" s="125"/>
      <c r="L496" s="124" t="s">
        <v>463</v>
      </c>
      <c r="M496" s="124" t="s">
        <v>463</v>
      </c>
      <c r="N496" s="124"/>
      <c r="O496" s="125"/>
      <c r="P496" s="124"/>
    </row>
    <row r="497" spans="1:16" ht="86.4" hidden="1" x14ac:dyDescent="0.3">
      <c r="A497" s="123" t="s">
        <v>542</v>
      </c>
      <c r="B497" s="123" t="s">
        <v>1429</v>
      </c>
      <c r="C497" s="124" t="s">
        <v>1436</v>
      </c>
      <c r="D497" s="123" t="s">
        <v>1437</v>
      </c>
      <c r="E497" s="124"/>
      <c r="F497" s="124" t="s">
        <v>463</v>
      </c>
      <c r="G497" s="124" t="s">
        <v>463</v>
      </c>
      <c r="H497" s="124"/>
      <c r="I497" s="124" t="s">
        <v>1</v>
      </c>
      <c r="J497" s="123" t="s">
        <v>1936</v>
      </c>
      <c r="K497" s="125"/>
      <c r="L497" s="124" t="s">
        <v>463</v>
      </c>
      <c r="M497" s="124" t="s">
        <v>463</v>
      </c>
      <c r="N497" s="124"/>
      <c r="O497" s="125"/>
      <c r="P497" s="124"/>
    </row>
    <row r="498" spans="1:16" ht="86.4" hidden="1" x14ac:dyDescent="0.3">
      <c r="A498" s="123" t="s">
        <v>542</v>
      </c>
      <c r="B498" s="123" t="s">
        <v>1429</v>
      </c>
      <c r="C498" s="124" t="s">
        <v>1436</v>
      </c>
      <c r="D498" s="123" t="s">
        <v>1438</v>
      </c>
      <c r="E498" s="124"/>
      <c r="F498" s="124" t="s">
        <v>463</v>
      </c>
      <c r="G498" s="124" t="s">
        <v>463</v>
      </c>
      <c r="H498" s="124"/>
      <c r="I498" s="124" t="s">
        <v>1</v>
      </c>
      <c r="J498" s="123" t="s">
        <v>1938</v>
      </c>
      <c r="K498" s="125"/>
      <c r="L498" s="124"/>
      <c r="M498" s="124" t="s">
        <v>463</v>
      </c>
      <c r="N498" s="124" t="s">
        <v>463</v>
      </c>
      <c r="O498" s="125"/>
      <c r="P498" s="124"/>
    </row>
    <row r="499" spans="1:16" ht="86.4" hidden="1" x14ac:dyDescent="0.3">
      <c r="A499" s="123" t="s">
        <v>542</v>
      </c>
      <c r="B499" s="123" t="s">
        <v>1429</v>
      </c>
      <c r="C499" s="124" t="s">
        <v>1439</v>
      </c>
      <c r="D499" s="123" t="s">
        <v>1440</v>
      </c>
      <c r="E499" s="124" t="s">
        <v>463</v>
      </c>
      <c r="F499" s="124" t="s">
        <v>463</v>
      </c>
      <c r="G499" s="124" t="s">
        <v>463</v>
      </c>
      <c r="H499" s="124"/>
      <c r="I499" s="124" t="s">
        <v>460</v>
      </c>
      <c r="J499" s="123" t="s">
        <v>1940</v>
      </c>
      <c r="K499" s="125"/>
      <c r="L499" s="124"/>
      <c r="M499" s="124"/>
      <c r="N499" s="124"/>
      <c r="O499" s="125"/>
      <c r="P499" s="124"/>
    </row>
    <row r="500" spans="1:16" ht="409.6" hidden="1" x14ac:dyDescent="0.3">
      <c r="A500" s="83" t="s">
        <v>482</v>
      </c>
      <c r="B500" s="83" t="s">
        <v>1429</v>
      </c>
      <c r="C500" s="84" t="s">
        <v>1441</v>
      </c>
      <c r="D500" s="83" t="s">
        <v>1442</v>
      </c>
      <c r="E500" s="51"/>
      <c r="F500" s="51"/>
      <c r="G500" s="51"/>
      <c r="H500" s="84"/>
      <c r="I500" s="84" t="s">
        <v>460</v>
      </c>
      <c r="J500" s="83" t="s">
        <v>1940</v>
      </c>
      <c r="K500" s="85"/>
      <c r="L500" s="84"/>
      <c r="M500" s="84"/>
      <c r="N500" s="84"/>
      <c r="O500" s="52"/>
      <c r="P500" s="51"/>
    </row>
    <row r="501" spans="1:16" ht="86.4" hidden="1" x14ac:dyDescent="0.3">
      <c r="A501" s="83" t="s">
        <v>482</v>
      </c>
      <c r="B501" s="83" t="s">
        <v>1429</v>
      </c>
      <c r="C501" s="84" t="s">
        <v>1441</v>
      </c>
      <c r="D501" s="83" t="s">
        <v>1443</v>
      </c>
      <c r="E501" s="51"/>
      <c r="F501" s="51"/>
      <c r="G501" s="51"/>
      <c r="H501" s="84"/>
      <c r="I501" s="84" t="s">
        <v>1</v>
      </c>
      <c r="J501" s="83" t="s">
        <v>1936</v>
      </c>
      <c r="K501" s="85"/>
      <c r="L501" s="84"/>
      <c r="M501" s="84"/>
      <c r="N501" s="84"/>
      <c r="O501" s="52"/>
      <c r="P501" s="51"/>
    </row>
    <row r="502" spans="1:16" ht="86.4" hidden="1" x14ac:dyDescent="0.3">
      <c r="A502" s="83" t="s">
        <v>482</v>
      </c>
      <c r="B502" s="83" t="s">
        <v>1429</v>
      </c>
      <c r="C502" s="84" t="s">
        <v>1441</v>
      </c>
      <c r="D502" s="83" t="s">
        <v>1444</v>
      </c>
      <c r="E502" s="51"/>
      <c r="F502" s="51"/>
      <c r="G502" s="51"/>
      <c r="H502" s="84"/>
      <c r="I502" s="84" t="s">
        <v>460</v>
      </c>
      <c r="J502" s="83" t="s">
        <v>1942</v>
      </c>
      <c r="K502" s="85"/>
      <c r="L502" s="84"/>
      <c r="M502" s="84"/>
      <c r="N502" s="84"/>
      <c r="O502" s="52"/>
      <c r="P502" s="51"/>
    </row>
    <row r="503" spans="1:16" ht="72" hidden="1" x14ac:dyDescent="0.3">
      <c r="A503" s="123" t="s">
        <v>542</v>
      </c>
      <c r="B503" s="123" t="s">
        <v>1445</v>
      </c>
      <c r="C503" s="124" t="s">
        <v>1446</v>
      </c>
      <c r="D503" s="123" t="s">
        <v>1447</v>
      </c>
      <c r="E503" s="124"/>
      <c r="F503" s="124" t="s">
        <v>463</v>
      </c>
      <c r="G503" s="124" t="s">
        <v>463</v>
      </c>
      <c r="H503" s="124"/>
      <c r="I503" s="124" t="s">
        <v>460</v>
      </c>
      <c r="J503" s="123" t="s">
        <v>1942</v>
      </c>
      <c r="K503" s="125"/>
      <c r="L503" s="124" t="s">
        <v>463</v>
      </c>
      <c r="M503" s="124" t="s">
        <v>463</v>
      </c>
      <c r="N503" s="124"/>
      <c r="O503" s="125"/>
      <c r="P503" s="124"/>
    </row>
    <row r="504" spans="1:16" ht="72" hidden="1" x14ac:dyDescent="0.3">
      <c r="A504" s="123" t="s">
        <v>542</v>
      </c>
      <c r="B504" s="123" t="s">
        <v>1445</v>
      </c>
      <c r="C504" s="124" t="s">
        <v>1448</v>
      </c>
      <c r="D504" s="123" t="s">
        <v>1449</v>
      </c>
      <c r="E504" s="124"/>
      <c r="F504" s="124" t="s">
        <v>463</v>
      </c>
      <c r="G504" s="124" t="s">
        <v>463</v>
      </c>
      <c r="H504" s="124"/>
      <c r="I504" s="124" t="s">
        <v>460</v>
      </c>
      <c r="J504" s="123" t="s">
        <v>1940</v>
      </c>
      <c r="K504" s="125"/>
      <c r="L504" s="124" t="s">
        <v>463</v>
      </c>
      <c r="M504" s="124" t="s">
        <v>463</v>
      </c>
      <c r="N504" s="124" t="s">
        <v>463</v>
      </c>
      <c r="O504" s="125"/>
      <c r="P504" s="124"/>
    </row>
    <row r="505" spans="1:16" ht="72" hidden="1" x14ac:dyDescent="0.3">
      <c r="A505" s="123" t="s">
        <v>542</v>
      </c>
      <c r="B505" s="123" t="s">
        <v>1445</v>
      </c>
      <c r="C505" s="124" t="s">
        <v>1450</v>
      </c>
      <c r="D505" s="123" t="s">
        <v>1451</v>
      </c>
      <c r="E505" s="124"/>
      <c r="F505" s="124" t="s">
        <v>463</v>
      </c>
      <c r="G505" s="124" t="s">
        <v>463</v>
      </c>
      <c r="H505" s="124"/>
      <c r="I505" s="124" t="s">
        <v>460</v>
      </c>
      <c r="J505" s="123" t="s">
        <v>1940</v>
      </c>
      <c r="K505" s="125"/>
      <c r="L505" s="124" t="s">
        <v>463</v>
      </c>
      <c r="M505" s="124" t="s">
        <v>463</v>
      </c>
      <c r="N505" s="124"/>
      <c r="O505" s="125"/>
      <c r="P505" s="124"/>
    </row>
    <row r="506" spans="1:16" ht="72" hidden="1" x14ac:dyDescent="0.3">
      <c r="A506" s="123" t="s">
        <v>542</v>
      </c>
      <c r="B506" s="123" t="s">
        <v>1445</v>
      </c>
      <c r="C506" s="124" t="s">
        <v>1452</v>
      </c>
      <c r="D506" s="123" t="s">
        <v>1453</v>
      </c>
      <c r="E506" s="124"/>
      <c r="F506" s="124" t="s">
        <v>463</v>
      </c>
      <c r="G506" s="124" t="s">
        <v>463</v>
      </c>
      <c r="H506" s="124"/>
      <c r="I506" s="124" t="s">
        <v>2</v>
      </c>
      <c r="J506" s="123" t="s">
        <v>1938</v>
      </c>
      <c r="K506" s="125"/>
      <c r="L506" s="124"/>
      <c r="M506" s="124"/>
      <c r="N506" s="124" t="s">
        <v>463</v>
      </c>
      <c r="O506" s="125"/>
      <c r="P506" s="124"/>
    </row>
    <row r="507" spans="1:16" ht="72" hidden="1" x14ac:dyDescent="0.3">
      <c r="A507" s="123" t="s">
        <v>542</v>
      </c>
      <c r="B507" s="123" t="s">
        <v>1445</v>
      </c>
      <c r="C507" s="124" t="s">
        <v>1454</v>
      </c>
      <c r="D507" s="123" t="s">
        <v>1455</v>
      </c>
      <c r="E507" s="124" t="s">
        <v>463</v>
      </c>
      <c r="F507" s="124"/>
      <c r="G507" s="124"/>
      <c r="H507" s="124"/>
      <c r="I507" s="124" t="s">
        <v>460</v>
      </c>
      <c r="J507" s="123" t="s">
        <v>1942</v>
      </c>
      <c r="K507" s="125"/>
      <c r="L507" s="124"/>
      <c r="M507" s="124"/>
      <c r="N507" s="124"/>
      <c r="O507" s="125"/>
      <c r="P507" s="124"/>
    </row>
    <row r="508" spans="1:16" ht="244.8" hidden="1" x14ac:dyDescent="0.3">
      <c r="A508" s="83" t="s">
        <v>482</v>
      </c>
      <c r="B508" s="83" t="s">
        <v>1445</v>
      </c>
      <c r="C508" s="84" t="s">
        <v>1456</v>
      </c>
      <c r="D508" s="83" t="s">
        <v>1457</v>
      </c>
      <c r="E508" s="51"/>
      <c r="F508" s="51"/>
      <c r="G508" s="51"/>
      <c r="H508" s="84"/>
      <c r="I508" s="84" t="s">
        <v>460</v>
      </c>
      <c r="J508" s="83" t="s">
        <v>1942</v>
      </c>
      <c r="K508" s="85"/>
      <c r="L508" s="84"/>
      <c r="M508" s="84"/>
      <c r="N508" s="84"/>
      <c r="O508" s="52"/>
      <c r="P508" s="51"/>
    </row>
    <row r="509" spans="1:16" ht="72" hidden="1" x14ac:dyDescent="0.3">
      <c r="A509" s="83" t="s">
        <v>482</v>
      </c>
      <c r="B509" s="83" t="s">
        <v>1445</v>
      </c>
      <c r="C509" s="84" t="s">
        <v>1456</v>
      </c>
      <c r="D509" s="83" t="s">
        <v>1458</v>
      </c>
      <c r="E509" s="51"/>
      <c r="F509" s="51"/>
      <c r="G509" s="51"/>
      <c r="H509" s="84"/>
      <c r="I509" s="84" t="s">
        <v>460</v>
      </c>
      <c r="J509" s="83" t="s">
        <v>1942</v>
      </c>
      <c r="K509" s="85"/>
      <c r="L509" s="84"/>
      <c r="M509" s="84"/>
      <c r="N509" s="84"/>
      <c r="O509" s="52"/>
      <c r="P509" s="51"/>
    </row>
    <row r="510" spans="1:16" ht="72" hidden="1" x14ac:dyDescent="0.3">
      <c r="A510" s="83" t="s">
        <v>482</v>
      </c>
      <c r="B510" s="83" t="s">
        <v>1445</v>
      </c>
      <c r="C510" s="84" t="s">
        <v>1456</v>
      </c>
      <c r="D510" s="83" t="s">
        <v>1459</v>
      </c>
      <c r="E510" s="51"/>
      <c r="F510" s="51"/>
      <c r="G510" s="51"/>
      <c r="H510" s="84"/>
      <c r="I510" s="84" t="s">
        <v>460</v>
      </c>
      <c r="J510" s="83" t="s">
        <v>1942</v>
      </c>
      <c r="K510" s="85"/>
      <c r="L510" s="84"/>
      <c r="M510" s="84"/>
      <c r="N510" s="84"/>
      <c r="O510" s="52"/>
      <c r="P510" s="51"/>
    </row>
    <row r="511" spans="1:16" ht="43.2" hidden="1" x14ac:dyDescent="0.3">
      <c r="A511" s="42" t="s">
        <v>459</v>
      </c>
      <c r="B511" s="42" t="s">
        <v>1460</v>
      </c>
      <c r="C511" s="43" t="s">
        <v>1461</v>
      </c>
      <c r="D511" s="42" t="s">
        <v>1462</v>
      </c>
      <c r="E511" s="43"/>
      <c r="F511" s="43"/>
      <c r="G511" s="43"/>
      <c r="H511" s="43"/>
      <c r="I511" s="43" t="s">
        <v>1</v>
      </c>
      <c r="J511" s="42" t="s">
        <v>1939</v>
      </c>
      <c r="K511" s="44"/>
      <c r="L511" s="43"/>
      <c r="M511" s="43"/>
      <c r="N511" s="43"/>
      <c r="O511" s="44"/>
      <c r="P511" s="43" t="s">
        <v>1463</v>
      </c>
    </row>
    <row r="512" spans="1:16" ht="115.2" x14ac:dyDescent="0.3">
      <c r="A512" s="45" t="s">
        <v>462</v>
      </c>
      <c r="B512" s="152" t="s">
        <v>1749</v>
      </c>
      <c r="C512" s="153" t="s">
        <v>1750</v>
      </c>
      <c r="D512" s="152" t="s">
        <v>1751</v>
      </c>
      <c r="E512" s="46" t="s">
        <v>463</v>
      </c>
      <c r="F512" s="46" t="s">
        <v>463</v>
      </c>
      <c r="G512" s="46" t="s">
        <v>463</v>
      </c>
      <c r="H512" s="46" t="s">
        <v>465</v>
      </c>
      <c r="I512" s="46" t="s">
        <v>460</v>
      </c>
      <c r="J512" s="45" t="s">
        <v>1940</v>
      </c>
      <c r="K512" s="47" t="s">
        <v>1740</v>
      </c>
      <c r="L512" s="46"/>
      <c r="M512" s="46" t="s">
        <v>463</v>
      </c>
      <c r="N512" s="46" t="s">
        <v>463</v>
      </c>
      <c r="O512" s="47"/>
      <c r="P512" s="46"/>
    </row>
    <row r="513" spans="1:16" ht="60" hidden="1" x14ac:dyDescent="0.3">
      <c r="A513" s="48" t="s">
        <v>469</v>
      </c>
      <c r="B513" s="48" t="s">
        <v>1466</v>
      </c>
      <c r="C513" s="48" t="s">
        <v>1461</v>
      </c>
      <c r="D513" s="48" t="s">
        <v>1467</v>
      </c>
      <c r="J513" s="48"/>
      <c r="O513" s="48" t="s">
        <v>941</v>
      </c>
    </row>
    <row r="514" spans="1:16" ht="43.2" hidden="1" x14ac:dyDescent="0.3">
      <c r="A514" s="42" t="s">
        <v>459</v>
      </c>
      <c r="B514" s="42" t="s">
        <v>1460</v>
      </c>
      <c r="C514" s="43" t="s">
        <v>1468</v>
      </c>
      <c r="D514" s="42" t="s">
        <v>1462</v>
      </c>
      <c r="E514" s="43"/>
      <c r="F514" s="43"/>
      <c r="G514" s="43"/>
      <c r="H514" s="43"/>
      <c r="I514" s="43" t="s">
        <v>1</v>
      </c>
      <c r="J514" s="42" t="s">
        <v>1939</v>
      </c>
      <c r="K514" s="44"/>
      <c r="L514" s="43"/>
      <c r="M514" s="43"/>
      <c r="N514" s="43"/>
      <c r="O514" s="44"/>
      <c r="P514" s="43" t="s">
        <v>1463</v>
      </c>
    </row>
    <row r="515" spans="1:16" ht="115.2" x14ac:dyDescent="0.3">
      <c r="A515" s="45" t="s">
        <v>462</v>
      </c>
      <c r="B515" s="152" t="s">
        <v>1809</v>
      </c>
      <c r="C515" s="153" t="s">
        <v>1816</v>
      </c>
      <c r="D515" s="152" t="s">
        <v>1819</v>
      </c>
      <c r="E515" s="46"/>
      <c r="F515" s="46" t="s">
        <v>463</v>
      </c>
      <c r="G515" s="46" t="s">
        <v>463</v>
      </c>
      <c r="H515" s="46" t="s">
        <v>465</v>
      </c>
      <c r="I515" s="46" t="s">
        <v>3</v>
      </c>
      <c r="J515" s="45" t="s">
        <v>1940</v>
      </c>
      <c r="K515" s="47" t="s">
        <v>1820</v>
      </c>
      <c r="L515" s="46"/>
      <c r="M515" s="46" t="s">
        <v>463</v>
      </c>
      <c r="N515" s="46" t="s">
        <v>463</v>
      </c>
      <c r="O515" s="47"/>
      <c r="P515" s="46"/>
    </row>
    <row r="516" spans="1:16" ht="96" hidden="1" x14ac:dyDescent="0.3">
      <c r="A516" s="48" t="s">
        <v>469</v>
      </c>
      <c r="B516" s="48" t="s">
        <v>1466</v>
      </c>
      <c r="C516" s="48" t="s">
        <v>1468</v>
      </c>
      <c r="D516" s="48" t="s">
        <v>1470</v>
      </c>
      <c r="J516" s="48"/>
      <c r="O516" s="48" t="s">
        <v>1471</v>
      </c>
    </row>
    <row r="517" spans="1:16" ht="43.2" hidden="1" x14ac:dyDescent="0.3">
      <c r="A517" s="42" t="s">
        <v>459</v>
      </c>
      <c r="B517" s="42" t="s">
        <v>1460</v>
      </c>
      <c r="C517" s="43" t="s">
        <v>1472</v>
      </c>
      <c r="D517" s="42" t="s">
        <v>1473</v>
      </c>
      <c r="E517" s="43"/>
      <c r="F517" s="43"/>
      <c r="G517" s="43"/>
      <c r="H517" s="43"/>
      <c r="I517" s="43" t="s">
        <v>460</v>
      </c>
      <c r="J517" s="42" t="s">
        <v>1939</v>
      </c>
      <c r="K517" s="44"/>
      <c r="L517" s="43"/>
      <c r="M517" s="43"/>
      <c r="N517" s="43"/>
      <c r="O517" s="44"/>
      <c r="P517" s="43" t="s">
        <v>1474</v>
      </c>
    </row>
    <row r="518" spans="1:16" ht="115.2" x14ac:dyDescent="0.3">
      <c r="A518" s="45" t="s">
        <v>462</v>
      </c>
      <c r="B518" s="152" t="s">
        <v>1815</v>
      </c>
      <c r="C518" s="153" t="s">
        <v>1823</v>
      </c>
      <c r="D518" s="152" t="s">
        <v>1825</v>
      </c>
      <c r="E518" s="46"/>
      <c r="F518" s="46" t="s">
        <v>463</v>
      </c>
      <c r="G518" s="46" t="s">
        <v>463</v>
      </c>
      <c r="H518" s="46" t="s">
        <v>465</v>
      </c>
      <c r="I518" s="46" t="s">
        <v>3</v>
      </c>
      <c r="J518" s="45" t="s">
        <v>1940</v>
      </c>
      <c r="K518" s="47" t="s">
        <v>1820</v>
      </c>
      <c r="L518" s="46"/>
      <c r="M518" s="46" t="s">
        <v>463</v>
      </c>
      <c r="N518" s="46" t="s">
        <v>463</v>
      </c>
      <c r="O518" s="47"/>
      <c r="P518" s="46"/>
    </row>
    <row r="519" spans="1:16" s="55" customFormat="1" ht="96" hidden="1" x14ac:dyDescent="0.3">
      <c r="A519" s="48" t="s">
        <v>469</v>
      </c>
      <c r="B519" s="48" t="s">
        <v>1466</v>
      </c>
      <c r="C519" s="48" t="s">
        <v>1472</v>
      </c>
      <c r="D519" s="48" t="s">
        <v>1476</v>
      </c>
      <c r="E519" s="49"/>
      <c r="F519" s="49"/>
      <c r="G519" s="49"/>
      <c r="H519" s="49"/>
      <c r="I519" s="49"/>
      <c r="J519" s="48"/>
      <c r="K519" s="50"/>
      <c r="L519" s="49"/>
      <c r="M519" s="49"/>
      <c r="N519" s="49"/>
      <c r="O519" s="48" t="s">
        <v>1477</v>
      </c>
      <c r="P519" s="49"/>
    </row>
    <row r="520" spans="1:16" ht="115.2" x14ac:dyDescent="0.3">
      <c r="A520" s="45" t="s">
        <v>462</v>
      </c>
      <c r="B520" s="152" t="s">
        <v>1815</v>
      </c>
      <c r="C520" s="153" t="s">
        <v>1828</v>
      </c>
      <c r="D520" s="152" t="s">
        <v>1829</v>
      </c>
      <c r="E520" s="46"/>
      <c r="F520" s="46" t="s">
        <v>463</v>
      </c>
      <c r="G520" s="46" t="s">
        <v>463</v>
      </c>
      <c r="H520" s="46" t="s">
        <v>465</v>
      </c>
      <c r="I520" s="46" t="s">
        <v>3</v>
      </c>
      <c r="J520" s="45" t="s">
        <v>1940</v>
      </c>
      <c r="K520" s="47" t="s">
        <v>1820</v>
      </c>
      <c r="L520" s="46"/>
      <c r="M520" s="46" t="s">
        <v>463</v>
      </c>
      <c r="N520" s="46" t="s">
        <v>463</v>
      </c>
      <c r="O520" s="47"/>
      <c r="P520" s="46"/>
    </row>
    <row r="521" spans="1:16" ht="43.2" hidden="1" x14ac:dyDescent="0.3">
      <c r="A521" s="123" t="s">
        <v>542</v>
      </c>
      <c r="B521" s="123" t="s">
        <v>1460</v>
      </c>
      <c r="C521" s="124" t="s">
        <v>1478</v>
      </c>
      <c r="D521" s="123" t="s">
        <v>1480</v>
      </c>
      <c r="E521" s="124" t="s">
        <v>463</v>
      </c>
      <c r="F521" s="124" t="s">
        <v>463</v>
      </c>
      <c r="G521" s="124" t="s">
        <v>463</v>
      </c>
      <c r="H521" s="124"/>
      <c r="I521" s="124" t="s">
        <v>2</v>
      </c>
      <c r="J521" s="123" t="s">
        <v>1939</v>
      </c>
      <c r="K521" s="125"/>
      <c r="L521" s="124"/>
      <c r="M521" s="124"/>
      <c r="N521" s="124"/>
      <c r="O521" s="125"/>
      <c r="P521" s="124"/>
    </row>
    <row r="522" spans="1:16" ht="60" hidden="1" x14ac:dyDescent="0.3">
      <c r="A522" s="48" t="s">
        <v>469</v>
      </c>
      <c r="B522" s="48" t="s">
        <v>1466</v>
      </c>
      <c r="C522" s="48" t="s">
        <v>1478</v>
      </c>
      <c r="D522" s="48" t="s">
        <v>1481</v>
      </c>
      <c r="J522" s="48"/>
      <c r="O522" s="48" t="s">
        <v>941</v>
      </c>
    </row>
    <row r="523" spans="1:16" ht="158.4" hidden="1" x14ac:dyDescent="0.3">
      <c r="A523" s="83" t="s">
        <v>482</v>
      </c>
      <c r="B523" s="83" t="s">
        <v>1460</v>
      </c>
      <c r="C523" s="84" t="s">
        <v>1482</v>
      </c>
      <c r="D523" s="83" t="s">
        <v>1483</v>
      </c>
      <c r="E523" s="51"/>
      <c r="F523" s="51"/>
      <c r="G523" s="51"/>
      <c r="H523" s="84"/>
      <c r="I523" s="84" t="s">
        <v>460</v>
      </c>
      <c r="J523" s="83" t="s">
        <v>1939</v>
      </c>
      <c r="K523" s="85"/>
      <c r="L523" s="84"/>
      <c r="M523" s="84"/>
      <c r="N523" s="84"/>
      <c r="O523" s="52"/>
      <c r="P523" s="51"/>
    </row>
    <row r="524" spans="1:16" ht="115.2" hidden="1" x14ac:dyDescent="0.3">
      <c r="A524" s="123" t="s">
        <v>542</v>
      </c>
      <c r="B524" s="123" t="s">
        <v>1484</v>
      </c>
      <c r="C524" s="124" t="s">
        <v>1485</v>
      </c>
      <c r="D524" s="123" t="s">
        <v>1486</v>
      </c>
      <c r="E524" s="124"/>
      <c r="F524" s="124" t="s">
        <v>463</v>
      </c>
      <c r="G524" s="124" t="s">
        <v>463</v>
      </c>
      <c r="H524" s="124"/>
      <c r="I524" s="124" t="s">
        <v>1</v>
      </c>
      <c r="J524" s="123" t="s">
        <v>1936</v>
      </c>
      <c r="K524" s="125"/>
      <c r="L524" s="124" t="s">
        <v>463</v>
      </c>
      <c r="M524" s="124" t="s">
        <v>463</v>
      </c>
      <c r="N524" s="124"/>
      <c r="O524" s="125"/>
      <c r="P524" s="124"/>
    </row>
    <row r="525" spans="1:16" ht="72" hidden="1" x14ac:dyDescent="0.3">
      <c r="A525" s="48" t="s">
        <v>469</v>
      </c>
      <c r="B525" s="53" t="s">
        <v>1487</v>
      </c>
      <c r="C525" s="53" t="s">
        <v>1485</v>
      </c>
      <c r="D525" s="53" t="s">
        <v>1488</v>
      </c>
      <c r="J525" s="53"/>
      <c r="O525" s="53" t="s">
        <v>941</v>
      </c>
    </row>
    <row r="526" spans="1:16" ht="115.2" hidden="1" x14ac:dyDescent="0.3">
      <c r="A526" s="123" t="s">
        <v>542</v>
      </c>
      <c r="B526" s="123" t="s">
        <v>1484</v>
      </c>
      <c r="C526" s="124" t="s">
        <v>1489</v>
      </c>
      <c r="D526" s="123" t="s">
        <v>1490</v>
      </c>
      <c r="E526" s="124" t="s">
        <v>463</v>
      </c>
      <c r="F526" s="124"/>
      <c r="G526" s="124"/>
      <c r="H526" s="124"/>
      <c r="I526" s="124" t="s">
        <v>1</v>
      </c>
      <c r="J526" s="123" t="s">
        <v>1936</v>
      </c>
      <c r="K526" s="125"/>
      <c r="L526" s="124"/>
      <c r="M526" s="124"/>
      <c r="N526" s="124"/>
      <c r="O526" s="125"/>
      <c r="P526" s="124"/>
    </row>
    <row r="527" spans="1:16" ht="345.6" hidden="1" x14ac:dyDescent="0.3">
      <c r="A527" s="83" t="s">
        <v>482</v>
      </c>
      <c r="B527" s="83" t="s">
        <v>1484</v>
      </c>
      <c r="C527" s="84" t="s">
        <v>1491</v>
      </c>
      <c r="D527" s="83" t="s">
        <v>1492</v>
      </c>
      <c r="E527" s="51"/>
      <c r="F527" s="51"/>
      <c r="G527" s="51"/>
      <c r="H527" s="84"/>
      <c r="I527" s="84" t="s">
        <v>1</v>
      </c>
      <c r="J527" s="83" t="s">
        <v>1936</v>
      </c>
      <c r="K527" s="85"/>
      <c r="L527" s="84"/>
      <c r="M527" s="84"/>
      <c r="N527" s="84"/>
      <c r="O527" s="52"/>
      <c r="P527" s="51"/>
    </row>
    <row r="528" spans="1:16" ht="115.2" hidden="1" x14ac:dyDescent="0.3">
      <c r="A528" s="83" t="s">
        <v>482</v>
      </c>
      <c r="B528" s="83" t="s">
        <v>1484</v>
      </c>
      <c r="C528" s="84" t="s">
        <v>1491</v>
      </c>
      <c r="D528" s="83" t="s">
        <v>1493</v>
      </c>
      <c r="E528" s="51"/>
      <c r="F528" s="51"/>
      <c r="G528" s="51"/>
      <c r="H528" s="84"/>
      <c r="I528" s="84" t="s">
        <v>1</v>
      </c>
      <c r="J528" s="83" t="s">
        <v>1936</v>
      </c>
      <c r="K528" s="85"/>
      <c r="L528" s="84"/>
      <c r="M528" s="84"/>
      <c r="N528" s="84"/>
      <c r="O528" s="52"/>
      <c r="P528" s="51"/>
    </row>
    <row r="529" spans="1:16" ht="115.2" hidden="1" x14ac:dyDescent="0.3">
      <c r="A529" s="83" t="s">
        <v>482</v>
      </c>
      <c r="B529" s="83" t="s">
        <v>1484</v>
      </c>
      <c r="C529" s="84" t="s">
        <v>1491</v>
      </c>
      <c r="D529" s="83" t="s">
        <v>1494</v>
      </c>
      <c r="E529" s="51"/>
      <c r="F529" s="51"/>
      <c r="G529" s="51"/>
      <c r="H529" s="84"/>
      <c r="I529" s="84" t="s">
        <v>1</v>
      </c>
      <c r="J529" s="83" t="s">
        <v>1936</v>
      </c>
      <c r="K529" s="85"/>
      <c r="L529" s="84"/>
      <c r="M529" s="84"/>
      <c r="N529" s="84"/>
      <c r="O529" s="52"/>
      <c r="P529" s="51"/>
    </row>
    <row r="530" spans="1:16" ht="115.2" hidden="1" x14ac:dyDescent="0.3">
      <c r="A530" s="83" t="s">
        <v>482</v>
      </c>
      <c r="B530" s="83" t="s">
        <v>1484</v>
      </c>
      <c r="C530" s="84" t="s">
        <v>1491</v>
      </c>
      <c r="D530" s="83" t="s">
        <v>1495</v>
      </c>
      <c r="E530" s="51"/>
      <c r="F530" s="51"/>
      <c r="G530" s="51"/>
      <c r="H530" s="84"/>
      <c r="I530" s="84" t="s">
        <v>1</v>
      </c>
      <c r="J530" s="83" t="s">
        <v>1936</v>
      </c>
      <c r="K530" s="85"/>
      <c r="L530" s="84"/>
      <c r="M530" s="84"/>
      <c r="N530" s="84"/>
      <c r="O530" s="52"/>
      <c r="P530" s="51"/>
    </row>
    <row r="531" spans="1:16" ht="100.8" hidden="1" x14ac:dyDescent="0.3">
      <c r="A531" s="42" t="s">
        <v>459</v>
      </c>
      <c r="B531" s="42" t="s">
        <v>1496</v>
      </c>
      <c r="C531" s="43" t="s">
        <v>1497</v>
      </c>
      <c r="D531" s="42" t="s">
        <v>541</v>
      </c>
      <c r="E531" s="43"/>
      <c r="F531" s="43"/>
      <c r="G531" s="43"/>
      <c r="H531" s="43"/>
      <c r="I531" s="43" t="s">
        <v>460</v>
      </c>
      <c r="J531" s="42" t="s">
        <v>1940</v>
      </c>
      <c r="K531" s="44"/>
      <c r="L531" s="43"/>
      <c r="M531" s="43"/>
      <c r="N531" s="43"/>
      <c r="O531" s="44"/>
      <c r="P531" s="43" t="s">
        <v>1157</v>
      </c>
    </row>
    <row r="532" spans="1:16" ht="72" x14ac:dyDescent="0.3">
      <c r="A532" s="45" t="s">
        <v>462</v>
      </c>
      <c r="B532" s="152" t="s">
        <v>1791</v>
      </c>
      <c r="C532" s="153" t="s">
        <v>1792</v>
      </c>
      <c r="D532" s="152" t="s">
        <v>1793</v>
      </c>
      <c r="E532" s="46" t="s">
        <v>463</v>
      </c>
      <c r="F532" s="46" t="s">
        <v>463</v>
      </c>
      <c r="G532" s="46" t="s">
        <v>463</v>
      </c>
      <c r="H532" s="46" t="s">
        <v>465</v>
      </c>
      <c r="I532" s="46" t="s">
        <v>460</v>
      </c>
      <c r="J532" s="45" t="s">
        <v>1940</v>
      </c>
      <c r="K532" s="47" t="s">
        <v>1787</v>
      </c>
      <c r="L532" s="46" t="s">
        <v>463</v>
      </c>
      <c r="M532" s="46" t="s">
        <v>463</v>
      </c>
      <c r="N532" s="46" t="s">
        <v>463</v>
      </c>
      <c r="O532" s="47"/>
      <c r="P532" s="46"/>
    </row>
    <row r="533" spans="1:16" ht="72" hidden="1" x14ac:dyDescent="0.3">
      <c r="A533" s="48" t="s">
        <v>469</v>
      </c>
      <c r="B533" s="48" t="s">
        <v>1499</v>
      </c>
      <c r="C533" s="48" t="s">
        <v>1497</v>
      </c>
      <c r="D533" s="48" t="s">
        <v>1500</v>
      </c>
      <c r="J533" s="48"/>
      <c r="O533" s="48" t="s">
        <v>1501</v>
      </c>
    </row>
    <row r="534" spans="1:16" ht="87" hidden="1" customHeight="1" x14ac:dyDescent="0.3">
      <c r="A534" s="83" t="s">
        <v>482</v>
      </c>
      <c r="B534" s="83" t="s">
        <v>1496</v>
      </c>
      <c r="C534" s="84" t="s">
        <v>1502</v>
      </c>
      <c r="D534" s="83" t="s">
        <v>1503</v>
      </c>
      <c r="E534" s="51"/>
      <c r="F534" s="51"/>
      <c r="G534" s="51"/>
      <c r="H534" s="84"/>
      <c r="I534" s="84" t="s">
        <v>460</v>
      </c>
      <c r="J534" s="83" t="s">
        <v>1940</v>
      </c>
      <c r="K534" s="85"/>
      <c r="L534" s="84"/>
      <c r="M534" s="84"/>
      <c r="N534" s="84"/>
      <c r="O534" s="52"/>
      <c r="P534" s="51"/>
    </row>
    <row r="535" spans="1:16" ht="100.8" hidden="1" x14ac:dyDescent="0.3">
      <c r="A535" s="83" t="s">
        <v>482</v>
      </c>
      <c r="B535" s="83" t="s">
        <v>1496</v>
      </c>
      <c r="C535" s="84" t="s">
        <v>1502</v>
      </c>
      <c r="D535" s="83" t="s">
        <v>1504</v>
      </c>
      <c r="E535" s="51"/>
      <c r="F535" s="51"/>
      <c r="G535" s="51"/>
      <c r="H535" s="84"/>
      <c r="I535" s="84" t="s">
        <v>460</v>
      </c>
      <c r="J535" s="83" t="s">
        <v>1940</v>
      </c>
      <c r="K535" s="85"/>
      <c r="L535" s="84"/>
      <c r="M535" s="84"/>
      <c r="N535" s="84"/>
      <c r="O535" s="52"/>
      <c r="P535" s="51"/>
    </row>
    <row r="536" spans="1:16" s="55" customFormat="1" ht="100.8" hidden="1" x14ac:dyDescent="0.3">
      <c r="A536" s="83" t="s">
        <v>482</v>
      </c>
      <c r="B536" s="83" t="s">
        <v>1496</v>
      </c>
      <c r="C536" s="84" t="s">
        <v>1502</v>
      </c>
      <c r="D536" s="83" t="s">
        <v>1505</v>
      </c>
      <c r="E536" s="51"/>
      <c r="F536" s="51"/>
      <c r="G536" s="51"/>
      <c r="H536" s="84"/>
      <c r="I536" s="84" t="s">
        <v>460</v>
      </c>
      <c r="J536" s="83" t="s">
        <v>1940</v>
      </c>
      <c r="K536" s="85"/>
      <c r="L536" s="84"/>
      <c r="M536" s="84"/>
      <c r="N536" s="84"/>
      <c r="O536" s="52"/>
      <c r="P536" s="51"/>
    </row>
    <row r="537" spans="1:16" ht="201.6" hidden="1" x14ac:dyDescent="0.3">
      <c r="A537" s="83" t="s">
        <v>482</v>
      </c>
      <c r="B537" s="83" t="s">
        <v>1496</v>
      </c>
      <c r="C537" s="84" t="s">
        <v>1502</v>
      </c>
      <c r="D537" s="83" t="s">
        <v>1506</v>
      </c>
      <c r="E537" s="51"/>
      <c r="F537" s="51"/>
      <c r="G537" s="51"/>
      <c r="H537" s="84"/>
      <c r="I537" s="84" t="s">
        <v>460</v>
      </c>
      <c r="J537" s="83" t="s">
        <v>1940</v>
      </c>
      <c r="K537" s="85"/>
      <c r="L537" s="84"/>
      <c r="M537" s="84"/>
      <c r="N537" s="84"/>
      <c r="O537" s="52"/>
      <c r="P537" s="51"/>
    </row>
    <row r="538" spans="1:16" s="55" customFormat="1" ht="100.8" hidden="1" x14ac:dyDescent="0.3">
      <c r="A538" s="83" t="s">
        <v>482</v>
      </c>
      <c r="B538" s="83" t="s">
        <v>1496</v>
      </c>
      <c r="C538" s="84" t="s">
        <v>1502</v>
      </c>
      <c r="D538" s="83" t="s">
        <v>1507</v>
      </c>
      <c r="E538" s="51"/>
      <c r="F538" s="51"/>
      <c r="G538" s="51"/>
      <c r="H538" s="84"/>
      <c r="I538" s="84" t="s">
        <v>460</v>
      </c>
      <c r="J538" s="83" t="s">
        <v>1942</v>
      </c>
      <c r="K538" s="85"/>
      <c r="L538" s="84"/>
      <c r="M538" s="84"/>
      <c r="N538" s="84"/>
      <c r="O538" s="52"/>
      <c r="P538" s="51"/>
    </row>
    <row r="539" spans="1:16" ht="100.8" hidden="1" x14ac:dyDescent="0.3">
      <c r="A539" s="83" t="s">
        <v>482</v>
      </c>
      <c r="B539" s="83" t="s">
        <v>1496</v>
      </c>
      <c r="C539" s="84" t="s">
        <v>1502</v>
      </c>
      <c r="D539" s="83" t="s">
        <v>1508</v>
      </c>
      <c r="E539" s="51"/>
      <c r="F539" s="51"/>
      <c r="G539" s="51"/>
      <c r="H539" s="84"/>
      <c r="I539" s="84" t="s">
        <v>460</v>
      </c>
      <c r="J539" s="83" t="s">
        <v>1940</v>
      </c>
      <c r="K539" s="85"/>
      <c r="L539" s="84"/>
      <c r="M539" s="84"/>
      <c r="N539" s="84"/>
      <c r="O539" s="52"/>
      <c r="P539" s="51"/>
    </row>
    <row r="540" spans="1:16" ht="100.8" hidden="1" x14ac:dyDescent="0.3">
      <c r="A540" s="83" t="s">
        <v>482</v>
      </c>
      <c r="B540" s="83" t="s">
        <v>1496</v>
      </c>
      <c r="C540" s="84" t="s">
        <v>1502</v>
      </c>
      <c r="D540" s="83" t="s">
        <v>1509</v>
      </c>
      <c r="E540" s="51"/>
      <c r="F540" s="51"/>
      <c r="G540" s="51"/>
      <c r="H540" s="84"/>
      <c r="I540" s="84" t="s">
        <v>460</v>
      </c>
      <c r="J540" s="83" t="s">
        <v>1940</v>
      </c>
      <c r="K540" s="85"/>
      <c r="L540" s="84"/>
      <c r="M540" s="84"/>
      <c r="N540" s="84"/>
      <c r="O540" s="52"/>
      <c r="P540" s="51"/>
    </row>
    <row r="541" spans="1:16" ht="100.8" hidden="1" x14ac:dyDescent="0.3">
      <c r="A541" s="83" t="s">
        <v>482</v>
      </c>
      <c r="B541" s="83" t="s">
        <v>1496</v>
      </c>
      <c r="C541" s="84" t="s">
        <v>1502</v>
      </c>
      <c r="D541" s="83" t="s">
        <v>1510</v>
      </c>
      <c r="E541" s="51"/>
      <c r="F541" s="51"/>
      <c r="G541" s="51"/>
      <c r="H541" s="84"/>
      <c r="I541" s="84" t="s">
        <v>460</v>
      </c>
      <c r="J541" s="83" t="s">
        <v>1940</v>
      </c>
      <c r="K541" s="85"/>
      <c r="L541" s="84"/>
      <c r="M541" s="84"/>
      <c r="N541" s="84"/>
      <c r="O541" s="52"/>
      <c r="P541" s="51"/>
    </row>
    <row r="542" spans="1:16" ht="100.8" hidden="1" x14ac:dyDescent="0.3">
      <c r="A542" s="123" t="s">
        <v>542</v>
      </c>
      <c r="B542" s="123" t="s">
        <v>1511</v>
      </c>
      <c r="C542" s="124" t="s">
        <v>1512</v>
      </c>
      <c r="D542" s="123" t="s">
        <v>1513</v>
      </c>
      <c r="E542" s="124"/>
      <c r="F542" s="124" t="s">
        <v>463</v>
      </c>
      <c r="G542" s="124" t="s">
        <v>463</v>
      </c>
      <c r="H542" s="124"/>
      <c r="I542" s="124" t="s">
        <v>460</v>
      </c>
      <c r="J542" s="123" t="s">
        <v>1939</v>
      </c>
      <c r="K542" s="125"/>
      <c r="L542" s="124"/>
      <c r="M542" s="124" t="s">
        <v>463</v>
      </c>
      <c r="N542" s="124" t="s">
        <v>463</v>
      </c>
      <c r="O542" s="125"/>
      <c r="P542" s="124"/>
    </row>
    <row r="543" spans="1:16" ht="100.8" hidden="1" x14ac:dyDescent="0.3">
      <c r="A543" s="123" t="s">
        <v>542</v>
      </c>
      <c r="B543" s="123" t="s">
        <v>1511</v>
      </c>
      <c r="C543" s="124" t="s">
        <v>1514</v>
      </c>
      <c r="D543" s="123" t="s">
        <v>1515</v>
      </c>
      <c r="E543" s="124" t="s">
        <v>463</v>
      </c>
      <c r="F543" s="124"/>
      <c r="G543" s="124"/>
      <c r="H543" s="124"/>
      <c r="I543" s="124" t="s">
        <v>2</v>
      </c>
      <c r="J543" s="123" t="s">
        <v>1939</v>
      </c>
      <c r="K543" s="125"/>
      <c r="L543" s="124"/>
      <c r="M543" s="124"/>
      <c r="N543" s="124"/>
      <c r="O543" s="125"/>
      <c r="P543" s="124"/>
    </row>
    <row r="544" spans="1:16" ht="331.2" hidden="1" x14ac:dyDescent="0.3">
      <c r="A544" s="83" t="s">
        <v>482</v>
      </c>
      <c r="B544" s="83" t="s">
        <v>1511</v>
      </c>
      <c r="C544" s="84" t="s">
        <v>1516</v>
      </c>
      <c r="D544" s="83" t="s">
        <v>1517</v>
      </c>
      <c r="E544" s="51"/>
      <c r="F544" s="51"/>
      <c r="G544" s="51"/>
      <c r="H544" s="84"/>
      <c r="I544" s="84" t="s">
        <v>460</v>
      </c>
      <c r="J544" s="83" t="s">
        <v>1940</v>
      </c>
      <c r="K544" s="85"/>
      <c r="L544" s="84"/>
      <c r="M544" s="84"/>
      <c r="N544" s="84"/>
      <c r="O544" s="52"/>
      <c r="P544" s="51"/>
    </row>
    <row r="545" spans="1:16" ht="100.8" hidden="1" x14ac:dyDescent="0.3">
      <c r="A545" s="83" t="s">
        <v>482</v>
      </c>
      <c r="B545" s="83" t="s">
        <v>1511</v>
      </c>
      <c r="C545" s="84" t="s">
        <v>1516</v>
      </c>
      <c r="D545" s="83" t="s">
        <v>1518</v>
      </c>
      <c r="E545" s="51"/>
      <c r="F545" s="51"/>
      <c r="G545" s="51"/>
      <c r="H545" s="84"/>
      <c r="I545" s="84" t="s">
        <v>460</v>
      </c>
      <c r="J545" s="83" t="s">
        <v>1939</v>
      </c>
      <c r="K545" s="85"/>
      <c r="L545" s="84"/>
      <c r="M545" s="84"/>
      <c r="N545" s="84"/>
      <c r="O545" s="52"/>
      <c r="P545" s="51"/>
    </row>
    <row r="546" spans="1:16" ht="100.8" hidden="1" x14ac:dyDescent="0.3">
      <c r="A546" s="83" t="s">
        <v>482</v>
      </c>
      <c r="B546" s="83" t="s">
        <v>1511</v>
      </c>
      <c r="C546" s="84" t="s">
        <v>1516</v>
      </c>
      <c r="D546" s="83" t="s">
        <v>1519</v>
      </c>
      <c r="E546" s="51"/>
      <c r="F546" s="51"/>
      <c r="G546" s="51"/>
      <c r="H546" s="84"/>
      <c r="I546" s="84" t="s">
        <v>460</v>
      </c>
      <c r="J546" s="83" t="s">
        <v>1940</v>
      </c>
      <c r="K546" s="85"/>
      <c r="L546" s="84"/>
      <c r="M546" s="84"/>
      <c r="N546" s="84"/>
      <c r="O546" s="52"/>
      <c r="P546" s="51"/>
    </row>
    <row r="547" spans="1:16" ht="100.8" hidden="1" x14ac:dyDescent="0.3">
      <c r="A547" s="83" t="s">
        <v>482</v>
      </c>
      <c r="B547" s="83" t="s">
        <v>1511</v>
      </c>
      <c r="C547" s="84" t="s">
        <v>1516</v>
      </c>
      <c r="D547" s="83" t="s">
        <v>1520</v>
      </c>
      <c r="E547" s="51"/>
      <c r="F547" s="51"/>
      <c r="G547" s="51"/>
      <c r="H547" s="84"/>
      <c r="I547" s="84" t="s">
        <v>460</v>
      </c>
      <c r="J547" s="83" t="s">
        <v>1937</v>
      </c>
      <c r="K547" s="85"/>
      <c r="L547" s="84"/>
      <c r="M547" s="84"/>
      <c r="N547" s="84"/>
      <c r="O547" s="52"/>
      <c r="P547" s="51"/>
    </row>
    <row r="548" spans="1:16" ht="100.8" hidden="1" x14ac:dyDescent="0.3">
      <c r="A548" s="123" t="s">
        <v>542</v>
      </c>
      <c r="B548" s="123" t="s">
        <v>1521</v>
      </c>
      <c r="C548" s="124" t="s">
        <v>1522</v>
      </c>
      <c r="D548" s="123" t="s">
        <v>1523</v>
      </c>
      <c r="E548" s="124"/>
      <c r="F548" s="124" t="s">
        <v>463</v>
      </c>
      <c r="G548" s="124" t="s">
        <v>463</v>
      </c>
      <c r="H548" s="124"/>
      <c r="I548" s="124" t="s">
        <v>460</v>
      </c>
      <c r="J548" s="123" t="s">
        <v>1942</v>
      </c>
      <c r="K548" s="125"/>
      <c r="L548" s="124"/>
      <c r="M548" s="124" t="s">
        <v>463</v>
      </c>
      <c r="N548" s="124" t="s">
        <v>463</v>
      </c>
      <c r="O548" s="125"/>
      <c r="P548" s="124"/>
    </row>
    <row r="549" spans="1:16" ht="100.8" hidden="1" x14ac:dyDescent="0.3">
      <c r="A549" s="123" t="s">
        <v>542</v>
      </c>
      <c r="B549" s="123" t="s">
        <v>1521</v>
      </c>
      <c r="C549" s="124" t="s">
        <v>1524</v>
      </c>
      <c r="D549" s="123" t="s">
        <v>1462</v>
      </c>
      <c r="E549" s="124"/>
      <c r="F549" s="124" t="s">
        <v>463</v>
      </c>
      <c r="G549" s="124" t="s">
        <v>463</v>
      </c>
      <c r="H549" s="124"/>
      <c r="I549" s="124" t="s">
        <v>460</v>
      </c>
      <c r="J549" s="123" t="s">
        <v>1942</v>
      </c>
      <c r="K549" s="125"/>
      <c r="L549" s="124"/>
      <c r="M549" s="124" t="s">
        <v>463</v>
      </c>
      <c r="N549" s="124" t="s">
        <v>463</v>
      </c>
      <c r="O549" s="125"/>
      <c r="P549" s="124"/>
    </row>
    <row r="550" spans="1:16" ht="100.8" hidden="1" x14ac:dyDescent="0.3">
      <c r="A550" s="123" t="s">
        <v>542</v>
      </c>
      <c r="B550" s="123" t="s">
        <v>1521</v>
      </c>
      <c r="C550" s="124" t="s">
        <v>1525</v>
      </c>
      <c r="D550" s="123" t="s">
        <v>1526</v>
      </c>
      <c r="E550" s="124" t="s">
        <v>463</v>
      </c>
      <c r="F550" s="124"/>
      <c r="G550" s="124"/>
      <c r="H550" s="124"/>
      <c r="I550" s="124" t="s">
        <v>1</v>
      </c>
      <c r="J550" s="123" t="s">
        <v>1942</v>
      </c>
      <c r="K550" s="125"/>
      <c r="L550" s="124"/>
      <c r="M550" s="124"/>
      <c r="N550" s="124"/>
      <c r="O550" s="125"/>
      <c r="P550" s="124"/>
    </row>
    <row r="551" spans="1:16" ht="230.4" hidden="1" x14ac:dyDescent="0.3">
      <c r="A551" s="83" t="s">
        <v>482</v>
      </c>
      <c r="B551" s="83" t="s">
        <v>1521</v>
      </c>
      <c r="C551" s="84" t="s">
        <v>1527</v>
      </c>
      <c r="D551" s="83" t="s">
        <v>1528</v>
      </c>
      <c r="E551" s="51"/>
      <c r="F551" s="51"/>
      <c r="G551" s="51"/>
      <c r="H551" s="84"/>
      <c r="I551" s="84" t="s">
        <v>1</v>
      </c>
      <c r="J551" s="83" t="s">
        <v>1942</v>
      </c>
      <c r="K551" s="85"/>
      <c r="L551" s="84"/>
      <c r="M551" s="84"/>
      <c r="N551" s="84"/>
      <c r="O551" s="52"/>
      <c r="P551" s="51"/>
    </row>
    <row r="552" spans="1:16" ht="72" hidden="1" x14ac:dyDescent="0.3">
      <c r="A552" s="42" t="s">
        <v>459</v>
      </c>
      <c r="B552" s="42" t="s">
        <v>1529</v>
      </c>
      <c r="C552" s="43" t="s">
        <v>1530</v>
      </c>
      <c r="D552" s="42" t="s">
        <v>1531</v>
      </c>
      <c r="E552" s="43"/>
      <c r="F552" s="43"/>
      <c r="G552" s="43"/>
      <c r="H552" s="43"/>
      <c r="I552" s="43" t="s">
        <v>460</v>
      </c>
      <c r="J552" s="42" t="s">
        <v>1938</v>
      </c>
      <c r="K552" s="44"/>
      <c r="L552" s="43"/>
      <c r="M552" s="43"/>
      <c r="N552" s="43"/>
      <c r="O552" s="44"/>
      <c r="P552" s="43" t="s">
        <v>1161</v>
      </c>
    </row>
    <row r="553" spans="1:16" ht="72" x14ac:dyDescent="0.3">
      <c r="A553" s="45" t="s">
        <v>462</v>
      </c>
      <c r="B553" s="152" t="s">
        <v>1888</v>
      </c>
      <c r="C553" s="153" t="s">
        <v>1889</v>
      </c>
      <c r="D553" s="152" t="s">
        <v>1890</v>
      </c>
      <c r="E553" s="46" t="s">
        <v>463</v>
      </c>
      <c r="F553" s="46" t="s">
        <v>463</v>
      </c>
      <c r="G553" s="46" t="s">
        <v>463</v>
      </c>
      <c r="H553" s="46" t="s">
        <v>465</v>
      </c>
      <c r="I553" s="46" t="s">
        <v>460</v>
      </c>
      <c r="J553" s="45" t="s">
        <v>1939</v>
      </c>
      <c r="K553" s="47" t="s">
        <v>1891</v>
      </c>
      <c r="L553" s="46" t="s">
        <v>463</v>
      </c>
      <c r="M553" s="46"/>
      <c r="N553" s="46"/>
      <c r="O553" s="47"/>
      <c r="P553" s="46"/>
    </row>
    <row r="554" spans="1:16" ht="108" hidden="1" x14ac:dyDescent="0.3">
      <c r="A554" s="48" t="s">
        <v>469</v>
      </c>
      <c r="B554" s="48" t="s">
        <v>1533</v>
      </c>
      <c r="C554" s="48" t="s">
        <v>1530</v>
      </c>
      <c r="D554" s="48" t="s">
        <v>1534</v>
      </c>
      <c r="J554" s="48"/>
      <c r="O554" s="48" t="s">
        <v>1535</v>
      </c>
    </row>
    <row r="555" spans="1:16" ht="187.2" hidden="1" x14ac:dyDescent="0.3">
      <c r="A555" s="83" t="s">
        <v>482</v>
      </c>
      <c r="B555" s="83" t="s">
        <v>1529</v>
      </c>
      <c r="C555" s="84" t="s">
        <v>1536</v>
      </c>
      <c r="D555" s="83" t="s">
        <v>1537</v>
      </c>
      <c r="E555" s="51"/>
      <c r="F555" s="51"/>
      <c r="G555" s="51"/>
      <c r="H555" s="84"/>
      <c r="I555" s="84" t="s">
        <v>460</v>
      </c>
      <c r="J555" s="83" t="s">
        <v>1938</v>
      </c>
      <c r="K555" s="85"/>
      <c r="L555" s="84"/>
      <c r="M555" s="84"/>
      <c r="N555" s="84"/>
      <c r="O555" s="52"/>
      <c r="P555" s="51"/>
    </row>
    <row r="556" spans="1:16" ht="86.4" hidden="1" x14ac:dyDescent="0.3">
      <c r="A556" s="83" t="s">
        <v>482</v>
      </c>
      <c r="B556" s="83" t="s">
        <v>1529</v>
      </c>
      <c r="C556" s="84" t="s">
        <v>1536</v>
      </c>
      <c r="D556" s="83" t="s">
        <v>1538</v>
      </c>
      <c r="E556" s="51"/>
      <c r="F556" s="51"/>
      <c r="G556" s="51"/>
      <c r="H556" s="84"/>
      <c r="I556" s="84" t="s">
        <v>460</v>
      </c>
      <c r="J556" s="83" t="s">
        <v>1938</v>
      </c>
      <c r="K556" s="85"/>
      <c r="L556" s="84"/>
      <c r="M556" s="84"/>
      <c r="N556" s="84"/>
      <c r="O556" s="52"/>
      <c r="P556" s="51"/>
    </row>
    <row r="557" spans="1:16" ht="72" hidden="1" x14ac:dyDescent="0.3">
      <c r="A557" s="83" t="s">
        <v>482</v>
      </c>
      <c r="B557" s="83" t="s">
        <v>1529</v>
      </c>
      <c r="C557" s="84" t="s">
        <v>1536</v>
      </c>
      <c r="D557" s="83" t="s">
        <v>1539</v>
      </c>
      <c r="E557" s="51"/>
      <c r="F557" s="51"/>
      <c r="G557" s="51"/>
      <c r="H557" s="84"/>
      <c r="I557" s="84" t="s">
        <v>460</v>
      </c>
      <c r="J557" s="83" t="s">
        <v>1938</v>
      </c>
      <c r="K557" s="85"/>
      <c r="L557" s="84"/>
      <c r="M557" s="84"/>
      <c r="N557" s="84"/>
      <c r="O557" s="52"/>
      <c r="P557" s="51"/>
    </row>
    <row r="558" spans="1:16" ht="72" hidden="1" x14ac:dyDescent="0.3">
      <c r="A558" s="42" t="s">
        <v>459</v>
      </c>
      <c r="B558" s="42" t="s">
        <v>1540</v>
      </c>
      <c r="C558" s="43" t="s">
        <v>1541</v>
      </c>
      <c r="D558" s="42" t="s">
        <v>1542</v>
      </c>
      <c r="E558" s="43"/>
      <c r="F558" s="43"/>
      <c r="G558" s="43"/>
      <c r="H558" s="43"/>
      <c r="I558" s="43" t="s">
        <v>460</v>
      </c>
      <c r="J558" s="42" t="s">
        <v>1940</v>
      </c>
      <c r="K558" s="44"/>
      <c r="L558" s="43"/>
      <c r="M558" s="43"/>
      <c r="N558" s="43"/>
      <c r="O558" s="44"/>
      <c r="P558" s="43" t="s">
        <v>1341</v>
      </c>
    </row>
    <row r="559" spans="1:16" ht="144" x14ac:dyDescent="0.3">
      <c r="A559" s="45" t="s">
        <v>462</v>
      </c>
      <c r="B559" s="152" t="s">
        <v>1897</v>
      </c>
      <c r="C559" s="153" t="s">
        <v>1898</v>
      </c>
      <c r="D559" s="152" t="s">
        <v>1899</v>
      </c>
      <c r="E559" s="46" t="s">
        <v>463</v>
      </c>
      <c r="F559" s="46" t="s">
        <v>463</v>
      </c>
      <c r="G559" s="46" t="s">
        <v>463</v>
      </c>
      <c r="H559" s="46" t="s">
        <v>465</v>
      </c>
      <c r="I559" s="46" t="s">
        <v>460</v>
      </c>
      <c r="J559" s="45" t="s">
        <v>1940</v>
      </c>
      <c r="K559" s="47" t="s">
        <v>527</v>
      </c>
      <c r="L559" s="46" t="s">
        <v>463</v>
      </c>
      <c r="M559" s="46" t="s">
        <v>463</v>
      </c>
      <c r="N559" s="46" t="s">
        <v>463</v>
      </c>
      <c r="O559" s="47"/>
      <c r="P559" s="46"/>
    </row>
    <row r="560" spans="1:16" ht="60" hidden="1" x14ac:dyDescent="0.3">
      <c r="A560" s="48" t="s">
        <v>469</v>
      </c>
      <c r="B560" s="48" t="s">
        <v>1545</v>
      </c>
      <c r="C560" s="48" t="s">
        <v>1541</v>
      </c>
      <c r="D560" s="48" t="s">
        <v>1546</v>
      </c>
      <c r="J560" s="48"/>
      <c r="O560" s="48" t="s">
        <v>941</v>
      </c>
    </row>
    <row r="561" spans="1:16" ht="72" hidden="1" x14ac:dyDescent="0.3">
      <c r="A561" s="83" t="s">
        <v>482</v>
      </c>
      <c r="B561" s="83" t="s">
        <v>1540</v>
      </c>
      <c r="C561" s="84" t="s">
        <v>1547</v>
      </c>
      <c r="D561" s="83" t="s">
        <v>1548</v>
      </c>
      <c r="E561" s="51"/>
      <c r="F561" s="51"/>
      <c r="G561" s="51"/>
      <c r="H561" s="84"/>
      <c r="I561" s="84" t="s">
        <v>2</v>
      </c>
      <c r="J561" s="83" t="s">
        <v>1938</v>
      </c>
      <c r="K561" s="85"/>
      <c r="L561" s="84"/>
      <c r="M561" s="84"/>
      <c r="N561" s="84"/>
      <c r="O561" s="52"/>
      <c r="P561" s="51"/>
    </row>
    <row r="562" spans="1:16" ht="86.4" hidden="1" x14ac:dyDescent="0.3">
      <c r="A562" s="83" t="s">
        <v>482</v>
      </c>
      <c r="B562" s="83" t="s">
        <v>1540</v>
      </c>
      <c r="C562" s="84" t="s">
        <v>1547</v>
      </c>
      <c r="D562" s="83" t="s">
        <v>1549</v>
      </c>
      <c r="E562" s="51"/>
      <c r="F562" s="51"/>
      <c r="G562" s="51"/>
      <c r="H562" s="84"/>
      <c r="I562" s="84" t="s">
        <v>460</v>
      </c>
      <c r="J562" s="83" t="s">
        <v>1938</v>
      </c>
      <c r="K562" s="85"/>
      <c r="L562" s="84"/>
      <c r="M562" s="84"/>
      <c r="N562" s="84"/>
      <c r="O562" s="52"/>
      <c r="P562" s="51"/>
    </row>
    <row r="563" spans="1:16" ht="302.39999999999998" hidden="1" x14ac:dyDescent="0.3">
      <c r="A563" s="83" t="s">
        <v>482</v>
      </c>
      <c r="B563" s="83" t="s">
        <v>1540</v>
      </c>
      <c r="C563" s="84" t="s">
        <v>1547</v>
      </c>
      <c r="D563" s="83" t="s">
        <v>1550</v>
      </c>
      <c r="E563" s="51"/>
      <c r="F563" s="51"/>
      <c r="G563" s="51"/>
      <c r="H563" s="84"/>
      <c r="I563" s="84" t="s">
        <v>460</v>
      </c>
      <c r="J563" s="83" t="s">
        <v>1938</v>
      </c>
      <c r="K563" s="85"/>
      <c r="L563" s="84"/>
      <c r="M563" s="84"/>
      <c r="N563" s="84"/>
      <c r="O563" s="52"/>
      <c r="P563" s="51"/>
    </row>
    <row r="564" spans="1:16" ht="100.8" hidden="1" x14ac:dyDescent="0.3">
      <c r="A564" s="123" t="s">
        <v>542</v>
      </c>
      <c r="B564" s="123" t="s">
        <v>1551</v>
      </c>
      <c r="C564" s="124" t="s">
        <v>1552</v>
      </c>
      <c r="D564" s="123" t="s">
        <v>1553</v>
      </c>
      <c r="E564" s="124"/>
      <c r="F564" s="124" t="s">
        <v>463</v>
      </c>
      <c r="G564" s="124" t="s">
        <v>463</v>
      </c>
      <c r="H564" s="124"/>
      <c r="I564" s="124" t="s">
        <v>460</v>
      </c>
      <c r="J564" s="123" t="s">
        <v>1938</v>
      </c>
      <c r="K564" s="125"/>
      <c r="L564" s="124"/>
      <c r="M564" s="124"/>
      <c r="N564" s="124"/>
      <c r="O564" s="125"/>
      <c r="P564" s="124"/>
    </row>
    <row r="565" spans="1:16" ht="100.8" hidden="1" x14ac:dyDescent="0.3">
      <c r="A565" s="123" t="s">
        <v>542</v>
      </c>
      <c r="B565" s="123" t="s">
        <v>1551</v>
      </c>
      <c r="C565" s="124" t="s">
        <v>1554</v>
      </c>
      <c r="D565" s="123" t="s">
        <v>1555</v>
      </c>
      <c r="E565" s="124" t="s">
        <v>463</v>
      </c>
      <c r="F565" s="124"/>
      <c r="G565" s="124"/>
      <c r="H565" s="124"/>
      <c r="I565" s="124" t="s">
        <v>460</v>
      </c>
      <c r="J565" s="123" t="s">
        <v>1938</v>
      </c>
      <c r="K565" s="125"/>
      <c r="L565" s="124"/>
      <c r="M565" s="124"/>
      <c r="N565" s="124"/>
      <c r="O565" s="125"/>
      <c r="P565" s="124"/>
    </row>
    <row r="566" spans="1:16" ht="100.8" hidden="1" x14ac:dyDescent="0.3">
      <c r="A566" s="83" t="s">
        <v>482</v>
      </c>
      <c r="B566" s="83" t="s">
        <v>1551</v>
      </c>
      <c r="C566" s="84" t="s">
        <v>1556</v>
      </c>
      <c r="D566" s="83" t="s">
        <v>1557</v>
      </c>
      <c r="E566" s="51"/>
      <c r="F566" s="51"/>
      <c r="G566" s="51"/>
      <c r="H566" s="84"/>
      <c r="I566" s="84" t="s">
        <v>460</v>
      </c>
      <c r="J566" s="83" t="s">
        <v>1938</v>
      </c>
      <c r="K566" s="85"/>
      <c r="L566" s="84"/>
      <c r="M566" s="84"/>
      <c r="N566" s="84"/>
      <c r="O566" s="52"/>
      <c r="P566" s="51"/>
    </row>
    <row r="567" spans="1:16" ht="144" hidden="1" x14ac:dyDescent="0.3">
      <c r="A567" s="83" t="s">
        <v>482</v>
      </c>
      <c r="B567" s="83" t="s">
        <v>1551</v>
      </c>
      <c r="C567" s="84" t="s">
        <v>1558</v>
      </c>
      <c r="D567" s="83" t="s">
        <v>1559</v>
      </c>
      <c r="E567" s="51"/>
      <c r="F567" s="51"/>
      <c r="G567" s="51"/>
      <c r="H567" s="84"/>
      <c r="I567" s="84" t="s">
        <v>460</v>
      </c>
      <c r="J567" s="83" t="s">
        <v>1938</v>
      </c>
      <c r="K567" s="85"/>
      <c r="L567" s="84"/>
      <c r="M567" s="84"/>
      <c r="N567" s="84"/>
      <c r="O567" s="52"/>
      <c r="P567" s="51"/>
    </row>
    <row r="568" spans="1:16" ht="115.2" hidden="1" x14ac:dyDescent="0.3">
      <c r="A568" s="83" t="s">
        <v>482</v>
      </c>
      <c r="B568" s="83" t="s">
        <v>1551</v>
      </c>
      <c r="C568" s="84" t="s">
        <v>1558</v>
      </c>
      <c r="D568" s="83" t="s">
        <v>1560</v>
      </c>
      <c r="E568" s="51"/>
      <c r="F568" s="51"/>
      <c r="G568" s="51"/>
      <c r="H568" s="84"/>
      <c r="I568" s="84" t="s">
        <v>460</v>
      </c>
      <c r="J568" s="83" t="s">
        <v>1938</v>
      </c>
      <c r="K568" s="85"/>
      <c r="L568" s="84"/>
      <c r="M568" s="84"/>
      <c r="N568" s="84"/>
      <c r="O568" s="52"/>
      <c r="P568" s="51"/>
    </row>
    <row r="569" spans="1:16" ht="100.8" x14ac:dyDescent="0.3">
      <c r="A569" s="45" t="s">
        <v>462</v>
      </c>
      <c r="B569" s="152" t="s">
        <v>1912</v>
      </c>
      <c r="C569" s="153" t="s">
        <v>1913</v>
      </c>
      <c r="D569" s="154" t="s">
        <v>1916</v>
      </c>
      <c r="E569" s="46" t="s">
        <v>463</v>
      </c>
      <c r="F569" s="46" t="s">
        <v>463</v>
      </c>
      <c r="G569" s="46" t="s">
        <v>463</v>
      </c>
      <c r="H569" s="46" t="s">
        <v>465</v>
      </c>
      <c r="I569" s="46" t="s">
        <v>460</v>
      </c>
      <c r="J569" s="59" t="s">
        <v>1940</v>
      </c>
      <c r="K569" s="47" t="s">
        <v>527</v>
      </c>
      <c r="L569" s="46" t="s">
        <v>463</v>
      </c>
      <c r="M569" s="46" t="s">
        <v>463</v>
      </c>
      <c r="N569" s="46" t="s">
        <v>463</v>
      </c>
      <c r="O569" s="47"/>
      <c r="P569" s="46"/>
    </row>
    <row r="570" spans="1:16" ht="100.8" hidden="1" x14ac:dyDescent="0.3">
      <c r="A570" s="83" t="s">
        <v>482</v>
      </c>
      <c r="B570" s="83" t="s">
        <v>1561</v>
      </c>
      <c r="C570" s="84" t="s">
        <v>1564</v>
      </c>
      <c r="D570" s="83" t="s">
        <v>1565</v>
      </c>
      <c r="E570" s="51"/>
      <c r="F570" s="51"/>
      <c r="G570" s="51"/>
      <c r="H570" s="84"/>
      <c r="I570" s="84" t="s">
        <v>460</v>
      </c>
      <c r="J570" s="83" t="s">
        <v>1938</v>
      </c>
      <c r="K570" s="85"/>
      <c r="L570" s="84"/>
      <c r="M570" s="84"/>
      <c r="N570" s="84"/>
      <c r="O570" s="52"/>
      <c r="P570" s="51"/>
    </row>
    <row r="571" spans="1:16" ht="86.4" hidden="1" x14ac:dyDescent="0.3">
      <c r="A571" s="83" t="s">
        <v>482</v>
      </c>
      <c r="B571" s="83" t="s">
        <v>1561</v>
      </c>
      <c r="C571" s="84" t="s">
        <v>1564</v>
      </c>
      <c r="D571" s="83" t="s">
        <v>1566</v>
      </c>
      <c r="E571" s="51"/>
      <c r="F571" s="51"/>
      <c r="G571" s="51"/>
      <c r="H571" s="84"/>
      <c r="I571" s="84" t="s">
        <v>460</v>
      </c>
      <c r="J571" s="83" t="s">
        <v>1938</v>
      </c>
      <c r="K571" s="85"/>
      <c r="L571" s="84"/>
      <c r="M571" s="84"/>
      <c r="N571" s="84"/>
      <c r="O571" s="52"/>
      <c r="P571" s="51"/>
    </row>
    <row r="572" spans="1:16" s="55" customFormat="1" ht="86.4" hidden="1" x14ac:dyDescent="0.3">
      <c r="A572" s="83" t="s">
        <v>482</v>
      </c>
      <c r="B572" s="83" t="s">
        <v>1561</v>
      </c>
      <c r="C572" s="84" t="s">
        <v>1564</v>
      </c>
      <c r="D572" s="83" t="s">
        <v>1567</v>
      </c>
      <c r="E572" s="51"/>
      <c r="F572" s="51"/>
      <c r="G572" s="51"/>
      <c r="H572" s="84"/>
      <c r="I572" s="84" t="s">
        <v>460</v>
      </c>
      <c r="J572" s="83" t="s">
        <v>1938</v>
      </c>
      <c r="K572" s="85"/>
      <c r="L572" s="84"/>
      <c r="M572" s="84"/>
      <c r="N572" s="84"/>
      <c r="O572" s="52"/>
      <c r="P572" s="51"/>
    </row>
    <row r="573" spans="1:16" s="55" customFormat="1" ht="86.4" hidden="1" x14ac:dyDescent="0.3">
      <c r="A573" s="45" t="s">
        <v>462</v>
      </c>
      <c r="B573" s="45" t="s">
        <v>550</v>
      </c>
      <c r="C573" s="46" t="s">
        <v>547</v>
      </c>
      <c r="D573" s="45" t="s">
        <v>551</v>
      </c>
      <c r="E573" s="46"/>
      <c r="F573" s="46" t="s">
        <v>463</v>
      </c>
      <c r="G573" s="46" t="s">
        <v>463</v>
      </c>
      <c r="H573" s="46" t="s">
        <v>465</v>
      </c>
      <c r="I573" s="46" t="s">
        <v>1</v>
      </c>
      <c r="J573" s="45" t="s">
        <v>1937</v>
      </c>
      <c r="K573" s="47" t="s">
        <v>552</v>
      </c>
      <c r="L573" s="46"/>
      <c r="M573" s="46" t="s">
        <v>463</v>
      </c>
      <c r="N573" s="46" t="s">
        <v>463</v>
      </c>
      <c r="O573" s="47"/>
      <c r="P573" s="46"/>
    </row>
    <row r="574" spans="1:16" ht="108" hidden="1" x14ac:dyDescent="0.3">
      <c r="A574" s="48" t="s">
        <v>469</v>
      </c>
      <c r="B574" s="48" t="s">
        <v>1572</v>
      </c>
      <c r="C574" s="48" t="s">
        <v>1569</v>
      </c>
      <c r="D574" s="48" t="s">
        <v>1573</v>
      </c>
      <c r="J574" s="48"/>
      <c r="O574" s="48" t="s">
        <v>1574</v>
      </c>
    </row>
    <row r="575" spans="1:16" ht="100.8" hidden="1" x14ac:dyDescent="0.3">
      <c r="A575" s="83" t="s">
        <v>482</v>
      </c>
      <c r="B575" s="83" t="s">
        <v>1568</v>
      </c>
      <c r="C575" s="84" t="s">
        <v>1575</v>
      </c>
      <c r="D575" s="83" t="s">
        <v>1576</v>
      </c>
      <c r="E575" s="51"/>
      <c r="F575" s="51"/>
      <c r="G575" s="51"/>
      <c r="H575" s="84"/>
      <c r="I575" s="84" t="s">
        <v>460</v>
      </c>
      <c r="J575" s="83" t="s">
        <v>1938</v>
      </c>
      <c r="K575" s="85"/>
      <c r="L575" s="84"/>
      <c r="M575" s="84"/>
      <c r="N575" s="84"/>
      <c r="O575" s="52"/>
      <c r="P575" s="51"/>
    </row>
    <row r="576" spans="1:16" ht="216" hidden="1" x14ac:dyDescent="0.3">
      <c r="A576" s="83" t="s">
        <v>482</v>
      </c>
      <c r="B576" s="83" t="s">
        <v>1568</v>
      </c>
      <c r="C576" s="84" t="s">
        <v>1575</v>
      </c>
      <c r="D576" s="83" t="s">
        <v>1577</v>
      </c>
      <c r="E576" s="51"/>
      <c r="F576" s="51"/>
      <c r="G576" s="51"/>
      <c r="H576" s="84"/>
      <c r="I576" s="84" t="s">
        <v>460</v>
      </c>
      <c r="J576" s="83" t="s">
        <v>1938</v>
      </c>
      <c r="K576" s="85"/>
      <c r="L576" s="84"/>
      <c r="M576" s="84"/>
      <c r="N576" s="84"/>
      <c r="O576" s="52"/>
      <c r="P576" s="51"/>
    </row>
    <row r="577" spans="1:16" ht="100.8" hidden="1" x14ac:dyDescent="0.3">
      <c r="A577" s="83" t="s">
        <v>482</v>
      </c>
      <c r="B577" s="83" t="s">
        <v>1568</v>
      </c>
      <c r="C577" s="84" t="s">
        <v>1575</v>
      </c>
      <c r="D577" s="83" t="s">
        <v>1578</v>
      </c>
      <c r="E577" s="51"/>
      <c r="F577" s="51"/>
      <c r="G577" s="51"/>
      <c r="H577" s="84"/>
      <c r="I577" s="84" t="s">
        <v>460</v>
      </c>
      <c r="J577" s="83" t="s">
        <v>1938</v>
      </c>
      <c r="K577" s="85"/>
      <c r="L577" s="84"/>
      <c r="M577" s="84"/>
      <c r="N577" s="84"/>
      <c r="O577" s="52"/>
      <c r="P577" s="51"/>
    </row>
    <row r="578" spans="1:16" ht="57.6" hidden="1" x14ac:dyDescent="0.3">
      <c r="A578" s="42" t="s">
        <v>459</v>
      </c>
      <c r="B578" s="42" t="s">
        <v>1579</v>
      </c>
      <c r="C578" s="43" t="s">
        <v>1580</v>
      </c>
      <c r="D578" s="42" t="s">
        <v>1581</v>
      </c>
      <c r="E578" s="43"/>
      <c r="F578" s="43"/>
      <c r="G578" s="43"/>
      <c r="H578" s="43"/>
      <c r="I578" s="43" t="s">
        <v>460</v>
      </c>
      <c r="J578" s="42" t="s">
        <v>1942</v>
      </c>
      <c r="K578" s="44"/>
      <c r="L578" s="43"/>
      <c r="M578" s="43"/>
      <c r="N578" s="43"/>
      <c r="O578" s="44"/>
      <c r="P578" s="43" t="s">
        <v>1582</v>
      </c>
    </row>
    <row r="579" spans="1:16" ht="129.6" hidden="1" x14ac:dyDescent="0.3">
      <c r="A579" s="45" t="s">
        <v>462</v>
      </c>
      <c r="B579" s="45" t="s">
        <v>550</v>
      </c>
      <c r="C579" s="46" t="s">
        <v>563</v>
      </c>
      <c r="D579" s="45" t="s">
        <v>564</v>
      </c>
      <c r="E579" s="46"/>
      <c r="F579" s="46" t="s">
        <v>463</v>
      </c>
      <c r="G579" s="46" t="s">
        <v>463</v>
      </c>
      <c r="H579" s="46" t="s">
        <v>465</v>
      </c>
      <c r="I579" s="46" t="s">
        <v>1</v>
      </c>
      <c r="J579" s="45" t="s">
        <v>1937</v>
      </c>
      <c r="K579" s="47" t="s">
        <v>565</v>
      </c>
      <c r="L579" s="46"/>
      <c r="M579" s="46" t="s">
        <v>463</v>
      </c>
      <c r="N579" s="46" t="s">
        <v>463</v>
      </c>
      <c r="O579" s="47"/>
      <c r="P579" s="46"/>
    </row>
    <row r="580" spans="1:16" ht="72" hidden="1" x14ac:dyDescent="0.3">
      <c r="A580" s="48" t="s">
        <v>469</v>
      </c>
      <c r="B580" s="48" t="s">
        <v>1585</v>
      </c>
      <c r="C580" s="48" t="s">
        <v>1580</v>
      </c>
      <c r="D580" s="48" t="s">
        <v>1586</v>
      </c>
      <c r="J580" s="48"/>
      <c r="O580" s="48" t="s">
        <v>1501</v>
      </c>
    </row>
    <row r="581" spans="1:16" ht="60" hidden="1" x14ac:dyDescent="0.3">
      <c r="A581" s="48" t="s">
        <v>469</v>
      </c>
      <c r="B581" s="48" t="s">
        <v>1585</v>
      </c>
      <c r="C581" s="48" t="s">
        <v>1580</v>
      </c>
      <c r="D581" s="48" t="s">
        <v>1587</v>
      </c>
      <c r="J581" s="48"/>
      <c r="O581" s="48" t="s">
        <v>941</v>
      </c>
    </row>
    <row r="582" spans="1:16" ht="288" hidden="1" x14ac:dyDescent="0.3">
      <c r="A582" s="83" t="s">
        <v>482</v>
      </c>
      <c r="B582" s="83" t="s">
        <v>1579</v>
      </c>
      <c r="C582" s="84" t="s">
        <v>1588</v>
      </c>
      <c r="D582" s="83" t="s">
        <v>1589</v>
      </c>
      <c r="E582" s="51"/>
      <c r="F582" s="51"/>
      <c r="G582" s="51"/>
      <c r="H582" s="84"/>
      <c r="I582" s="84" t="s">
        <v>460</v>
      </c>
      <c r="J582" s="83" t="s">
        <v>1942</v>
      </c>
      <c r="K582" s="85"/>
      <c r="L582" s="84"/>
      <c r="M582" s="84"/>
      <c r="N582" s="84"/>
      <c r="O582" s="52"/>
      <c r="P582" s="51"/>
    </row>
    <row r="583" spans="1:16" ht="43.2" hidden="1" x14ac:dyDescent="0.3">
      <c r="A583" s="123" t="s">
        <v>542</v>
      </c>
      <c r="B583" s="123" t="s">
        <v>1590</v>
      </c>
      <c r="C583" s="124" t="s">
        <v>1591</v>
      </c>
      <c r="D583" s="123" t="s">
        <v>1592</v>
      </c>
      <c r="E583" s="124"/>
      <c r="F583" s="124" t="s">
        <v>463</v>
      </c>
      <c r="G583" s="124" t="s">
        <v>463</v>
      </c>
      <c r="H583" s="124"/>
      <c r="I583" s="124" t="s">
        <v>460</v>
      </c>
      <c r="J583" s="123" t="s">
        <v>1938</v>
      </c>
      <c r="K583" s="125"/>
      <c r="L583" s="124"/>
      <c r="M583" s="124" t="s">
        <v>463</v>
      </c>
      <c r="N583" s="124"/>
      <c r="O583" s="125"/>
      <c r="P583" s="124"/>
    </row>
    <row r="584" spans="1:16" ht="43.2" hidden="1" x14ac:dyDescent="0.3">
      <c r="A584" s="123" t="s">
        <v>542</v>
      </c>
      <c r="B584" s="123" t="s">
        <v>1590</v>
      </c>
      <c r="C584" s="124" t="s">
        <v>1593</v>
      </c>
      <c r="D584" s="123" t="s">
        <v>1594</v>
      </c>
      <c r="E584" s="124"/>
      <c r="F584" s="124" t="s">
        <v>463</v>
      </c>
      <c r="G584" s="124" t="s">
        <v>463</v>
      </c>
      <c r="H584" s="124"/>
      <c r="I584" s="124" t="s">
        <v>460</v>
      </c>
      <c r="J584" s="123" t="s">
        <v>1938</v>
      </c>
      <c r="K584" s="125"/>
      <c r="L584" s="124"/>
      <c r="M584" s="124" t="s">
        <v>463</v>
      </c>
      <c r="N584" s="124"/>
      <c r="O584" s="125"/>
      <c r="P584" s="124"/>
    </row>
    <row r="585" spans="1:16" ht="43.2" hidden="1" x14ac:dyDescent="0.3">
      <c r="A585" s="123" t="s">
        <v>542</v>
      </c>
      <c r="B585" s="123" t="s">
        <v>1590</v>
      </c>
      <c r="C585" s="124" t="s">
        <v>1595</v>
      </c>
      <c r="D585" s="123" t="s">
        <v>1596</v>
      </c>
      <c r="E585" s="124" t="s">
        <v>463</v>
      </c>
      <c r="F585" s="124"/>
      <c r="G585" s="124"/>
      <c r="H585" s="124"/>
      <c r="I585" s="124" t="s">
        <v>460</v>
      </c>
      <c r="J585" s="123" t="s">
        <v>1938</v>
      </c>
      <c r="K585" s="125"/>
      <c r="L585" s="124"/>
      <c r="M585" s="124"/>
      <c r="N585" s="124"/>
      <c r="O585" s="125"/>
      <c r="P585" s="124"/>
    </row>
    <row r="586" spans="1:16" ht="115.2" hidden="1" x14ac:dyDescent="0.3">
      <c r="A586" s="83" t="s">
        <v>482</v>
      </c>
      <c r="B586" s="83" t="s">
        <v>1590</v>
      </c>
      <c r="C586" s="84" t="s">
        <v>1597</v>
      </c>
      <c r="D586" s="83" t="s">
        <v>1598</v>
      </c>
      <c r="E586" s="51"/>
      <c r="F586" s="51"/>
      <c r="G586" s="51"/>
      <c r="H586" s="84"/>
      <c r="I586" s="84" t="s">
        <v>460</v>
      </c>
      <c r="J586" s="83" t="s">
        <v>1938</v>
      </c>
      <c r="K586" s="85"/>
      <c r="L586" s="84"/>
      <c r="M586" s="84"/>
      <c r="N586" s="84"/>
      <c r="O586" s="52"/>
      <c r="P586" s="51"/>
    </row>
    <row r="587" spans="1:16" ht="72" hidden="1" x14ac:dyDescent="0.3">
      <c r="A587" s="42" t="s">
        <v>459</v>
      </c>
      <c r="B587" s="42" t="s">
        <v>1599</v>
      </c>
      <c r="C587" s="43" t="s">
        <v>1600</v>
      </c>
      <c r="D587" s="42" t="s">
        <v>1601</v>
      </c>
      <c r="E587" s="43"/>
      <c r="F587" s="43"/>
      <c r="G587" s="43"/>
      <c r="H587" s="43"/>
      <c r="I587" s="43" t="s">
        <v>460</v>
      </c>
      <c r="J587" s="42" t="s">
        <v>1938</v>
      </c>
      <c r="K587" s="44"/>
      <c r="L587" s="43"/>
      <c r="M587" s="43"/>
      <c r="N587" s="43"/>
      <c r="O587" s="44"/>
      <c r="P587" s="43" t="s">
        <v>1602</v>
      </c>
    </row>
    <row r="588" spans="1:16" ht="72" hidden="1" x14ac:dyDescent="0.3">
      <c r="A588" s="45" t="s">
        <v>462</v>
      </c>
      <c r="B588" s="45" t="s">
        <v>742</v>
      </c>
      <c r="C588" s="46" t="s">
        <v>751</v>
      </c>
      <c r="D588" s="45" t="s">
        <v>752</v>
      </c>
      <c r="E588" s="46"/>
      <c r="F588" s="46" t="s">
        <v>463</v>
      </c>
      <c r="G588" s="46" t="s">
        <v>463</v>
      </c>
      <c r="H588" s="46" t="s">
        <v>465</v>
      </c>
      <c r="I588" s="46" t="s">
        <v>1</v>
      </c>
      <c r="J588" s="45" t="s">
        <v>1939</v>
      </c>
      <c r="K588" s="47" t="s">
        <v>753</v>
      </c>
      <c r="L588" s="46"/>
      <c r="M588" s="46" t="s">
        <v>463</v>
      </c>
      <c r="N588" s="46" t="s">
        <v>463</v>
      </c>
      <c r="O588" s="47"/>
      <c r="P588" s="46"/>
    </row>
    <row r="589" spans="1:16" ht="60" hidden="1" x14ac:dyDescent="0.3">
      <c r="A589" s="48" t="s">
        <v>469</v>
      </c>
      <c r="B589" s="48" t="s">
        <v>1605</v>
      </c>
      <c r="C589" s="48" t="s">
        <v>1600</v>
      </c>
      <c r="D589" s="48" t="s">
        <v>1606</v>
      </c>
      <c r="J589" s="48"/>
      <c r="O589" s="48" t="s">
        <v>941</v>
      </c>
    </row>
    <row r="590" spans="1:16" ht="72" hidden="1" x14ac:dyDescent="0.3">
      <c r="A590" s="42" t="s">
        <v>459</v>
      </c>
      <c r="B590" s="42" t="s">
        <v>1599</v>
      </c>
      <c r="C590" s="43" t="s">
        <v>1607</v>
      </c>
      <c r="D590" s="42" t="s">
        <v>1592</v>
      </c>
      <c r="E590" s="43"/>
      <c r="F590" s="43"/>
      <c r="G590" s="43"/>
      <c r="H590" s="43"/>
      <c r="I590" s="43" t="s">
        <v>460</v>
      </c>
      <c r="J590" s="42" t="s">
        <v>1938</v>
      </c>
      <c r="K590" s="44"/>
      <c r="L590" s="43"/>
      <c r="M590" s="43"/>
      <c r="N590" s="43"/>
      <c r="O590" s="44"/>
      <c r="P590" s="43" t="s">
        <v>1608</v>
      </c>
    </row>
    <row r="591" spans="1:16" ht="72" hidden="1" x14ac:dyDescent="0.3">
      <c r="A591" s="45" t="s">
        <v>462</v>
      </c>
      <c r="B591" s="45" t="s">
        <v>757</v>
      </c>
      <c r="C591" s="46" t="s">
        <v>758</v>
      </c>
      <c r="D591" s="45" t="s">
        <v>761</v>
      </c>
      <c r="E591" s="46"/>
      <c r="F591" s="46" t="s">
        <v>463</v>
      </c>
      <c r="G591" s="46" t="s">
        <v>463</v>
      </c>
      <c r="H591" s="46" t="s">
        <v>465</v>
      </c>
      <c r="I591" s="46" t="s">
        <v>1</v>
      </c>
      <c r="J591" s="45" t="s">
        <v>1937</v>
      </c>
      <c r="K591" s="47" t="s">
        <v>747</v>
      </c>
      <c r="L591" s="46"/>
      <c r="M591" s="46"/>
      <c r="N591" s="46" t="s">
        <v>463</v>
      </c>
      <c r="O591" s="47"/>
      <c r="P591" s="46"/>
    </row>
    <row r="592" spans="1:16" ht="60" hidden="1" x14ac:dyDescent="0.3">
      <c r="A592" s="48" t="s">
        <v>469</v>
      </c>
      <c r="B592" s="48" t="s">
        <v>1605</v>
      </c>
      <c r="C592" s="48" t="s">
        <v>1607</v>
      </c>
      <c r="D592" s="48" t="s">
        <v>1610</v>
      </c>
      <c r="J592" s="48"/>
      <c r="O592" s="48" t="s">
        <v>941</v>
      </c>
    </row>
    <row r="593" spans="1:16" ht="86.4" hidden="1" x14ac:dyDescent="0.3">
      <c r="A593" s="83" t="s">
        <v>482</v>
      </c>
      <c r="B593" s="83" t="s">
        <v>1599</v>
      </c>
      <c r="C593" s="84" t="s">
        <v>1611</v>
      </c>
      <c r="D593" s="83" t="s">
        <v>1612</v>
      </c>
      <c r="E593" s="51"/>
      <c r="F593" s="51"/>
      <c r="G593" s="51"/>
      <c r="H593" s="84"/>
      <c r="I593" s="84" t="s">
        <v>460</v>
      </c>
      <c r="J593" s="83" t="s">
        <v>1938</v>
      </c>
      <c r="K593" s="85"/>
      <c r="L593" s="84"/>
      <c r="M593" s="84"/>
      <c r="N593" s="84"/>
      <c r="O593" s="52"/>
      <c r="P593" s="51"/>
    </row>
    <row r="594" spans="1:16" ht="43.2" hidden="1" x14ac:dyDescent="0.3">
      <c r="A594" s="83" t="s">
        <v>482</v>
      </c>
      <c r="B594" s="83" t="s">
        <v>1613</v>
      </c>
      <c r="C594" s="84" t="s">
        <v>1611</v>
      </c>
      <c r="D594" s="83" t="s">
        <v>1614</v>
      </c>
      <c r="E594" s="51"/>
      <c r="F594" s="51"/>
      <c r="G594" s="51"/>
      <c r="H594" s="84"/>
      <c r="I594" s="84" t="s">
        <v>460</v>
      </c>
      <c r="J594" s="83" t="s">
        <v>1938</v>
      </c>
      <c r="K594" s="85"/>
      <c r="L594" s="84"/>
      <c r="M594" s="84"/>
      <c r="N594" s="84"/>
      <c r="O594" s="52"/>
      <c r="P594" s="51"/>
    </row>
    <row r="595" spans="1:16" ht="43.2" hidden="1" x14ac:dyDescent="0.3">
      <c r="A595" s="123" t="s">
        <v>542</v>
      </c>
      <c r="B595" s="123" t="s">
        <v>1613</v>
      </c>
      <c r="C595" s="124" t="s">
        <v>1615</v>
      </c>
      <c r="D595" s="123" t="s">
        <v>1616</v>
      </c>
      <c r="E595" s="124" t="s">
        <v>463</v>
      </c>
      <c r="F595" s="124" t="s">
        <v>463</v>
      </c>
      <c r="G595" s="124" t="s">
        <v>463</v>
      </c>
      <c r="H595" s="124"/>
      <c r="I595" s="124" t="s">
        <v>1</v>
      </c>
      <c r="J595" s="123" t="s">
        <v>1939</v>
      </c>
      <c r="K595" s="125"/>
      <c r="L595" s="124"/>
      <c r="M595" s="124" t="s">
        <v>463</v>
      </c>
      <c r="N595" s="124" t="s">
        <v>463</v>
      </c>
      <c r="O595" s="125"/>
      <c r="P595" s="124"/>
    </row>
    <row r="596" spans="1:16" ht="72" hidden="1" x14ac:dyDescent="0.3">
      <c r="A596" s="83" t="s">
        <v>482</v>
      </c>
      <c r="B596" s="83" t="s">
        <v>1613</v>
      </c>
      <c r="C596" s="84" t="s">
        <v>1617</v>
      </c>
      <c r="D596" s="83" t="s">
        <v>1618</v>
      </c>
      <c r="E596" s="51"/>
      <c r="F596" s="51"/>
      <c r="G596" s="51"/>
      <c r="H596" s="84"/>
      <c r="I596" s="84" t="s">
        <v>1</v>
      </c>
      <c r="J596" s="83" t="s">
        <v>1939</v>
      </c>
      <c r="K596" s="85"/>
      <c r="L596" s="84"/>
      <c r="M596" s="84"/>
      <c r="N596" s="84"/>
      <c r="O596" s="52"/>
      <c r="P596" s="51"/>
    </row>
    <row r="597" spans="1:16" ht="144" hidden="1" x14ac:dyDescent="0.3">
      <c r="A597" s="83" t="s">
        <v>482</v>
      </c>
      <c r="B597" s="83" t="s">
        <v>1613</v>
      </c>
      <c r="C597" s="84" t="s">
        <v>1617</v>
      </c>
      <c r="D597" s="83" t="s">
        <v>1619</v>
      </c>
      <c r="E597" s="51"/>
      <c r="F597" s="51"/>
      <c r="G597" s="51"/>
      <c r="H597" s="84"/>
      <c r="I597" s="84" t="s">
        <v>1</v>
      </c>
      <c r="J597" s="83" t="s">
        <v>1939</v>
      </c>
      <c r="K597" s="85"/>
      <c r="L597" s="84"/>
      <c r="M597" s="84"/>
      <c r="N597" s="84"/>
      <c r="O597" s="52"/>
      <c r="P597" s="51"/>
    </row>
    <row r="598" spans="1:16" ht="57.6" hidden="1" x14ac:dyDescent="0.3">
      <c r="A598" s="45" t="s">
        <v>462</v>
      </c>
      <c r="B598" s="45" t="s">
        <v>757</v>
      </c>
      <c r="C598" s="46" t="s">
        <v>765</v>
      </c>
      <c r="D598" s="45" t="s">
        <v>767</v>
      </c>
      <c r="E598" s="46"/>
      <c r="F598" s="46" t="s">
        <v>463</v>
      </c>
      <c r="G598" s="46" t="s">
        <v>463</v>
      </c>
      <c r="H598" s="46" t="s">
        <v>465</v>
      </c>
      <c r="I598" s="46" t="s">
        <v>1</v>
      </c>
      <c r="J598" s="45" t="s">
        <v>1937</v>
      </c>
      <c r="K598" s="47" t="s">
        <v>747</v>
      </c>
      <c r="L598" s="46"/>
      <c r="M598" s="46"/>
      <c r="N598" s="46" t="s">
        <v>463</v>
      </c>
      <c r="O598" s="47"/>
      <c r="P598" s="46"/>
    </row>
    <row r="599" spans="1:16" ht="96" hidden="1" x14ac:dyDescent="0.3">
      <c r="A599" s="48" t="s">
        <v>469</v>
      </c>
      <c r="B599" s="48" t="s">
        <v>1624</v>
      </c>
      <c r="C599" s="48" t="s">
        <v>1621</v>
      </c>
      <c r="D599" s="48" t="s">
        <v>1625</v>
      </c>
      <c r="J599" s="48"/>
      <c r="O599" s="48" t="s">
        <v>1626</v>
      </c>
    </row>
    <row r="600" spans="1:16" ht="100.8" hidden="1" x14ac:dyDescent="0.3">
      <c r="A600" s="42" t="s">
        <v>459</v>
      </c>
      <c r="B600" s="42" t="s">
        <v>1620</v>
      </c>
      <c r="C600" s="43" t="s">
        <v>1627</v>
      </c>
      <c r="D600" s="42" t="s">
        <v>1628</v>
      </c>
      <c r="E600" s="43"/>
      <c r="F600" s="43"/>
      <c r="G600" s="43"/>
      <c r="H600" s="43"/>
      <c r="I600" s="43" t="s">
        <v>460</v>
      </c>
      <c r="J600" s="42" t="s">
        <v>1942</v>
      </c>
      <c r="K600" s="44"/>
      <c r="L600" s="43"/>
      <c r="M600" s="43"/>
      <c r="N600" s="43"/>
      <c r="O600" s="44"/>
      <c r="P600" s="43" t="s">
        <v>563</v>
      </c>
    </row>
    <row r="601" spans="1:16" ht="57.6" hidden="1" x14ac:dyDescent="0.3">
      <c r="A601" s="45" t="s">
        <v>462</v>
      </c>
      <c r="B601" s="45" t="s">
        <v>773</v>
      </c>
      <c r="C601" s="46" t="s">
        <v>774</v>
      </c>
      <c r="D601" s="45" t="s">
        <v>775</v>
      </c>
      <c r="E601" s="46"/>
      <c r="F601" s="46" t="s">
        <v>463</v>
      </c>
      <c r="G601" s="46" t="s">
        <v>463</v>
      </c>
      <c r="H601" s="46" t="s">
        <v>465</v>
      </c>
      <c r="I601" s="46" t="s">
        <v>1</v>
      </c>
      <c r="J601" s="45" t="s">
        <v>1937</v>
      </c>
      <c r="K601" s="47" t="s">
        <v>747</v>
      </c>
      <c r="L601" s="46" t="s">
        <v>463</v>
      </c>
      <c r="M601" s="46"/>
      <c r="N601" s="46"/>
      <c r="O601" s="47"/>
      <c r="P601" s="46"/>
    </row>
    <row r="602" spans="1:16" ht="100.8" hidden="1" x14ac:dyDescent="0.3">
      <c r="A602" s="123" t="s">
        <v>542</v>
      </c>
      <c r="B602" s="123" t="s">
        <v>1620</v>
      </c>
      <c r="C602" s="124" t="s">
        <v>1627</v>
      </c>
      <c r="D602" s="123" t="s">
        <v>1630</v>
      </c>
      <c r="E602" s="124" t="s">
        <v>463</v>
      </c>
      <c r="F602" s="124"/>
      <c r="G602" s="124"/>
      <c r="H602" s="124"/>
      <c r="I602" s="124" t="s">
        <v>460</v>
      </c>
      <c r="J602" s="123" t="s">
        <v>1942</v>
      </c>
      <c r="K602" s="125"/>
      <c r="L602" s="124"/>
      <c r="M602" s="124"/>
      <c r="N602" s="124"/>
      <c r="O602" s="125"/>
      <c r="P602" s="124"/>
    </row>
    <row r="603" spans="1:16" ht="96" hidden="1" x14ac:dyDescent="0.3">
      <c r="A603" s="48" t="s">
        <v>469</v>
      </c>
      <c r="B603" s="48" t="s">
        <v>1624</v>
      </c>
      <c r="C603" s="48" t="s">
        <v>1627</v>
      </c>
      <c r="D603" s="48" t="s">
        <v>1631</v>
      </c>
      <c r="J603" s="48"/>
      <c r="O603" s="48" t="s">
        <v>1626</v>
      </c>
    </row>
    <row r="604" spans="1:16" ht="100.8" hidden="1" x14ac:dyDescent="0.3">
      <c r="A604" s="42" t="s">
        <v>459</v>
      </c>
      <c r="B604" s="42" t="s">
        <v>1620</v>
      </c>
      <c r="C604" s="43" t="s">
        <v>1632</v>
      </c>
      <c r="D604" s="42" t="s">
        <v>1633</v>
      </c>
      <c r="E604" s="43"/>
      <c r="F604" s="43"/>
      <c r="G604" s="43"/>
      <c r="H604" s="43"/>
      <c r="I604" s="43" t="s">
        <v>460</v>
      </c>
      <c r="J604" s="42" t="s">
        <v>1942</v>
      </c>
      <c r="K604" s="44"/>
      <c r="L604" s="43"/>
      <c r="M604" s="43"/>
      <c r="N604" s="43"/>
      <c r="O604" s="44"/>
      <c r="P604" s="43" t="s">
        <v>1634</v>
      </c>
    </row>
    <row r="605" spans="1:16" ht="57.6" hidden="1" x14ac:dyDescent="0.3">
      <c r="A605" s="45" t="s">
        <v>462</v>
      </c>
      <c r="B605" s="45" t="s">
        <v>773</v>
      </c>
      <c r="C605" s="46" t="s">
        <v>778</v>
      </c>
      <c r="D605" s="45" t="s">
        <v>779</v>
      </c>
      <c r="E605" s="46"/>
      <c r="F605" s="46" t="s">
        <v>463</v>
      </c>
      <c r="G605" s="46" t="s">
        <v>463</v>
      </c>
      <c r="H605" s="46" t="s">
        <v>465</v>
      </c>
      <c r="I605" s="46" t="s">
        <v>1</v>
      </c>
      <c r="J605" s="45" t="s">
        <v>1937</v>
      </c>
      <c r="K605" s="47" t="s">
        <v>780</v>
      </c>
      <c r="L605" s="46" t="s">
        <v>463</v>
      </c>
      <c r="M605" s="46"/>
      <c r="N605" s="46"/>
      <c r="O605" s="47"/>
      <c r="P605" s="46"/>
    </row>
    <row r="606" spans="1:16" ht="100.8" hidden="1" x14ac:dyDescent="0.3">
      <c r="A606" s="123" t="s">
        <v>542</v>
      </c>
      <c r="B606" s="123" t="s">
        <v>1620</v>
      </c>
      <c r="C606" s="124" t="s">
        <v>1632</v>
      </c>
      <c r="D606" s="123" t="s">
        <v>1637</v>
      </c>
      <c r="E606" s="124" t="s">
        <v>463</v>
      </c>
      <c r="F606" s="124"/>
      <c r="G606" s="124"/>
      <c r="H606" s="124"/>
      <c r="I606" s="124" t="s">
        <v>460</v>
      </c>
      <c r="J606" s="123" t="s">
        <v>1942</v>
      </c>
      <c r="K606" s="125"/>
      <c r="L606" s="124"/>
      <c r="M606" s="124"/>
      <c r="N606" s="124"/>
      <c r="O606" s="125"/>
      <c r="P606" s="124"/>
    </row>
    <row r="607" spans="1:16" ht="60" hidden="1" x14ac:dyDescent="0.3">
      <c r="A607" s="48" t="s">
        <v>469</v>
      </c>
      <c r="B607" s="48" t="s">
        <v>1624</v>
      </c>
      <c r="C607" s="48" t="s">
        <v>1632</v>
      </c>
      <c r="D607" s="48" t="s">
        <v>1638</v>
      </c>
      <c r="J607" s="48"/>
      <c r="O607" s="48" t="s">
        <v>941</v>
      </c>
    </row>
    <row r="608" spans="1:16" ht="409.6" hidden="1" x14ac:dyDescent="0.3">
      <c r="A608" s="83" t="s">
        <v>482</v>
      </c>
      <c r="B608" s="83" t="s">
        <v>1620</v>
      </c>
      <c r="C608" s="84" t="s">
        <v>1639</v>
      </c>
      <c r="D608" s="83" t="s">
        <v>1640</v>
      </c>
      <c r="E608" s="51"/>
      <c r="F608" s="51"/>
      <c r="G608" s="51"/>
      <c r="H608" s="84"/>
      <c r="I608" s="84" t="s">
        <v>460</v>
      </c>
      <c r="J608" s="83" t="s">
        <v>1942</v>
      </c>
      <c r="K608" s="85"/>
      <c r="L608" s="84"/>
      <c r="M608" s="84"/>
      <c r="N608" s="84"/>
      <c r="O608" s="52"/>
      <c r="P608" s="51"/>
    </row>
    <row r="609" spans="1:16" ht="115.2" hidden="1" x14ac:dyDescent="0.3">
      <c r="A609" s="42" t="s">
        <v>459</v>
      </c>
      <c r="B609" s="42" t="s">
        <v>1641</v>
      </c>
      <c r="C609" s="43" t="s">
        <v>1642</v>
      </c>
      <c r="D609" s="42" t="s">
        <v>1643</v>
      </c>
      <c r="E609" s="43"/>
      <c r="F609" s="43"/>
      <c r="G609" s="43"/>
      <c r="H609" s="43"/>
      <c r="I609" s="43" t="s">
        <v>460</v>
      </c>
      <c r="J609" s="42" t="s">
        <v>1942</v>
      </c>
      <c r="K609" s="44"/>
      <c r="L609" s="43"/>
      <c r="M609" s="43"/>
      <c r="N609" s="43"/>
      <c r="O609" s="44"/>
      <c r="P609" s="43" t="s">
        <v>1644</v>
      </c>
    </row>
    <row r="610" spans="1:16" ht="57.6" hidden="1" x14ac:dyDescent="0.3">
      <c r="A610" s="45" t="s">
        <v>462</v>
      </c>
      <c r="B610" s="45" t="s">
        <v>855</v>
      </c>
      <c r="C610" s="46" t="s">
        <v>867</v>
      </c>
      <c r="D610" s="45" t="s">
        <v>868</v>
      </c>
      <c r="E610" s="46"/>
      <c r="F610" s="46" t="s">
        <v>463</v>
      </c>
      <c r="G610" s="46" t="s">
        <v>463</v>
      </c>
      <c r="H610" s="46" t="s">
        <v>465</v>
      </c>
      <c r="I610" s="46" t="s">
        <v>1</v>
      </c>
      <c r="J610" s="45" t="s">
        <v>1940</v>
      </c>
      <c r="K610" s="47" t="s">
        <v>514</v>
      </c>
      <c r="L610" s="46"/>
      <c r="M610" s="46" t="s">
        <v>463</v>
      </c>
      <c r="N610" s="46" t="s">
        <v>463</v>
      </c>
      <c r="O610" s="47"/>
      <c r="P610" s="46"/>
    </row>
    <row r="611" spans="1:16" ht="72" hidden="1" x14ac:dyDescent="0.3">
      <c r="A611" s="48" t="s">
        <v>469</v>
      </c>
      <c r="B611" s="48" t="s">
        <v>1646</v>
      </c>
      <c r="C611" s="48" t="s">
        <v>1642</v>
      </c>
      <c r="D611" s="48" t="s">
        <v>1647</v>
      </c>
      <c r="J611" s="48"/>
      <c r="O611" s="48" t="s">
        <v>941</v>
      </c>
    </row>
    <row r="612" spans="1:16" ht="115.2" hidden="1" x14ac:dyDescent="0.3">
      <c r="A612" s="42" t="s">
        <v>459</v>
      </c>
      <c r="B612" s="42" t="s">
        <v>1641</v>
      </c>
      <c r="C612" s="43" t="s">
        <v>1648</v>
      </c>
      <c r="D612" s="42" t="s">
        <v>1643</v>
      </c>
      <c r="E612" s="43"/>
      <c r="F612" s="43"/>
      <c r="G612" s="43"/>
      <c r="H612" s="43"/>
      <c r="I612" s="43" t="s">
        <v>460</v>
      </c>
      <c r="J612" s="42" t="s">
        <v>1942</v>
      </c>
      <c r="K612" s="44"/>
      <c r="L612" s="43"/>
      <c r="M612" s="43"/>
      <c r="N612" s="43"/>
      <c r="O612" s="44"/>
      <c r="P612" s="43" t="s">
        <v>1644</v>
      </c>
    </row>
    <row r="613" spans="1:16" ht="72" hidden="1" x14ac:dyDescent="0.3">
      <c r="A613" s="45" t="s">
        <v>462</v>
      </c>
      <c r="B613" s="45" t="s">
        <v>878</v>
      </c>
      <c r="C613" s="46" t="s">
        <v>879</v>
      </c>
      <c r="D613" s="45" t="s">
        <v>880</v>
      </c>
      <c r="E613" s="46"/>
      <c r="F613" s="46" t="s">
        <v>463</v>
      </c>
      <c r="G613" s="46" t="s">
        <v>463</v>
      </c>
      <c r="H613" s="46" t="s">
        <v>465</v>
      </c>
      <c r="I613" s="46" t="s">
        <v>460</v>
      </c>
      <c r="J613" s="45" t="s">
        <v>1936</v>
      </c>
      <c r="K613" s="47" t="s">
        <v>881</v>
      </c>
      <c r="L613" s="46" t="s">
        <v>463</v>
      </c>
      <c r="M613" s="46"/>
      <c r="N613" s="46" t="s">
        <v>463</v>
      </c>
      <c r="O613" s="47"/>
      <c r="P613" s="46"/>
    </row>
    <row r="614" spans="1:16" ht="180" hidden="1" x14ac:dyDescent="0.3">
      <c r="A614" s="48" t="s">
        <v>469</v>
      </c>
      <c r="B614" s="48" t="s">
        <v>1646</v>
      </c>
      <c r="C614" s="48" t="s">
        <v>1648</v>
      </c>
      <c r="D614" s="48" t="s">
        <v>1650</v>
      </c>
      <c r="J614" s="48"/>
      <c r="O614" s="48" t="s">
        <v>1651</v>
      </c>
    </row>
    <row r="615" spans="1:16" ht="57.6" hidden="1" x14ac:dyDescent="0.3">
      <c r="A615" s="45" t="s">
        <v>462</v>
      </c>
      <c r="B615" s="45" t="s">
        <v>890</v>
      </c>
      <c r="C615" s="46" t="s">
        <v>891</v>
      </c>
      <c r="D615" s="45" t="s">
        <v>894</v>
      </c>
      <c r="E615" s="46"/>
      <c r="F615" s="46" t="s">
        <v>463</v>
      </c>
      <c r="G615" s="46" t="s">
        <v>463</v>
      </c>
      <c r="H615" s="46" t="s">
        <v>465</v>
      </c>
      <c r="I615" s="46" t="s">
        <v>1</v>
      </c>
      <c r="J615" s="45" t="s">
        <v>1938</v>
      </c>
      <c r="K615" s="47" t="s">
        <v>895</v>
      </c>
      <c r="L615" s="46"/>
      <c r="M615" s="46" t="s">
        <v>463</v>
      </c>
      <c r="N615" s="46" t="s">
        <v>463</v>
      </c>
      <c r="O615" s="47"/>
      <c r="P615" s="46"/>
    </row>
    <row r="616" spans="1:16" ht="192" hidden="1" x14ac:dyDescent="0.3">
      <c r="A616" s="48" t="s">
        <v>469</v>
      </c>
      <c r="B616" s="48" t="s">
        <v>1646</v>
      </c>
      <c r="C616" s="48" t="s">
        <v>1652</v>
      </c>
      <c r="D616" s="48" t="s">
        <v>1655</v>
      </c>
      <c r="J616" s="48"/>
      <c r="O616" s="48" t="s">
        <v>1656</v>
      </c>
    </row>
    <row r="617" spans="1:16" ht="72" hidden="1" x14ac:dyDescent="0.3">
      <c r="A617" s="45" t="s">
        <v>462</v>
      </c>
      <c r="B617" s="45" t="s">
        <v>906</v>
      </c>
      <c r="C617" s="46" t="s">
        <v>913</v>
      </c>
      <c r="D617" s="45" t="s">
        <v>914</v>
      </c>
      <c r="E617" s="46"/>
      <c r="F617" s="46" t="s">
        <v>463</v>
      </c>
      <c r="G617" s="46" t="s">
        <v>463</v>
      </c>
      <c r="H617" s="46" t="s">
        <v>465</v>
      </c>
      <c r="I617" s="46" t="s">
        <v>1</v>
      </c>
      <c r="J617" s="45" t="s">
        <v>1942</v>
      </c>
      <c r="K617" s="47" t="s">
        <v>915</v>
      </c>
      <c r="L617" s="46"/>
      <c r="M617" s="46" t="s">
        <v>463</v>
      </c>
      <c r="N617" s="46" t="s">
        <v>463</v>
      </c>
      <c r="O617" s="47"/>
      <c r="P617" s="46"/>
    </row>
    <row r="618" spans="1:16" ht="72" hidden="1" x14ac:dyDescent="0.3">
      <c r="A618" s="48" t="s">
        <v>469</v>
      </c>
      <c r="B618" s="48" t="s">
        <v>1646</v>
      </c>
      <c r="C618" s="48" t="s">
        <v>1657</v>
      </c>
      <c r="D618" s="48" t="s">
        <v>1659</v>
      </c>
      <c r="J618" s="48"/>
      <c r="O618" s="48" t="s">
        <v>941</v>
      </c>
    </row>
    <row r="619" spans="1:16" ht="115.2" hidden="1" x14ac:dyDescent="0.3">
      <c r="A619" s="42" t="s">
        <v>459</v>
      </c>
      <c r="B619" s="42" t="s">
        <v>1641</v>
      </c>
      <c r="C619" s="43" t="s">
        <v>1660</v>
      </c>
      <c r="D619" s="42" t="s">
        <v>1661</v>
      </c>
      <c r="E619" s="43"/>
      <c r="F619" s="43"/>
      <c r="G619" s="43"/>
      <c r="H619" s="43"/>
      <c r="I619" s="43" t="s">
        <v>460</v>
      </c>
      <c r="J619" s="42" t="s">
        <v>1942</v>
      </c>
      <c r="K619" s="44"/>
      <c r="L619" s="43"/>
      <c r="M619" s="43"/>
      <c r="N619" s="43"/>
      <c r="O619" s="44"/>
      <c r="P619" s="43" t="s">
        <v>1662</v>
      </c>
    </row>
    <row r="620" spans="1:16" ht="115.2" hidden="1" x14ac:dyDescent="0.3">
      <c r="A620" s="45" t="s">
        <v>462</v>
      </c>
      <c r="B620" s="45" t="s">
        <v>979</v>
      </c>
      <c r="C620" s="46" t="s">
        <v>980</v>
      </c>
      <c r="D620" s="45" t="s">
        <v>981</v>
      </c>
      <c r="E620" s="46"/>
      <c r="F620" s="46" t="s">
        <v>463</v>
      </c>
      <c r="G620" s="46" t="s">
        <v>463</v>
      </c>
      <c r="H620" s="46" t="s">
        <v>465</v>
      </c>
      <c r="I620" s="46" t="s">
        <v>1</v>
      </c>
      <c r="J620" s="45" t="s">
        <v>1939</v>
      </c>
      <c r="K620" s="47" t="s">
        <v>982</v>
      </c>
      <c r="L620" s="46" t="s">
        <v>463</v>
      </c>
      <c r="M620" s="46"/>
      <c r="N620" s="46"/>
      <c r="O620" s="47"/>
      <c r="P620" s="46"/>
    </row>
    <row r="621" spans="1:16" ht="72" hidden="1" x14ac:dyDescent="0.3">
      <c r="A621" s="48" t="s">
        <v>469</v>
      </c>
      <c r="B621" s="48" t="s">
        <v>1646</v>
      </c>
      <c r="C621" s="48" t="s">
        <v>1660</v>
      </c>
      <c r="D621" s="48" t="s">
        <v>1664</v>
      </c>
      <c r="J621" s="48"/>
      <c r="O621" s="48" t="s">
        <v>941</v>
      </c>
    </row>
    <row r="622" spans="1:16" ht="72" hidden="1" x14ac:dyDescent="0.3">
      <c r="A622" s="48" t="s">
        <v>469</v>
      </c>
      <c r="B622" s="48" t="s">
        <v>1646</v>
      </c>
      <c r="C622" s="48" t="s">
        <v>1660</v>
      </c>
      <c r="D622" s="48" t="s">
        <v>1665</v>
      </c>
      <c r="J622" s="48"/>
      <c r="O622" s="48" t="s">
        <v>1501</v>
      </c>
    </row>
    <row r="623" spans="1:16" ht="115.2" hidden="1" x14ac:dyDescent="0.3">
      <c r="A623" s="42" t="s">
        <v>459</v>
      </c>
      <c r="B623" s="42" t="s">
        <v>1641</v>
      </c>
      <c r="C623" s="43" t="s">
        <v>1666</v>
      </c>
      <c r="D623" s="42" t="s">
        <v>1643</v>
      </c>
      <c r="E623" s="43"/>
      <c r="F623" s="43"/>
      <c r="G623" s="43"/>
      <c r="H623" s="43"/>
      <c r="I623" s="43" t="s">
        <v>460</v>
      </c>
      <c r="J623" s="42" t="s">
        <v>1942</v>
      </c>
      <c r="K623" s="44"/>
      <c r="L623" s="43"/>
      <c r="M623" s="43"/>
      <c r="N623" s="43"/>
      <c r="O623" s="44"/>
      <c r="P623" s="43" t="s">
        <v>1644</v>
      </c>
    </row>
    <row r="624" spans="1:16" ht="72" hidden="1" x14ac:dyDescent="0.3">
      <c r="A624" s="45" t="s">
        <v>462</v>
      </c>
      <c r="B624" s="45" t="s">
        <v>995</v>
      </c>
      <c r="C624" s="46" t="s">
        <v>996</v>
      </c>
      <c r="D624" s="45" t="s">
        <v>997</v>
      </c>
      <c r="E624" s="46"/>
      <c r="F624" s="46" t="s">
        <v>463</v>
      </c>
      <c r="G624" s="46" t="s">
        <v>463</v>
      </c>
      <c r="H624" s="46" t="s">
        <v>465</v>
      </c>
      <c r="I624" s="46" t="s">
        <v>1</v>
      </c>
      <c r="J624" s="45" t="s">
        <v>1940</v>
      </c>
      <c r="K624" s="47" t="s">
        <v>982</v>
      </c>
      <c r="L624" s="46"/>
      <c r="M624" s="46"/>
      <c r="N624" s="46" t="s">
        <v>463</v>
      </c>
      <c r="O624" s="47"/>
      <c r="P624" s="46"/>
    </row>
    <row r="625" spans="1:16" ht="115.2" hidden="1" x14ac:dyDescent="0.3">
      <c r="A625" s="123" t="s">
        <v>542</v>
      </c>
      <c r="B625" s="123" t="s">
        <v>1641</v>
      </c>
      <c r="C625" s="124" t="s">
        <v>1666</v>
      </c>
      <c r="D625" s="123" t="s">
        <v>1668</v>
      </c>
      <c r="E625" s="124" t="s">
        <v>463</v>
      </c>
      <c r="F625" s="124"/>
      <c r="G625" s="124"/>
      <c r="H625" s="124"/>
      <c r="I625" s="124" t="s">
        <v>460</v>
      </c>
      <c r="J625" s="123" t="s">
        <v>1942</v>
      </c>
      <c r="K625" s="125"/>
      <c r="L625" s="124"/>
      <c r="M625" s="124"/>
      <c r="N625" s="124"/>
      <c r="O625" s="125"/>
      <c r="P625" s="124"/>
    </row>
    <row r="626" spans="1:16" ht="72" hidden="1" x14ac:dyDescent="0.3">
      <c r="A626" s="48" t="s">
        <v>469</v>
      </c>
      <c r="B626" s="48" t="s">
        <v>1646</v>
      </c>
      <c r="C626" s="48" t="s">
        <v>1666</v>
      </c>
      <c r="D626" s="48" t="s">
        <v>1669</v>
      </c>
      <c r="J626" s="48"/>
      <c r="O626" s="48" t="s">
        <v>941</v>
      </c>
    </row>
    <row r="627" spans="1:16" ht="115.2" hidden="1" x14ac:dyDescent="0.3">
      <c r="A627" s="83" t="s">
        <v>482</v>
      </c>
      <c r="B627" s="83" t="s">
        <v>1641</v>
      </c>
      <c r="C627" s="84" t="s">
        <v>1670</v>
      </c>
      <c r="D627" s="83" t="s">
        <v>1671</v>
      </c>
      <c r="E627" s="51"/>
      <c r="F627" s="51"/>
      <c r="G627" s="51"/>
      <c r="H627" s="84"/>
      <c r="I627" s="84" t="s">
        <v>460</v>
      </c>
      <c r="J627" s="83" t="s">
        <v>1942</v>
      </c>
      <c r="K627" s="85"/>
      <c r="L627" s="84"/>
      <c r="M627" s="84"/>
      <c r="N627" s="84"/>
      <c r="O627" s="52"/>
      <c r="P627" s="51"/>
    </row>
    <row r="628" spans="1:16" ht="409.6" hidden="1" x14ac:dyDescent="0.3">
      <c r="A628" s="83" t="s">
        <v>482</v>
      </c>
      <c r="B628" s="83" t="s">
        <v>1641</v>
      </c>
      <c r="C628" s="84" t="s">
        <v>1670</v>
      </c>
      <c r="D628" s="83" t="s">
        <v>1672</v>
      </c>
      <c r="E628" s="51"/>
      <c r="F628" s="51"/>
      <c r="G628" s="51"/>
      <c r="H628" s="84"/>
      <c r="I628" s="84" t="s">
        <v>460</v>
      </c>
      <c r="J628" s="83" t="s">
        <v>1942</v>
      </c>
      <c r="K628" s="85"/>
      <c r="L628" s="84"/>
      <c r="M628" s="84"/>
      <c r="N628" s="84"/>
      <c r="O628" s="52"/>
      <c r="P628" s="51"/>
    </row>
    <row r="629" spans="1:16" ht="115.2" hidden="1" x14ac:dyDescent="0.3">
      <c r="A629" s="83" t="s">
        <v>482</v>
      </c>
      <c r="B629" s="83" t="s">
        <v>1641</v>
      </c>
      <c r="C629" s="84" t="s">
        <v>1670</v>
      </c>
      <c r="D629" s="83" t="s">
        <v>1673</v>
      </c>
      <c r="E629" s="51"/>
      <c r="F629" s="51"/>
      <c r="G629" s="51"/>
      <c r="H629" s="84"/>
      <c r="I629" s="84" t="s">
        <v>460</v>
      </c>
      <c r="J629" s="83" t="s">
        <v>1942</v>
      </c>
      <c r="K629" s="85"/>
      <c r="L629" s="84"/>
      <c r="M629" s="84"/>
      <c r="N629" s="84"/>
      <c r="O629" s="52"/>
      <c r="P629" s="51"/>
    </row>
    <row r="630" spans="1:16" ht="115.2" hidden="1" x14ac:dyDescent="0.3">
      <c r="A630" s="42" t="s">
        <v>459</v>
      </c>
      <c r="B630" s="42" t="s">
        <v>1674</v>
      </c>
      <c r="C630" s="43" t="s">
        <v>1675</v>
      </c>
      <c r="D630" s="42" t="s">
        <v>1676</v>
      </c>
      <c r="E630" s="43"/>
      <c r="F630" s="43"/>
      <c r="G630" s="43"/>
      <c r="H630" s="43"/>
      <c r="I630" s="43" t="s">
        <v>460</v>
      </c>
      <c r="J630" s="42" t="s">
        <v>1942</v>
      </c>
      <c r="K630" s="44"/>
      <c r="L630" s="43"/>
      <c r="M630" s="43"/>
      <c r="N630" s="43"/>
      <c r="O630" s="44"/>
      <c r="P630" s="43" t="s">
        <v>1677</v>
      </c>
    </row>
    <row r="631" spans="1:16" ht="72" hidden="1" x14ac:dyDescent="0.3">
      <c r="A631" s="45" t="s">
        <v>462</v>
      </c>
      <c r="B631" s="45" t="s">
        <v>995</v>
      </c>
      <c r="C631" s="46" t="s">
        <v>1003</v>
      </c>
      <c r="D631" s="45" t="s">
        <v>1004</v>
      </c>
      <c r="E631" s="46"/>
      <c r="F631" s="46" t="s">
        <v>463</v>
      </c>
      <c r="G631" s="46" t="s">
        <v>463</v>
      </c>
      <c r="H631" s="46" t="s">
        <v>465</v>
      </c>
      <c r="I631" s="46" t="s">
        <v>1</v>
      </c>
      <c r="J631" s="45" t="s">
        <v>1942</v>
      </c>
      <c r="K631" s="47" t="s">
        <v>982</v>
      </c>
      <c r="L631" s="46"/>
      <c r="M631" s="46"/>
      <c r="N631" s="46" t="s">
        <v>463</v>
      </c>
      <c r="O631" s="47"/>
      <c r="P631" s="46"/>
    </row>
    <row r="632" spans="1:16" ht="60" hidden="1" x14ac:dyDescent="0.3">
      <c r="A632" s="48" t="s">
        <v>469</v>
      </c>
      <c r="B632" s="48" t="s">
        <v>1679</v>
      </c>
      <c r="C632" s="48" t="s">
        <v>1675</v>
      </c>
      <c r="D632" s="48" t="s">
        <v>1680</v>
      </c>
      <c r="J632" s="48"/>
      <c r="O632" s="48" t="s">
        <v>941</v>
      </c>
    </row>
    <row r="633" spans="1:16" ht="60" hidden="1" x14ac:dyDescent="0.3">
      <c r="A633" s="48" t="s">
        <v>469</v>
      </c>
      <c r="B633" s="48" t="s">
        <v>1679</v>
      </c>
      <c r="C633" s="48" t="s">
        <v>1675</v>
      </c>
      <c r="D633" s="48" t="s">
        <v>1681</v>
      </c>
      <c r="J633" s="48"/>
      <c r="O633" s="48" t="s">
        <v>941</v>
      </c>
    </row>
    <row r="634" spans="1:16" ht="115.2" hidden="1" x14ac:dyDescent="0.3">
      <c r="A634" s="123" t="s">
        <v>542</v>
      </c>
      <c r="B634" s="123" t="s">
        <v>1674</v>
      </c>
      <c r="C634" s="124" t="s">
        <v>1682</v>
      </c>
      <c r="D634" s="123" t="s">
        <v>1683</v>
      </c>
      <c r="E634" s="124" t="s">
        <v>463</v>
      </c>
      <c r="F634" s="124"/>
      <c r="G634" s="124"/>
      <c r="H634" s="124"/>
      <c r="I634" s="124" t="s">
        <v>460</v>
      </c>
      <c r="J634" s="123" t="s">
        <v>1942</v>
      </c>
      <c r="K634" s="125"/>
      <c r="L634" s="124"/>
      <c r="M634" s="124"/>
      <c r="N634" s="124"/>
      <c r="O634" s="125"/>
      <c r="P634" s="124"/>
    </row>
    <row r="635" spans="1:16" ht="409.6" hidden="1" x14ac:dyDescent="0.3">
      <c r="A635" s="83" t="s">
        <v>482</v>
      </c>
      <c r="B635" s="83" t="s">
        <v>1674</v>
      </c>
      <c r="C635" s="84" t="s">
        <v>1684</v>
      </c>
      <c r="D635" s="83" t="s">
        <v>1685</v>
      </c>
      <c r="E635" s="51"/>
      <c r="F635" s="51"/>
      <c r="G635" s="51"/>
      <c r="H635" s="84"/>
      <c r="I635" s="84" t="s">
        <v>460</v>
      </c>
      <c r="J635" s="83" t="s">
        <v>1942</v>
      </c>
      <c r="K635" s="85"/>
      <c r="L635" s="84"/>
      <c r="M635" s="84"/>
      <c r="N635" s="84"/>
      <c r="O635" s="52"/>
      <c r="P635" s="51"/>
    </row>
    <row r="636" spans="1:16" ht="57.6" hidden="1" x14ac:dyDescent="0.3">
      <c r="A636" s="42" t="s">
        <v>459</v>
      </c>
      <c r="B636" s="42" t="s">
        <v>1686</v>
      </c>
      <c r="C636" s="43" t="s">
        <v>1687</v>
      </c>
      <c r="D636" s="42" t="s">
        <v>1688</v>
      </c>
      <c r="E636" s="43"/>
      <c r="F636" s="43"/>
      <c r="G636" s="43"/>
      <c r="H636" s="43"/>
      <c r="I636" s="43" t="s">
        <v>460</v>
      </c>
      <c r="J636" s="42" t="s">
        <v>1942</v>
      </c>
      <c r="K636" s="44"/>
      <c r="L636" s="43"/>
      <c r="M636" s="43"/>
      <c r="N636" s="43"/>
      <c r="O636" s="44"/>
      <c r="P636" s="43" t="s">
        <v>1689</v>
      </c>
    </row>
    <row r="637" spans="1:16" ht="86.4" hidden="1" x14ac:dyDescent="0.3">
      <c r="A637" s="45" t="s">
        <v>462</v>
      </c>
      <c r="B637" s="45" t="s">
        <v>1272</v>
      </c>
      <c r="C637" s="46" t="s">
        <v>1285</v>
      </c>
      <c r="D637" s="45" t="s">
        <v>1288</v>
      </c>
      <c r="E637" s="46"/>
      <c r="F637" s="46" t="s">
        <v>463</v>
      </c>
      <c r="G637" s="46" t="s">
        <v>463</v>
      </c>
      <c r="H637" s="46" t="s">
        <v>465</v>
      </c>
      <c r="I637" s="46" t="s">
        <v>460</v>
      </c>
      <c r="J637" s="45" t="s">
        <v>1940</v>
      </c>
      <c r="K637" s="47" t="s">
        <v>1277</v>
      </c>
      <c r="L637" s="46"/>
      <c r="M637" s="46" t="s">
        <v>463</v>
      </c>
      <c r="N637" s="46" t="s">
        <v>463</v>
      </c>
      <c r="O637" s="47"/>
      <c r="P637" s="46"/>
    </row>
    <row r="638" spans="1:16" ht="60" hidden="1" x14ac:dyDescent="0.3">
      <c r="A638" s="48" t="s">
        <v>469</v>
      </c>
      <c r="B638" s="48" t="s">
        <v>1692</v>
      </c>
      <c r="C638" s="48" t="s">
        <v>1687</v>
      </c>
      <c r="D638" s="48" t="s">
        <v>1693</v>
      </c>
      <c r="J638" s="48"/>
      <c r="O638" s="48" t="s">
        <v>941</v>
      </c>
    </row>
    <row r="639" spans="1:16" ht="57.6" hidden="1" x14ac:dyDescent="0.3">
      <c r="A639" s="123" t="s">
        <v>542</v>
      </c>
      <c r="B639" s="123" t="s">
        <v>1686</v>
      </c>
      <c r="C639" s="124" t="s">
        <v>1694</v>
      </c>
      <c r="D639" s="123" t="s">
        <v>1695</v>
      </c>
      <c r="E639" s="124" t="s">
        <v>463</v>
      </c>
      <c r="F639" s="124"/>
      <c r="G639" s="124"/>
      <c r="H639" s="124"/>
      <c r="I639" s="124" t="s">
        <v>460</v>
      </c>
      <c r="J639" s="123" t="s">
        <v>1942</v>
      </c>
      <c r="K639" s="125"/>
      <c r="L639" s="124"/>
      <c r="M639" s="124"/>
      <c r="N639" s="124"/>
      <c r="O639" s="125"/>
      <c r="P639" s="124"/>
    </row>
    <row r="640" spans="1:16" ht="57.6" hidden="1" x14ac:dyDescent="0.3">
      <c r="A640" s="83" t="s">
        <v>482</v>
      </c>
      <c r="B640" s="83" t="s">
        <v>1686</v>
      </c>
      <c r="C640" s="84" t="s">
        <v>1696</v>
      </c>
      <c r="D640" s="83" t="s">
        <v>1697</v>
      </c>
      <c r="E640" s="51"/>
      <c r="F640" s="51"/>
      <c r="G640" s="51"/>
      <c r="H640" s="84"/>
      <c r="I640" s="84" t="s">
        <v>460</v>
      </c>
      <c r="J640" s="83" t="s">
        <v>1942</v>
      </c>
      <c r="K640" s="85"/>
      <c r="L640" s="84"/>
      <c r="M640" s="84"/>
      <c r="N640" s="84"/>
      <c r="O640" s="52"/>
      <c r="P640" s="51"/>
    </row>
    <row r="641" spans="1:16" ht="288" hidden="1" x14ac:dyDescent="0.3">
      <c r="A641" s="83" t="s">
        <v>482</v>
      </c>
      <c r="B641" s="83" t="s">
        <v>1686</v>
      </c>
      <c r="C641" s="84" t="s">
        <v>1696</v>
      </c>
      <c r="D641" s="83" t="s">
        <v>1698</v>
      </c>
      <c r="E641" s="51"/>
      <c r="F641" s="51"/>
      <c r="G641" s="51"/>
      <c r="H641" s="84"/>
      <c r="I641" s="84" t="s">
        <v>460</v>
      </c>
      <c r="J641" s="83" t="s">
        <v>1942</v>
      </c>
      <c r="K641" s="85"/>
      <c r="L641" s="84"/>
      <c r="M641" s="84"/>
      <c r="N641" s="84"/>
      <c r="O641" s="52"/>
      <c r="P641" s="51"/>
    </row>
    <row r="642" spans="1:16" ht="115.2" hidden="1" x14ac:dyDescent="0.3">
      <c r="A642" s="83" t="s">
        <v>482</v>
      </c>
      <c r="B642" s="83" t="s">
        <v>1686</v>
      </c>
      <c r="C642" s="84" t="s">
        <v>1696</v>
      </c>
      <c r="D642" s="83" t="s">
        <v>1699</v>
      </c>
      <c r="E642" s="51"/>
      <c r="F642" s="51"/>
      <c r="G642" s="51"/>
      <c r="H642" s="84"/>
      <c r="I642" s="84" t="s">
        <v>460</v>
      </c>
      <c r="J642" s="83" t="s">
        <v>1942</v>
      </c>
      <c r="K642" s="85"/>
      <c r="L642" s="84"/>
      <c r="M642" s="84"/>
      <c r="N642" s="84"/>
      <c r="O642" s="52"/>
      <c r="P642" s="51"/>
    </row>
    <row r="643" spans="1:16" ht="86.4" hidden="1" x14ac:dyDescent="0.3">
      <c r="A643" s="83" t="s">
        <v>482</v>
      </c>
      <c r="B643" s="83" t="s">
        <v>1686</v>
      </c>
      <c r="C643" s="84" t="s">
        <v>1696</v>
      </c>
      <c r="D643" s="83" t="s">
        <v>1700</v>
      </c>
      <c r="E643" s="51"/>
      <c r="F643" s="51"/>
      <c r="G643" s="51"/>
      <c r="H643" s="84"/>
      <c r="I643" s="84" t="s">
        <v>460</v>
      </c>
      <c r="J643" s="83" t="s">
        <v>1942</v>
      </c>
      <c r="K643" s="85"/>
      <c r="L643" s="84"/>
      <c r="M643" s="84"/>
      <c r="N643" s="84"/>
      <c r="O643" s="52"/>
      <c r="P643" s="51"/>
    </row>
    <row r="644" spans="1:16" ht="129.6" hidden="1" x14ac:dyDescent="0.3">
      <c r="A644" s="123" t="s">
        <v>542</v>
      </c>
      <c r="B644" s="123" t="s">
        <v>1701</v>
      </c>
      <c r="C644" s="124" t="s">
        <v>1702</v>
      </c>
      <c r="D644" s="123" t="s">
        <v>1703</v>
      </c>
      <c r="E644" s="124"/>
      <c r="F644" s="124" t="s">
        <v>463</v>
      </c>
      <c r="G644" s="124" t="s">
        <v>463</v>
      </c>
      <c r="H644" s="124"/>
      <c r="I644" s="124" t="s">
        <v>460</v>
      </c>
      <c r="J644" s="123" t="s">
        <v>1942</v>
      </c>
      <c r="K644" s="125"/>
      <c r="L644" s="124"/>
      <c r="M644" s="124" t="s">
        <v>463</v>
      </c>
      <c r="N644" s="124" t="s">
        <v>463</v>
      </c>
      <c r="O644" s="125"/>
      <c r="P644" s="124"/>
    </row>
    <row r="645" spans="1:16" ht="129.6" hidden="1" x14ac:dyDescent="0.3">
      <c r="A645" s="123" t="s">
        <v>542</v>
      </c>
      <c r="B645" s="123" t="s">
        <v>1701</v>
      </c>
      <c r="C645" s="124" t="s">
        <v>1702</v>
      </c>
      <c r="D645" s="123" t="s">
        <v>1704</v>
      </c>
      <c r="E645" s="124" t="s">
        <v>463</v>
      </c>
      <c r="F645" s="124"/>
      <c r="G645" s="124"/>
      <c r="H645" s="124"/>
      <c r="I645" s="124" t="s">
        <v>460</v>
      </c>
      <c r="J645" s="123" t="s">
        <v>1942</v>
      </c>
      <c r="K645" s="125"/>
      <c r="L645" s="124"/>
      <c r="M645" s="124"/>
      <c r="N645" s="124"/>
      <c r="O645" s="125"/>
      <c r="P645" s="124"/>
    </row>
    <row r="646" spans="1:16" ht="230.4" hidden="1" x14ac:dyDescent="0.3">
      <c r="A646" s="83" t="s">
        <v>482</v>
      </c>
      <c r="B646" s="83" t="s">
        <v>1701</v>
      </c>
      <c r="C646" s="84" t="s">
        <v>1705</v>
      </c>
      <c r="D646" s="83" t="s">
        <v>1706</v>
      </c>
      <c r="E646" s="51"/>
      <c r="F646" s="51"/>
      <c r="G646" s="51"/>
      <c r="H646" s="84"/>
      <c r="I646" s="84" t="s">
        <v>460</v>
      </c>
      <c r="J646" s="83" t="s">
        <v>1942</v>
      </c>
      <c r="K646" s="85"/>
      <c r="L646" s="84"/>
      <c r="M646" s="84"/>
      <c r="N646" s="84"/>
      <c r="O646" s="52"/>
      <c r="P646" s="51"/>
    </row>
    <row r="647" spans="1:16" ht="86.4" hidden="1" x14ac:dyDescent="0.3">
      <c r="A647" s="123" t="s">
        <v>542</v>
      </c>
      <c r="B647" s="123" t="s">
        <v>1707</v>
      </c>
      <c r="C647" s="124" t="s">
        <v>1708</v>
      </c>
      <c r="D647" s="123" t="s">
        <v>1709</v>
      </c>
      <c r="E647" s="124"/>
      <c r="F647" s="124" t="s">
        <v>463</v>
      </c>
      <c r="G647" s="124" t="s">
        <v>463</v>
      </c>
      <c r="H647" s="124"/>
      <c r="I647" s="124" t="s">
        <v>460</v>
      </c>
      <c r="J647" s="123" t="s">
        <v>1942</v>
      </c>
      <c r="K647" s="125"/>
      <c r="L647" s="124"/>
      <c r="M647" s="124" t="s">
        <v>463</v>
      </c>
      <c r="N647" s="124" t="s">
        <v>463</v>
      </c>
      <c r="O647" s="125"/>
      <c r="P647" s="124"/>
    </row>
    <row r="648" spans="1:16" ht="409.6" hidden="1" x14ac:dyDescent="0.3">
      <c r="A648" s="83" t="s">
        <v>482</v>
      </c>
      <c r="B648" s="83" t="s">
        <v>1707</v>
      </c>
      <c r="C648" s="84" t="s">
        <v>1710</v>
      </c>
      <c r="D648" s="83" t="s">
        <v>1711</v>
      </c>
      <c r="E648" s="51"/>
      <c r="F648" s="51"/>
      <c r="G648" s="51"/>
      <c r="H648" s="84"/>
      <c r="I648" s="84" t="s">
        <v>460</v>
      </c>
      <c r="J648" s="83" t="s">
        <v>1940</v>
      </c>
      <c r="K648" s="85"/>
      <c r="L648" s="84"/>
      <c r="M648" s="84"/>
      <c r="N648" s="84"/>
      <c r="O648" s="52"/>
      <c r="P648" s="51"/>
    </row>
    <row r="649" spans="1:16" ht="86.4" hidden="1" x14ac:dyDescent="0.3">
      <c r="A649" s="83" t="s">
        <v>482</v>
      </c>
      <c r="B649" s="83" t="s">
        <v>1707</v>
      </c>
      <c r="C649" s="84" t="s">
        <v>1710</v>
      </c>
      <c r="D649" s="83" t="s">
        <v>1712</v>
      </c>
      <c r="E649" s="51"/>
      <c r="F649" s="51"/>
      <c r="G649" s="51"/>
      <c r="H649" s="84"/>
      <c r="I649" s="84" t="s">
        <v>460</v>
      </c>
      <c r="J649" s="83" t="s">
        <v>1940</v>
      </c>
      <c r="K649" s="85"/>
      <c r="L649" s="84"/>
      <c r="M649" s="84"/>
      <c r="N649" s="84"/>
      <c r="O649" s="52"/>
      <c r="P649" s="51"/>
    </row>
    <row r="650" spans="1:16" ht="86.4" hidden="1" x14ac:dyDescent="0.3">
      <c r="A650" s="45" t="s">
        <v>462</v>
      </c>
      <c r="B650" s="45" t="s">
        <v>1272</v>
      </c>
      <c r="C650" s="46" t="s">
        <v>1291</v>
      </c>
      <c r="D650" s="45" t="s">
        <v>1292</v>
      </c>
      <c r="E650" s="46"/>
      <c r="F650" s="46" t="s">
        <v>463</v>
      </c>
      <c r="G650" s="46" t="s">
        <v>463</v>
      </c>
      <c r="H650" s="46" t="s">
        <v>465</v>
      </c>
      <c r="I650" s="46" t="s">
        <v>460</v>
      </c>
      <c r="J650" s="45" t="s">
        <v>1940</v>
      </c>
      <c r="K650" s="47" t="s">
        <v>1293</v>
      </c>
      <c r="L650" s="46"/>
      <c r="M650" s="46" t="s">
        <v>463</v>
      </c>
      <c r="N650" s="46" t="s">
        <v>463</v>
      </c>
      <c r="O650" s="47"/>
      <c r="P650" s="46"/>
    </row>
    <row r="651" spans="1:16" ht="60" hidden="1" x14ac:dyDescent="0.3">
      <c r="A651" s="48" t="s">
        <v>469</v>
      </c>
      <c r="B651" s="48" t="s">
        <v>1717</v>
      </c>
      <c r="C651" s="48" t="s">
        <v>1714</v>
      </c>
      <c r="D651" s="48" t="s">
        <v>1718</v>
      </c>
      <c r="J651" s="48"/>
      <c r="O651" s="48" t="s">
        <v>941</v>
      </c>
    </row>
    <row r="652" spans="1:16" ht="86.4" hidden="1" x14ac:dyDescent="0.3">
      <c r="A652" s="45" t="s">
        <v>462</v>
      </c>
      <c r="B652" s="45" t="s">
        <v>1272</v>
      </c>
      <c r="C652" s="46" t="s">
        <v>1296</v>
      </c>
      <c r="D652" s="45" t="s">
        <v>1297</v>
      </c>
      <c r="E652" s="46"/>
      <c r="F652" s="46" t="s">
        <v>463</v>
      </c>
      <c r="G652" s="46" t="s">
        <v>463</v>
      </c>
      <c r="H652" s="46" t="s">
        <v>465</v>
      </c>
      <c r="I652" s="46" t="s">
        <v>460</v>
      </c>
      <c r="J652" s="45" t="s">
        <v>1940</v>
      </c>
      <c r="K652" s="47" t="s">
        <v>1293</v>
      </c>
      <c r="L652" s="46"/>
      <c r="M652" s="46" t="s">
        <v>463</v>
      </c>
      <c r="N652" s="46" t="s">
        <v>463</v>
      </c>
      <c r="O652" s="47"/>
      <c r="P652" s="46"/>
    </row>
    <row r="653" spans="1:16" ht="60" hidden="1" x14ac:dyDescent="0.3">
      <c r="A653" s="48" t="s">
        <v>469</v>
      </c>
      <c r="B653" s="48" t="s">
        <v>1717</v>
      </c>
      <c r="C653" s="48" t="s">
        <v>1719</v>
      </c>
      <c r="D653" s="48" t="s">
        <v>1722</v>
      </c>
      <c r="J653" s="48"/>
      <c r="O653" s="48" t="s">
        <v>941</v>
      </c>
    </row>
    <row r="654" spans="1:16" ht="72" hidden="1" x14ac:dyDescent="0.3">
      <c r="A654" s="42" t="s">
        <v>459</v>
      </c>
      <c r="B654" s="42" t="s">
        <v>1713</v>
      </c>
      <c r="C654" s="43" t="s">
        <v>1723</v>
      </c>
      <c r="D654" s="42" t="s">
        <v>1724</v>
      </c>
      <c r="E654" s="43"/>
      <c r="F654" s="43"/>
      <c r="G654" s="43"/>
      <c r="H654" s="43"/>
      <c r="I654" s="43" t="s">
        <v>460</v>
      </c>
      <c r="J654" s="42" t="s">
        <v>1936</v>
      </c>
      <c r="K654" s="44"/>
      <c r="L654" s="43"/>
      <c r="M654" s="43"/>
      <c r="N654" s="43"/>
      <c r="O654" s="44"/>
      <c r="P654" s="43" t="s">
        <v>1430</v>
      </c>
    </row>
    <row r="655" spans="1:16" ht="57.6" hidden="1" x14ac:dyDescent="0.3">
      <c r="A655" s="45" t="s">
        <v>462</v>
      </c>
      <c r="B655" s="45" t="s">
        <v>1302</v>
      </c>
      <c r="C655" s="46" t="s">
        <v>1313</v>
      </c>
      <c r="D655" s="45" t="s">
        <v>1314</v>
      </c>
      <c r="E655" s="46"/>
      <c r="F655" s="46" t="s">
        <v>463</v>
      </c>
      <c r="G655" s="46" t="s">
        <v>463</v>
      </c>
      <c r="H655" s="46" t="s">
        <v>465</v>
      </c>
      <c r="I655" s="46" t="s">
        <v>2</v>
      </c>
      <c r="J655" s="45" t="s">
        <v>1940</v>
      </c>
      <c r="K655" s="47" t="s">
        <v>1315</v>
      </c>
      <c r="L655" s="46"/>
      <c r="M655" s="46"/>
      <c r="N655" s="46" t="s">
        <v>463</v>
      </c>
      <c r="O655" s="47"/>
      <c r="P655" s="46"/>
    </row>
    <row r="656" spans="1:16" ht="108" hidden="1" x14ac:dyDescent="0.3">
      <c r="A656" s="48" t="s">
        <v>469</v>
      </c>
      <c r="B656" s="48" t="s">
        <v>1717</v>
      </c>
      <c r="C656" s="48" t="s">
        <v>1723</v>
      </c>
      <c r="D656" s="48" t="s">
        <v>1727</v>
      </c>
      <c r="J656" s="48"/>
      <c r="O656" s="48" t="s">
        <v>1728</v>
      </c>
    </row>
    <row r="657" spans="1:16" ht="57.6" hidden="1" x14ac:dyDescent="0.3">
      <c r="A657" s="45" t="s">
        <v>462</v>
      </c>
      <c r="B657" s="45" t="s">
        <v>1368</v>
      </c>
      <c r="C657" s="46" t="s">
        <v>1369</v>
      </c>
      <c r="D657" s="45" t="s">
        <v>1370</v>
      </c>
      <c r="E657" s="46"/>
      <c r="F657" s="46" t="s">
        <v>463</v>
      </c>
      <c r="G657" s="46" t="s">
        <v>463</v>
      </c>
      <c r="H657" s="46" t="s">
        <v>465</v>
      </c>
      <c r="I657" s="46" t="s">
        <v>460</v>
      </c>
      <c r="J657" s="45" t="s">
        <v>1938</v>
      </c>
      <c r="K657" s="47" t="s">
        <v>1371</v>
      </c>
      <c r="L657" s="46"/>
      <c r="M657" s="46"/>
      <c r="N657" s="46" t="s">
        <v>463</v>
      </c>
      <c r="O657" s="47"/>
      <c r="P657" s="46"/>
    </row>
    <row r="658" spans="1:16" ht="84" hidden="1" x14ac:dyDescent="0.3">
      <c r="A658" s="48" t="s">
        <v>469</v>
      </c>
      <c r="B658" s="48" t="s">
        <v>1717</v>
      </c>
      <c r="C658" s="48" t="s">
        <v>1729</v>
      </c>
      <c r="D658" s="48" t="s">
        <v>1731</v>
      </c>
      <c r="J658" s="48"/>
      <c r="O658" s="48" t="s">
        <v>1732</v>
      </c>
    </row>
    <row r="659" spans="1:16" ht="72" hidden="1" x14ac:dyDescent="0.3">
      <c r="A659" s="42" t="s">
        <v>459</v>
      </c>
      <c r="B659" s="42" t="s">
        <v>1713</v>
      </c>
      <c r="C659" s="43" t="s">
        <v>1733</v>
      </c>
      <c r="D659" s="42" t="s">
        <v>1734</v>
      </c>
      <c r="E659" s="43"/>
      <c r="F659" s="43"/>
      <c r="G659" s="43"/>
      <c r="H659" s="43"/>
      <c r="I659" s="43" t="s">
        <v>460</v>
      </c>
      <c r="J659" s="42" t="s">
        <v>1940</v>
      </c>
      <c r="K659" s="44"/>
      <c r="L659" s="43"/>
      <c r="M659" s="43"/>
      <c r="N659" s="43"/>
      <c r="O659" s="44"/>
      <c r="P659" s="43" t="s">
        <v>1735</v>
      </c>
    </row>
    <row r="660" spans="1:16" ht="115.2" hidden="1" x14ac:dyDescent="0.3">
      <c r="A660" s="45" t="s">
        <v>462</v>
      </c>
      <c r="B660" s="45" t="s">
        <v>1397</v>
      </c>
      <c r="C660" s="46" t="s">
        <v>1398</v>
      </c>
      <c r="D660" s="45" t="s">
        <v>1399</v>
      </c>
      <c r="E660" s="46"/>
      <c r="F660" s="46" t="s">
        <v>463</v>
      </c>
      <c r="G660" s="46" t="s">
        <v>463</v>
      </c>
      <c r="H660" s="46" t="s">
        <v>465</v>
      </c>
      <c r="I660" s="46" t="s">
        <v>1</v>
      </c>
      <c r="J660" s="45" t="s">
        <v>1938</v>
      </c>
      <c r="K660" s="47" t="s">
        <v>1400</v>
      </c>
      <c r="L660" s="46"/>
      <c r="M660" s="46"/>
      <c r="N660" s="46" t="s">
        <v>463</v>
      </c>
      <c r="O660" s="47"/>
      <c r="P660" s="46"/>
    </row>
    <row r="661" spans="1:16" ht="60" hidden="1" x14ac:dyDescent="0.3">
      <c r="A661" s="48" t="s">
        <v>469</v>
      </c>
      <c r="B661" s="48" t="s">
        <v>1717</v>
      </c>
      <c r="C661" s="48" t="s">
        <v>1733</v>
      </c>
      <c r="D661" s="48" t="s">
        <v>1737</v>
      </c>
      <c r="J661" s="48"/>
      <c r="O661" s="48" t="s">
        <v>941</v>
      </c>
    </row>
    <row r="662" spans="1:16" ht="115.2" hidden="1" x14ac:dyDescent="0.3">
      <c r="A662" s="45" t="s">
        <v>462</v>
      </c>
      <c r="B662" s="45" t="s">
        <v>1397</v>
      </c>
      <c r="C662" s="46" t="s">
        <v>1404</v>
      </c>
      <c r="D662" s="45" t="s">
        <v>1405</v>
      </c>
      <c r="E662" s="46"/>
      <c r="F662" s="46" t="s">
        <v>463</v>
      </c>
      <c r="G662" s="46" t="s">
        <v>463</v>
      </c>
      <c r="H662" s="46" t="s">
        <v>465</v>
      </c>
      <c r="I662" s="46" t="s">
        <v>1</v>
      </c>
      <c r="J662" s="45" t="s">
        <v>1938</v>
      </c>
      <c r="K662" s="47" t="s">
        <v>1400</v>
      </c>
      <c r="L662" s="46"/>
      <c r="M662" s="46"/>
      <c r="N662" s="46" t="s">
        <v>463</v>
      </c>
      <c r="O662" s="47"/>
      <c r="P662" s="46"/>
    </row>
    <row r="663" spans="1:16" ht="60" hidden="1" x14ac:dyDescent="0.3">
      <c r="A663" s="48" t="s">
        <v>469</v>
      </c>
      <c r="B663" s="48" t="s">
        <v>1717</v>
      </c>
      <c r="C663" s="48" t="s">
        <v>1738</v>
      </c>
      <c r="D663" s="48" t="s">
        <v>1741</v>
      </c>
      <c r="J663" s="48"/>
      <c r="O663" s="48" t="s">
        <v>941</v>
      </c>
    </row>
    <row r="664" spans="1:16" ht="115.2" hidden="1" x14ac:dyDescent="0.3">
      <c r="A664" s="45" t="s">
        <v>462</v>
      </c>
      <c r="B664" s="45" t="s">
        <v>1397</v>
      </c>
      <c r="C664" s="46" t="s">
        <v>1407</v>
      </c>
      <c r="D664" s="45" t="s">
        <v>1408</v>
      </c>
      <c r="E664" s="46"/>
      <c r="F664" s="46" t="s">
        <v>463</v>
      </c>
      <c r="G664" s="46" t="s">
        <v>463</v>
      </c>
      <c r="H664" s="46" t="s">
        <v>465</v>
      </c>
      <c r="I664" s="46" t="s">
        <v>1</v>
      </c>
      <c r="J664" s="45" t="s">
        <v>1939</v>
      </c>
      <c r="K664" s="47" t="s">
        <v>1400</v>
      </c>
      <c r="L664" s="46"/>
      <c r="M664" s="46"/>
      <c r="N664" s="46" t="s">
        <v>463</v>
      </c>
      <c r="O664" s="47"/>
      <c r="P664" s="46"/>
    </row>
    <row r="665" spans="1:16" ht="60" hidden="1" x14ac:dyDescent="0.3">
      <c r="A665" s="48" t="s">
        <v>469</v>
      </c>
      <c r="B665" s="48" t="s">
        <v>1717</v>
      </c>
      <c r="C665" s="48" t="s">
        <v>1742</v>
      </c>
      <c r="D665" s="48" t="s">
        <v>1745</v>
      </c>
      <c r="J665" s="48"/>
      <c r="O665" s="48" t="s">
        <v>941</v>
      </c>
    </row>
    <row r="666" spans="1:16" ht="72" hidden="1" x14ac:dyDescent="0.3">
      <c r="A666" s="83" t="s">
        <v>482</v>
      </c>
      <c r="B666" s="83" t="s">
        <v>1713</v>
      </c>
      <c r="C666" s="84" t="s">
        <v>1746</v>
      </c>
      <c r="D666" s="83" t="s">
        <v>1747</v>
      </c>
      <c r="E666" s="51"/>
      <c r="F666" s="51"/>
      <c r="G666" s="51"/>
      <c r="H666" s="84"/>
      <c r="I666" s="84" t="s">
        <v>460</v>
      </c>
      <c r="J666" s="83" t="s">
        <v>1936</v>
      </c>
      <c r="K666" s="85"/>
      <c r="L666" s="84"/>
      <c r="M666" s="84"/>
      <c r="N666" s="84"/>
      <c r="O666" s="52"/>
      <c r="P666" s="51"/>
    </row>
    <row r="667" spans="1:16" ht="144" hidden="1" x14ac:dyDescent="0.3">
      <c r="A667" s="83" t="s">
        <v>482</v>
      </c>
      <c r="B667" s="83" t="s">
        <v>1713</v>
      </c>
      <c r="C667" s="84" t="s">
        <v>1746</v>
      </c>
      <c r="D667" s="83" t="s">
        <v>1748</v>
      </c>
      <c r="E667" s="51"/>
      <c r="F667" s="51"/>
      <c r="G667" s="51"/>
      <c r="H667" s="84"/>
      <c r="I667" s="84" t="s">
        <v>460</v>
      </c>
      <c r="J667" s="83" t="s">
        <v>1940</v>
      </c>
      <c r="K667" s="85"/>
      <c r="L667" s="84"/>
      <c r="M667" s="84"/>
      <c r="N667" s="84"/>
      <c r="O667" s="52"/>
      <c r="P667" s="51"/>
    </row>
    <row r="668" spans="1:16" ht="43.2" hidden="1" x14ac:dyDescent="0.3">
      <c r="A668" s="45" t="s">
        <v>462</v>
      </c>
      <c r="B668" s="45" t="s">
        <v>1415</v>
      </c>
      <c r="C668" s="46" t="s">
        <v>1416</v>
      </c>
      <c r="D668" s="45" t="s">
        <v>1419</v>
      </c>
      <c r="E668" s="46"/>
      <c r="F668" s="46" t="s">
        <v>463</v>
      </c>
      <c r="G668" s="46" t="s">
        <v>463</v>
      </c>
      <c r="H668" s="46" t="s">
        <v>465</v>
      </c>
      <c r="I668" s="46" t="s">
        <v>460</v>
      </c>
      <c r="J668" s="45" t="s">
        <v>1940</v>
      </c>
      <c r="K668" s="47" t="s">
        <v>1233</v>
      </c>
      <c r="L668" s="46"/>
      <c r="M668" s="46"/>
      <c r="N668" s="46" t="s">
        <v>463</v>
      </c>
      <c r="O668" s="47"/>
      <c r="P668" s="46"/>
    </row>
    <row r="669" spans="1:16" ht="132" hidden="1" x14ac:dyDescent="0.3">
      <c r="A669" s="48" t="s">
        <v>469</v>
      </c>
      <c r="B669" s="54" t="s">
        <v>1752</v>
      </c>
      <c r="C669" s="54" t="s">
        <v>1750</v>
      </c>
      <c r="D669" s="54" t="s">
        <v>1753</v>
      </c>
      <c r="J669" s="54"/>
      <c r="O669" s="54" t="s">
        <v>1754</v>
      </c>
    </row>
    <row r="670" spans="1:16" ht="115.2" hidden="1" x14ac:dyDescent="0.3">
      <c r="A670" s="83" t="s">
        <v>482</v>
      </c>
      <c r="B670" s="83" t="s">
        <v>1749</v>
      </c>
      <c r="C670" s="84" t="s">
        <v>1755</v>
      </c>
      <c r="D670" s="83" t="s">
        <v>1756</v>
      </c>
      <c r="E670" s="51"/>
      <c r="F670" s="51"/>
      <c r="G670" s="51"/>
      <c r="H670" s="84"/>
      <c r="I670" s="84" t="s">
        <v>460</v>
      </c>
      <c r="J670" s="83" t="s">
        <v>1936</v>
      </c>
      <c r="K670" s="85"/>
      <c r="L670" s="84"/>
      <c r="M670" s="84"/>
      <c r="N670" s="84"/>
      <c r="O670" s="52"/>
      <c r="P670" s="51"/>
    </row>
    <row r="671" spans="1:16" ht="115.2" hidden="1" x14ac:dyDescent="0.3">
      <c r="A671" s="83" t="s">
        <v>482</v>
      </c>
      <c r="B671" s="83" t="s">
        <v>1749</v>
      </c>
      <c r="C671" s="84" t="s">
        <v>1755</v>
      </c>
      <c r="D671" s="83" t="s">
        <v>1757</v>
      </c>
      <c r="E671" s="51"/>
      <c r="F671" s="51"/>
      <c r="G671" s="51"/>
      <c r="H671" s="84"/>
      <c r="I671" s="84" t="s">
        <v>460</v>
      </c>
      <c r="J671" s="83" t="s">
        <v>1936</v>
      </c>
      <c r="K671" s="85"/>
      <c r="L671" s="84"/>
      <c r="M671" s="84"/>
      <c r="N671" s="84"/>
      <c r="O671" s="52"/>
      <c r="P671" s="51"/>
    </row>
    <row r="672" spans="1:16" ht="43.2" hidden="1" x14ac:dyDescent="0.3">
      <c r="A672" s="45" t="s">
        <v>462</v>
      </c>
      <c r="B672" s="45" t="s">
        <v>1460</v>
      </c>
      <c r="C672" s="46" t="s">
        <v>1468</v>
      </c>
      <c r="D672" s="45" t="s">
        <v>1469</v>
      </c>
      <c r="E672" s="46"/>
      <c r="F672" s="46" t="s">
        <v>463</v>
      </c>
      <c r="G672" s="46" t="s">
        <v>463</v>
      </c>
      <c r="H672" s="46" t="s">
        <v>465</v>
      </c>
      <c r="I672" s="46" t="s">
        <v>1</v>
      </c>
      <c r="J672" s="45" t="s">
        <v>1938</v>
      </c>
      <c r="K672" s="47" t="s">
        <v>1465</v>
      </c>
      <c r="L672" s="46"/>
      <c r="M672" s="46"/>
      <c r="N672" s="46" t="s">
        <v>463</v>
      </c>
      <c r="O672" s="47"/>
      <c r="P672" s="46"/>
    </row>
    <row r="673" spans="1:16" ht="84" hidden="1" x14ac:dyDescent="0.3">
      <c r="A673" s="48" t="s">
        <v>469</v>
      </c>
      <c r="B673" s="48" t="s">
        <v>1761</v>
      </c>
      <c r="C673" s="48" t="s">
        <v>1759</v>
      </c>
      <c r="D673" s="48" t="s">
        <v>1762</v>
      </c>
      <c r="J673" s="48"/>
      <c r="O673" s="48" t="s">
        <v>1763</v>
      </c>
    </row>
    <row r="674" spans="1:16" ht="86.4" hidden="1" x14ac:dyDescent="0.3">
      <c r="A674" s="123" t="s">
        <v>542</v>
      </c>
      <c r="B674" s="123" t="s">
        <v>1758</v>
      </c>
      <c r="C674" s="124" t="s">
        <v>1764</v>
      </c>
      <c r="D674" s="123" t="s">
        <v>1765</v>
      </c>
      <c r="E674" s="124" t="s">
        <v>463</v>
      </c>
      <c r="F674" s="124" t="s">
        <v>463</v>
      </c>
      <c r="G674" s="124" t="s">
        <v>463</v>
      </c>
      <c r="H674" s="124"/>
      <c r="I674" s="124" t="s">
        <v>460</v>
      </c>
      <c r="J674" s="123" t="s">
        <v>1940</v>
      </c>
      <c r="K674" s="125"/>
      <c r="L674" s="124"/>
      <c r="M674" s="124"/>
      <c r="N674" s="124"/>
      <c r="O674" s="125"/>
      <c r="P674" s="124"/>
    </row>
    <row r="675" spans="1:16" ht="86.4" hidden="1" x14ac:dyDescent="0.3">
      <c r="A675" s="83" t="s">
        <v>482</v>
      </c>
      <c r="B675" s="83" t="s">
        <v>1758</v>
      </c>
      <c r="C675" s="84" t="s">
        <v>1766</v>
      </c>
      <c r="D675" s="83" t="s">
        <v>1767</v>
      </c>
      <c r="E675" s="51"/>
      <c r="F675" s="51"/>
      <c r="G675" s="51"/>
      <c r="H675" s="84"/>
      <c r="I675" s="84" t="s">
        <v>460</v>
      </c>
      <c r="J675" s="83" t="s">
        <v>1940</v>
      </c>
      <c r="K675" s="85"/>
      <c r="L675" s="84"/>
      <c r="M675" s="84"/>
      <c r="N675" s="84"/>
      <c r="O675" s="52"/>
      <c r="P675" s="51"/>
    </row>
    <row r="676" spans="1:16" ht="86.4" hidden="1" x14ac:dyDescent="0.3">
      <c r="A676" s="83" t="s">
        <v>482</v>
      </c>
      <c r="B676" s="83" t="s">
        <v>1758</v>
      </c>
      <c r="C676" s="84" t="s">
        <v>1766</v>
      </c>
      <c r="D676" s="83" t="s">
        <v>1768</v>
      </c>
      <c r="E676" s="51"/>
      <c r="F676" s="51"/>
      <c r="G676" s="51"/>
      <c r="H676" s="84"/>
      <c r="I676" s="84" t="s">
        <v>460</v>
      </c>
      <c r="J676" s="83" t="s">
        <v>1940</v>
      </c>
      <c r="K676" s="85"/>
      <c r="L676" s="84"/>
      <c r="M676" s="84"/>
      <c r="N676" s="84"/>
      <c r="O676" s="52"/>
      <c r="P676" s="51"/>
    </row>
    <row r="677" spans="1:16" ht="86.4" hidden="1" x14ac:dyDescent="0.3">
      <c r="A677" s="83" t="s">
        <v>482</v>
      </c>
      <c r="B677" s="83" t="s">
        <v>1758</v>
      </c>
      <c r="C677" s="84" t="s">
        <v>1766</v>
      </c>
      <c r="D677" s="83" t="s">
        <v>1769</v>
      </c>
      <c r="E677" s="51"/>
      <c r="F677" s="51"/>
      <c r="G677" s="51"/>
      <c r="H677" s="84"/>
      <c r="I677" s="84" t="s">
        <v>460</v>
      </c>
      <c r="J677" s="83" t="s">
        <v>1940</v>
      </c>
      <c r="K677" s="85"/>
      <c r="L677" s="84"/>
      <c r="M677" s="84"/>
      <c r="N677" s="84"/>
      <c r="O677" s="52"/>
      <c r="P677" s="51"/>
    </row>
    <row r="678" spans="1:16" ht="57.6" hidden="1" x14ac:dyDescent="0.3">
      <c r="A678" s="123" t="s">
        <v>542</v>
      </c>
      <c r="B678" s="123" t="s">
        <v>1770</v>
      </c>
      <c r="C678" s="124" t="s">
        <v>1771</v>
      </c>
      <c r="D678" s="123" t="s">
        <v>1772</v>
      </c>
      <c r="E678" s="124"/>
      <c r="F678" s="124" t="s">
        <v>463</v>
      </c>
      <c r="G678" s="124" t="s">
        <v>463</v>
      </c>
      <c r="H678" s="124"/>
      <c r="I678" s="124" t="s">
        <v>460</v>
      </c>
      <c r="J678" s="123" t="s">
        <v>1940</v>
      </c>
      <c r="K678" s="125"/>
      <c r="L678" s="124" t="s">
        <v>463</v>
      </c>
      <c r="M678" s="124" t="s">
        <v>463</v>
      </c>
      <c r="N678" s="124" t="s">
        <v>463</v>
      </c>
      <c r="O678" s="125"/>
      <c r="P678" s="124"/>
    </row>
    <row r="679" spans="1:16" ht="57.6" hidden="1" x14ac:dyDescent="0.3">
      <c r="A679" s="123" t="s">
        <v>542</v>
      </c>
      <c r="B679" s="123" t="s">
        <v>1770</v>
      </c>
      <c r="C679" s="124" t="s">
        <v>1773</v>
      </c>
      <c r="D679" s="123" t="s">
        <v>1774</v>
      </c>
      <c r="E679" s="124" t="s">
        <v>463</v>
      </c>
      <c r="F679" s="124"/>
      <c r="G679" s="124"/>
      <c r="H679" s="124"/>
      <c r="I679" s="124" t="s">
        <v>460</v>
      </c>
      <c r="J679" s="123" t="s">
        <v>1940</v>
      </c>
      <c r="K679" s="125"/>
      <c r="L679" s="124"/>
      <c r="M679" s="124"/>
      <c r="N679" s="124"/>
      <c r="O679" s="125"/>
      <c r="P679" s="124"/>
    </row>
    <row r="680" spans="1:16" ht="57.6" hidden="1" x14ac:dyDescent="0.3">
      <c r="A680" s="83" t="s">
        <v>482</v>
      </c>
      <c r="B680" s="83" t="s">
        <v>1770</v>
      </c>
      <c r="C680" s="84" t="s">
        <v>1775</v>
      </c>
      <c r="D680" s="83" t="s">
        <v>1776</v>
      </c>
      <c r="E680" s="51"/>
      <c r="F680" s="51"/>
      <c r="G680" s="51"/>
      <c r="H680" s="84"/>
      <c r="I680" s="84" t="s">
        <v>460</v>
      </c>
      <c r="J680" s="83" t="s">
        <v>1940</v>
      </c>
      <c r="K680" s="85"/>
      <c r="L680" s="84"/>
      <c r="M680" s="84"/>
      <c r="N680" s="84"/>
      <c r="O680" s="52"/>
      <c r="P680" s="51"/>
    </row>
    <row r="681" spans="1:16" ht="187.2" hidden="1" x14ac:dyDescent="0.3">
      <c r="A681" s="83" t="s">
        <v>482</v>
      </c>
      <c r="B681" s="83" t="s">
        <v>1770</v>
      </c>
      <c r="C681" s="84" t="s">
        <v>1775</v>
      </c>
      <c r="D681" s="83" t="s">
        <v>1777</v>
      </c>
      <c r="E681" s="51"/>
      <c r="F681" s="51"/>
      <c r="G681" s="51"/>
      <c r="H681" s="84"/>
      <c r="I681" s="84" t="s">
        <v>460</v>
      </c>
      <c r="J681" s="83" t="s">
        <v>1940</v>
      </c>
      <c r="K681" s="85"/>
      <c r="L681" s="84"/>
      <c r="M681" s="84"/>
      <c r="N681" s="84"/>
      <c r="O681" s="52"/>
      <c r="P681" s="51"/>
    </row>
    <row r="682" spans="1:16" ht="86.4" hidden="1" x14ac:dyDescent="0.3">
      <c r="A682" s="42" t="s">
        <v>459</v>
      </c>
      <c r="B682" s="42" t="s">
        <v>1778</v>
      </c>
      <c r="C682" s="43" t="s">
        <v>1779</v>
      </c>
      <c r="D682" s="42" t="s">
        <v>1780</v>
      </c>
      <c r="E682" s="43"/>
      <c r="F682" s="43"/>
      <c r="G682" s="43"/>
      <c r="H682" s="43"/>
      <c r="I682" s="43" t="s">
        <v>460</v>
      </c>
      <c r="J682" s="42" t="s">
        <v>1940</v>
      </c>
      <c r="K682" s="44"/>
      <c r="L682" s="43"/>
      <c r="M682" s="43"/>
      <c r="N682" s="43"/>
      <c r="O682" s="44"/>
      <c r="P682" s="43" t="s">
        <v>1446</v>
      </c>
    </row>
    <row r="683" spans="1:16" ht="43.2" hidden="1" x14ac:dyDescent="0.3">
      <c r="A683" s="45" t="s">
        <v>462</v>
      </c>
      <c r="B683" s="45" t="s">
        <v>1460</v>
      </c>
      <c r="C683" s="46" t="s">
        <v>1472</v>
      </c>
      <c r="D683" s="45" t="s">
        <v>1475</v>
      </c>
      <c r="E683" s="46"/>
      <c r="F683" s="46" t="s">
        <v>463</v>
      </c>
      <c r="G683" s="46" t="s">
        <v>463</v>
      </c>
      <c r="H683" s="46" t="s">
        <v>465</v>
      </c>
      <c r="I683" s="46" t="s">
        <v>1</v>
      </c>
      <c r="J683" s="45" t="s">
        <v>1939</v>
      </c>
      <c r="K683" s="47" t="s">
        <v>1465</v>
      </c>
      <c r="L683" s="46"/>
      <c r="M683" s="46"/>
      <c r="N683" s="46" t="s">
        <v>463</v>
      </c>
      <c r="O683" s="47"/>
      <c r="P683" s="46"/>
    </row>
    <row r="684" spans="1:16" ht="60" hidden="1" x14ac:dyDescent="0.3">
      <c r="A684" s="48" t="s">
        <v>469</v>
      </c>
      <c r="B684" s="48" t="s">
        <v>1783</v>
      </c>
      <c r="C684" s="48" t="s">
        <v>1779</v>
      </c>
      <c r="D684" s="48" t="s">
        <v>1784</v>
      </c>
      <c r="J684" s="48"/>
      <c r="O684" s="48" t="s">
        <v>941</v>
      </c>
    </row>
    <row r="685" spans="1:16" ht="43.2" hidden="1" x14ac:dyDescent="0.3">
      <c r="A685" s="45" t="s">
        <v>462</v>
      </c>
      <c r="B685" s="45" t="s">
        <v>1460</v>
      </c>
      <c r="C685" s="46" t="s">
        <v>1478</v>
      </c>
      <c r="D685" s="45" t="s">
        <v>1479</v>
      </c>
      <c r="E685" s="46"/>
      <c r="F685" s="46" t="s">
        <v>463</v>
      </c>
      <c r="G685" s="46" t="s">
        <v>463</v>
      </c>
      <c r="H685" s="46" t="s">
        <v>465</v>
      </c>
      <c r="I685" s="46" t="s">
        <v>2</v>
      </c>
      <c r="J685" s="45" t="s">
        <v>1939</v>
      </c>
      <c r="K685" s="47" t="s">
        <v>1465</v>
      </c>
      <c r="L685" s="46"/>
      <c r="M685" s="46"/>
      <c r="N685" s="46" t="s">
        <v>463</v>
      </c>
      <c r="O685" s="47"/>
      <c r="P685" s="46"/>
    </row>
    <row r="686" spans="1:16" ht="60" hidden="1" x14ac:dyDescent="0.3">
      <c r="A686" s="48" t="s">
        <v>469</v>
      </c>
      <c r="B686" s="48" t="s">
        <v>1783</v>
      </c>
      <c r="C686" s="48" t="s">
        <v>1785</v>
      </c>
      <c r="D686" s="48" t="s">
        <v>1788</v>
      </c>
      <c r="J686" s="48"/>
      <c r="O686" s="48" t="s">
        <v>941</v>
      </c>
    </row>
    <row r="687" spans="1:16" ht="86.4" hidden="1" x14ac:dyDescent="0.3">
      <c r="A687" s="83" t="s">
        <v>482</v>
      </c>
      <c r="B687" s="83" t="s">
        <v>1778</v>
      </c>
      <c r="C687" s="84" t="s">
        <v>1789</v>
      </c>
      <c r="D687" s="83" t="s">
        <v>1790</v>
      </c>
      <c r="E687" s="51"/>
      <c r="F687" s="51"/>
      <c r="G687" s="51"/>
      <c r="H687" s="84"/>
      <c r="I687" s="84" t="s">
        <v>460</v>
      </c>
      <c r="J687" s="83" t="s">
        <v>1940</v>
      </c>
      <c r="K687" s="85"/>
      <c r="L687" s="84"/>
      <c r="M687" s="84"/>
      <c r="N687" s="84"/>
      <c r="O687" s="52"/>
      <c r="P687" s="51"/>
    </row>
    <row r="688" spans="1:16" ht="72" hidden="1" x14ac:dyDescent="0.3">
      <c r="A688" s="42" t="s">
        <v>459</v>
      </c>
      <c r="B688" s="42" t="s">
        <v>1791</v>
      </c>
      <c r="C688" s="43" t="s">
        <v>1792</v>
      </c>
      <c r="D688" s="42" t="s">
        <v>1309</v>
      </c>
      <c r="E688" s="43"/>
      <c r="F688" s="43"/>
      <c r="G688" s="43"/>
      <c r="H688" s="43"/>
      <c r="I688" s="43" t="s">
        <v>3</v>
      </c>
      <c r="J688" s="42" t="s">
        <v>1939</v>
      </c>
      <c r="K688" s="44"/>
      <c r="L688" s="43"/>
      <c r="M688" s="43"/>
      <c r="N688" s="43"/>
      <c r="O688" s="44"/>
      <c r="P688" s="43" t="s">
        <v>1310</v>
      </c>
    </row>
    <row r="689" spans="1:16" ht="100.8" hidden="1" x14ac:dyDescent="0.3">
      <c r="A689" s="45" t="s">
        <v>462</v>
      </c>
      <c r="B689" s="45" t="s">
        <v>1620</v>
      </c>
      <c r="C689" s="46" t="s">
        <v>1627</v>
      </c>
      <c r="D689" s="45" t="s">
        <v>1629</v>
      </c>
      <c r="E689" s="46"/>
      <c r="F689" s="46" t="s">
        <v>463</v>
      </c>
      <c r="G689" s="46" t="s">
        <v>463</v>
      </c>
      <c r="H689" s="46" t="s">
        <v>465</v>
      </c>
      <c r="I689" s="46" t="s">
        <v>460</v>
      </c>
      <c r="J689" s="45" t="s">
        <v>1942</v>
      </c>
      <c r="K689" s="47" t="s">
        <v>1623</v>
      </c>
      <c r="L689" s="46" t="s">
        <v>463</v>
      </c>
      <c r="M689" s="46" t="s">
        <v>463</v>
      </c>
      <c r="N689" s="46"/>
      <c r="O689" s="47"/>
      <c r="P689" s="46"/>
    </row>
    <row r="690" spans="1:16" ht="60" hidden="1" x14ac:dyDescent="0.3">
      <c r="A690" s="48" t="s">
        <v>469</v>
      </c>
      <c r="B690" s="48" t="s">
        <v>1794</v>
      </c>
      <c r="C690" s="48" t="s">
        <v>1792</v>
      </c>
      <c r="D690" s="48" t="s">
        <v>1795</v>
      </c>
      <c r="J690" s="48"/>
      <c r="O690" s="48" t="s">
        <v>941</v>
      </c>
    </row>
    <row r="691" spans="1:16" ht="72" hidden="1" x14ac:dyDescent="0.3">
      <c r="A691" s="83" t="s">
        <v>482</v>
      </c>
      <c r="B691" s="83" t="s">
        <v>1791</v>
      </c>
      <c r="C691" s="84" t="s">
        <v>1796</v>
      </c>
      <c r="D691" s="83" t="s">
        <v>1797</v>
      </c>
      <c r="E691" s="51"/>
      <c r="F691" s="51"/>
      <c r="G691" s="51"/>
      <c r="H691" s="84"/>
      <c r="I691" s="84" t="s">
        <v>460</v>
      </c>
      <c r="J691" s="83" t="s">
        <v>1940</v>
      </c>
      <c r="K691" s="85"/>
      <c r="L691" s="84"/>
      <c r="M691" s="84"/>
      <c r="N691" s="84"/>
      <c r="O691" s="52"/>
      <c r="P691" s="51"/>
    </row>
    <row r="692" spans="1:16" ht="158.4" hidden="1" x14ac:dyDescent="0.3">
      <c r="A692" s="83" t="s">
        <v>482</v>
      </c>
      <c r="B692" s="83" t="s">
        <v>1791</v>
      </c>
      <c r="C692" s="84" t="s">
        <v>1796</v>
      </c>
      <c r="D692" s="83" t="s">
        <v>1798</v>
      </c>
      <c r="E692" s="51"/>
      <c r="F692" s="51"/>
      <c r="G692" s="51"/>
      <c r="H692" s="84"/>
      <c r="I692" s="84" t="s">
        <v>460</v>
      </c>
      <c r="J692" s="83" t="s">
        <v>1940</v>
      </c>
      <c r="K692" s="85"/>
      <c r="L692" s="84"/>
      <c r="M692" s="84"/>
      <c r="N692" s="84"/>
      <c r="O692" s="52"/>
      <c r="P692" s="51"/>
    </row>
    <row r="693" spans="1:16" ht="72" hidden="1" x14ac:dyDescent="0.3">
      <c r="A693" s="83" t="s">
        <v>482</v>
      </c>
      <c r="B693" s="83" t="s">
        <v>1791</v>
      </c>
      <c r="C693" s="84" t="s">
        <v>1796</v>
      </c>
      <c r="D693" s="83" t="s">
        <v>1799</v>
      </c>
      <c r="E693" s="51"/>
      <c r="F693" s="51"/>
      <c r="G693" s="51"/>
      <c r="H693" s="84"/>
      <c r="I693" s="84" t="s">
        <v>460</v>
      </c>
      <c r="J693" s="83" t="s">
        <v>1940</v>
      </c>
      <c r="K693" s="85"/>
      <c r="L693" s="84"/>
      <c r="M693" s="84"/>
      <c r="N693" s="84"/>
      <c r="O693" s="52"/>
      <c r="P693" s="51"/>
    </row>
    <row r="694" spans="1:16" ht="72" hidden="1" x14ac:dyDescent="0.3">
      <c r="A694" s="83" t="s">
        <v>482</v>
      </c>
      <c r="B694" s="83" t="s">
        <v>1791</v>
      </c>
      <c r="C694" s="84" t="s">
        <v>1796</v>
      </c>
      <c r="D694" s="83" t="s">
        <v>1800</v>
      </c>
      <c r="E694" s="51"/>
      <c r="F694" s="51"/>
      <c r="G694" s="51"/>
      <c r="H694" s="84"/>
      <c r="I694" s="84" t="s">
        <v>460</v>
      </c>
      <c r="J694" s="83" t="s">
        <v>1940</v>
      </c>
      <c r="K694" s="85"/>
      <c r="L694" s="84"/>
      <c r="M694" s="84"/>
      <c r="N694" s="84"/>
      <c r="O694" s="52"/>
      <c r="P694" s="51"/>
    </row>
    <row r="695" spans="1:16" ht="86.4" hidden="1" x14ac:dyDescent="0.3">
      <c r="A695" s="123" t="s">
        <v>542</v>
      </c>
      <c r="B695" s="123" t="s">
        <v>1801</v>
      </c>
      <c r="C695" s="124" t="s">
        <v>1802</v>
      </c>
      <c r="D695" s="123" t="s">
        <v>1803</v>
      </c>
      <c r="E695" s="124" t="s">
        <v>463</v>
      </c>
      <c r="F695" s="124" t="s">
        <v>463</v>
      </c>
      <c r="G695" s="124" t="s">
        <v>463</v>
      </c>
      <c r="H695" s="124"/>
      <c r="I695" s="124" t="s">
        <v>3</v>
      </c>
      <c r="J695" s="123" t="s">
        <v>1940</v>
      </c>
      <c r="K695" s="125"/>
      <c r="L695" s="124" t="s">
        <v>463</v>
      </c>
      <c r="M695" s="124" t="s">
        <v>463</v>
      </c>
      <c r="N695" s="124" t="s">
        <v>463</v>
      </c>
      <c r="O695" s="125"/>
      <c r="P695" s="124"/>
    </row>
    <row r="696" spans="1:16" ht="60" hidden="1" x14ac:dyDescent="0.3">
      <c r="A696" s="48" t="s">
        <v>469</v>
      </c>
      <c r="B696" s="53" t="s">
        <v>1804</v>
      </c>
      <c r="C696" s="53" t="s">
        <v>1802</v>
      </c>
      <c r="D696" s="53" t="s">
        <v>1805</v>
      </c>
      <c r="J696" s="53"/>
      <c r="O696" s="53" t="s">
        <v>941</v>
      </c>
    </row>
    <row r="697" spans="1:16" ht="86.4" hidden="1" x14ac:dyDescent="0.3">
      <c r="A697" s="83" t="s">
        <v>482</v>
      </c>
      <c r="B697" s="83" t="s">
        <v>1801</v>
      </c>
      <c r="C697" s="84" t="s">
        <v>1806</v>
      </c>
      <c r="D697" s="83" t="s">
        <v>1807</v>
      </c>
      <c r="E697" s="51"/>
      <c r="F697" s="51"/>
      <c r="G697" s="51"/>
      <c r="H697" s="84"/>
      <c r="I697" s="84" t="s">
        <v>3</v>
      </c>
      <c r="J697" s="83" t="s">
        <v>1940</v>
      </c>
      <c r="K697" s="85"/>
      <c r="L697" s="84"/>
      <c r="M697" s="84"/>
      <c r="N697" s="84"/>
      <c r="O697" s="52"/>
      <c r="P697" s="51"/>
    </row>
    <row r="698" spans="1:16" ht="86.4" hidden="1" x14ac:dyDescent="0.3">
      <c r="A698" s="83" t="s">
        <v>482</v>
      </c>
      <c r="B698" s="83" t="s">
        <v>1801</v>
      </c>
      <c r="C698" s="84" t="s">
        <v>1806</v>
      </c>
      <c r="D698" s="83" t="s">
        <v>1808</v>
      </c>
      <c r="E698" s="51"/>
      <c r="F698" s="51"/>
      <c r="G698" s="51"/>
      <c r="H698" s="84"/>
      <c r="I698" s="84" t="s">
        <v>3</v>
      </c>
      <c r="J698" s="83" t="s">
        <v>1940</v>
      </c>
      <c r="K698" s="85"/>
      <c r="L698" s="84"/>
      <c r="M698" s="84"/>
      <c r="N698" s="84"/>
      <c r="O698" s="52"/>
      <c r="P698" s="51"/>
    </row>
    <row r="699" spans="1:16" ht="115.2" hidden="1" x14ac:dyDescent="0.3">
      <c r="A699" s="123" t="s">
        <v>542</v>
      </c>
      <c r="B699" s="123" t="s">
        <v>1809</v>
      </c>
      <c r="C699" s="124" t="s">
        <v>1810</v>
      </c>
      <c r="D699" s="123" t="s">
        <v>1811</v>
      </c>
      <c r="E699" s="124" t="s">
        <v>463</v>
      </c>
      <c r="F699" s="124" t="s">
        <v>463</v>
      </c>
      <c r="G699" s="124" t="s">
        <v>463</v>
      </c>
      <c r="H699" s="124"/>
      <c r="I699" s="124" t="s">
        <v>3</v>
      </c>
      <c r="J699" s="123" t="s">
        <v>1940</v>
      </c>
      <c r="K699" s="125"/>
      <c r="L699" s="124" t="s">
        <v>463</v>
      </c>
      <c r="M699" s="124" t="s">
        <v>463</v>
      </c>
      <c r="N699" s="124" t="s">
        <v>463</v>
      </c>
      <c r="O699" s="125"/>
      <c r="P699" s="124"/>
    </row>
    <row r="700" spans="1:16" ht="172.8" hidden="1" x14ac:dyDescent="0.3">
      <c r="A700" s="83" t="s">
        <v>482</v>
      </c>
      <c r="B700" s="83" t="s">
        <v>1809</v>
      </c>
      <c r="C700" s="84" t="s">
        <v>1812</v>
      </c>
      <c r="D700" s="83" t="s">
        <v>1813</v>
      </c>
      <c r="E700" s="51"/>
      <c r="F700" s="51"/>
      <c r="G700" s="51"/>
      <c r="H700" s="84"/>
      <c r="I700" s="84" t="s">
        <v>3</v>
      </c>
      <c r="J700" s="83" t="s">
        <v>1940</v>
      </c>
      <c r="K700" s="85"/>
      <c r="L700" s="84"/>
      <c r="M700" s="84"/>
      <c r="N700" s="84"/>
      <c r="O700" s="52"/>
      <c r="P700" s="51"/>
    </row>
    <row r="701" spans="1:16" ht="115.2" hidden="1" x14ac:dyDescent="0.3">
      <c r="A701" s="83" t="s">
        <v>482</v>
      </c>
      <c r="B701" s="83" t="s">
        <v>1809</v>
      </c>
      <c r="C701" s="84" t="s">
        <v>1812</v>
      </c>
      <c r="D701" s="83" t="s">
        <v>1814</v>
      </c>
      <c r="E701" s="51"/>
      <c r="F701" s="51"/>
      <c r="G701" s="51"/>
      <c r="H701" s="84"/>
      <c r="I701" s="84" t="s">
        <v>3</v>
      </c>
      <c r="J701" s="83" t="s">
        <v>1940</v>
      </c>
      <c r="K701" s="85"/>
      <c r="L701" s="84"/>
      <c r="M701" s="84"/>
      <c r="N701" s="84"/>
      <c r="O701" s="52"/>
      <c r="P701" s="51"/>
    </row>
    <row r="702" spans="1:16" ht="115.2" hidden="1" x14ac:dyDescent="0.3">
      <c r="A702" s="42" t="s">
        <v>459</v>
      </c>
      <c r="B702" s="42" t="s">
        <v>1815</v>
      </c>
      <c r="C702" s="43" t="s">
        <v>1816</v>
      </c>
      <c r="D702" s="42" t="s">
        <v>1817</v>
      </c>
      <c r="E702" s="43"/>
      <c r="F702" s="43"/>
      <c r="G702" s="43"/>
      <c r="H702" s="43"/>
      <c r="I702" s="43" t="s">
        <v>3</v>
      </c>
      <c r="J702" s="42" t="s">
        <v>1940</v>
      </c>
      <c r="K702" s="44"/>
      <c r="L702" s="43"/>
      <c r="M702" s="43"/>
      <c r="N702" s="43"/>
      <c r="O702" s="44"/>
      <c r="P702" s="43" t="s">
        <v>1818</v>
      </c>
    </row>
    <row r="703" spans="1:16" ht="100.8" hidden="1" x14ac:dyDescent="0.3">
      <c r="A703" s="45" t="s">
        <v>462</v>
      </c>
      <c r="B703" s="45" t="s">
        <v>1620</v>
      </c>
      <c r="C703" s="46" t="s">
        <v>1632</v>
      </c>
      <c r="D703" s="45" t="s">
        <v>1635</v>
      </c>
      <c r="E703" s="46"/>
      <c r="F703" s="46" t="s">
        <v>463</v>
      </c>
      <c r="G703" s="46" t="s">
        <v>463</v>
      </c>
      <c r="H703" s="46" t="s">
        <v>465</v>
      </c>
      <c r="I703" s="46" t="s">
        <v>1</v>
      </c>
      <c r="J703" s="45" t="s">
        <v>1942</v>
      </c>
      <c r="K703" s="47" t="s">
        <v>1636</v>
      </c>
      <c r="L703" s="46" t="s">
        <v>463</v>
      </c>
      <c r="M703" s="46" t="s">
        <v>463</v>
      </c>
      <c r="N703" s="46"/>
      <c r="O703" s="47"/>
      <c r="P703" s="46"/>
    </row>
    <row r="704" spans="1:16" ht="60" hidden="1" x14ac:dyDescent="0.3">
      <c r="A704" s="48" t="s">
        <v>469</v>
      </c>
      <c r="B704" s="48" t="s">
        <v>1821</v>
      </c>
      <c r="C704" s="48" t="s">
        <v>1816</v>
      </c>
      <c r="D704" s="48" t="s">
        <v>1822</v>
      </c>
      <c r="J704" s="48"/>
      <c r="O704" s="48" t="s">
        <v>941</v>
      </c>
    </row>
    <row r="705" spans="1:16" ht="115.2" hidden="1" x14ac:dyDescent="0.3">
      <c r="A705" s="42" t="s">
        <v>459</v>
      </c>
      <c r="B705" s="42" t="s">
        <v>1815</v>
      </c>
      <c r="C705" s="43" t="s">
        <v>1823</v>
      </c>
      <c r="D705" s="42" t="s">
        <v>1824</v>
      </c>
      <c r="E705" s="43"/>
      <c r="F705" s="43"/>
      <c r="G705" s="43"/>
      <c r="H705" s="43"/>
      <c r="I705" s="43" t="s">
        <v>3</v>
      </c>
      <c r="J705" s="42" t="s">
        <v>1940</v>
      </c>
      <c r="K705" s="44"/>
      <c r="L705" s="43"/>
      <c r="M705" s="43"/>
      <c r="N705" s="43"/>
      <c r="O705" s="44"/>
      <c r="P705" s="43" t="s">
        <v>1522</v>
      </c>
    </row>
    <row r="706" spans="1:16" ht="115.2" hidden="1" x14ac:dyDescent="0.3">
      <c r="A706" s="45" t="s">
        <v>462</v>
      </c>
      <c r="B706" s="45" t="s">
        <v>1641</v>
      </c>
      <c r="C706" s="46" t="s">
        <v>1666</v>
      </c>
      <c r="D706" s="45" t="s">
        <v>1667</v>
      </c>
      <c r="E706" s="46"/>
      <c r="F706" s="46" t="s">
        <v>463</v>
      </c>
      <c r="G706" s="46" t="s">
        <v>463</v>
      </c>
      <c r="H706" s="46" t="s">
        <v>465</v>
      </c>
      <c r="I706" s="46" t="s">
        <v>460</v>
      </c>
      <c r="J706" s="45" t="s">
        <v>1942</v>
      </c>
      <c r="K706" s="47" t="s">
        <v>1636</v>
      </c>
      <c r="L706" s="46"/>
      <c r="M706" s="46" t="s">
        <v>463</v>
      </c>
      <c r="N706" s="46" t="s">
        <v>463</v>
      </c>
      <c r="O706" s="47"/>
      <c r="P706" s="46"/>
    </row>
    <row r="707" spans="1:16" ht="108" hidden="1" x14ac:dyDescent="0.3">
      <c r="A707" s="48" t="s">
        <v>469</v>
      </c>
      <c r="B707" s="48" t="s">
        <v>1821</v>
      </c>
      <c r="C707" s="48" t="s">
        <v>1823</v>
      </c>
      <c r="D707" s="48" t="s">
        <v>1826</v>
      </c>
      <c r="J707" s="48"/>
      <c r="O707" s="48" t="s">
        <v>1827</v>
      </c>
    </row>
    <row r="708" spans="1:16" ht="115.2" hidden="1" x14ac:dyDescent="0.3">
      <c r="A708" s="45" t="s">
        <v>462</v>
      </c>
      <c r="B708" s="45" t="s">
        <v>1674</v>
      </c>
      <c r="C708" s="46" t="s">
        <v>1675</v>
      </c>
      <c r="D708" s="45" t="s">
        <v>1678</v>
      </c>
      <c r="E708" s="46"/>
      <c r="F708" s="46" t="s">
        <v>463</v>
      </c>
      <c r="G708" s="46" t="s">
        <v>463</v>
      </c>
      <c r="H708" s="46" t="s">
        <v>465</v>
      </c>
      <c r="I708" s="46" t="s">
        <v>460</v>
      </c>
      <c r="J708" s="45" t="s">
        <v>1942</v>
      </c>
      <c r="K708" s="47" t="s">
        <v>1584</v>
      </c>
      <c r="L708" s="46"/>
      <c r="M708" s="46" t="s">
        <v>463</v>
      </c>
      <c r="N708" s="46" t="s">
        <v>463</v>
      </c>
      <c r="O708" s="47"/>
      <c r="P708" s="46"/>
    </row>
    <row r="709" spans="1:16" ht="60" hidden="1" x14ac:dyDescent="0.3">
      <c r="A709" s="48" t="s">
        <v>469</v>
      </c>
      <c r="B709" s="48" t="s">
        <v>1821</v>
      </c>
      <c r="C709" s="54" t="s">
        <v>1828</v>
      </c>
      <c r="D709" s="48" t="s">
        <v>1830</v>
      </c>
      <c r="J709" s="48"/>
      <c r="O709" s="48" t="s">
        <v>941</v>
      </c>
    </row>
    <row r="710" spans="1:16" ht="115.2" hidden="1" x14ac:dyDescent="0.3">
      <c r="A710" s="123" t="s">
        <v>542</v>
      </c>
      <c r="B710" s="123" t="s">
        <v>1815</v>
      </c>
      <c r="C710" s="124" t="s">
        <v>1831</v>
      </c>
      <c r="D710" s="123" t="s">
        <v>1832</v>
      </c>
      <c r="E710" s="124" t="s">
        <v>463</v>
      </c>
      <c r="F710" s="124" t="s">
        <v>463</v>
      </c>
      <c r="G710" s="124" t="s">
        <v>463</v>
      </c>
      <c r="H710" s="124"/>
      <c r="I710" s="124" t="s">
        <v>3</v>
      </c>
      <c r="J710" s="123" t="s">
        <v>1940</v>
      </c>
      <c r="K710" s="125"/>
      <c r="L710" s="124"/>
      <c r="M710" s="124"/>
      <c r="N710" s="124"/>
      <c r="O710" s="125"/>
      <c r="P710" s="124"/>
    </row>
    <row r="711" spans="1:16" ht="115.2" hidden="1" x14ac:dyDescent="0.3">
      <c r="A711" s="83" t="s">
        <v>482</v>
      </c>
      <c r="B711" s="83" t="s">
        <v>1815</v>
      </c>
      <c r="C711" s="84" t="s">
        <v>1833</v>
      </c>
      <c r="D711" s="83" t="s">
        <v>1834</v>
      </c>
      <c r="E711" s="51"/>
      <c r="F711" s="51"/>
      <c r="G711" s="51"/>
      <c r="H711" s="84"/>
      <c r="I711" s="84" t="s">
        <v>3</v>
      </c>
      <c r="J711" s="83" t="s">
        <v>1940</v>
      </c>
      <c r="K711" s="85"/>
      <c r="L711" s="84"/>
      <c r="M711" s="84"/>
      <c r="N711" s="84"/>
      <c r="O711" s="52"/>
      <c r="P711" s="51"/>
    </row>
    <row r="712" spans="1:16" ht="158.4" hidden="1" x14ac:dyDescent="0.3">
      <c r="A712" s="83" t="s">
        <v>482</v>
      </c>
      <c r="B712" s="83" t="s">
        <v>1815</v>
      </c>
      <c r="C712" s="84" t="s">
        <v>1833</v>
      </c>
      <c r="D712" s="83" t="s">
        <v>1835</v>
      </c>
      <c r="E712" s="51"/>
      <c r="F712" s="51"/>
      <c r="G712" s="51"/>
      <c r="H712" s="84"/>
      <c r="I712" s="84" t="s">
        <v>3</v>
      </c>
      <c r="J712" s="83" t="s">
        <v>1940</v>
      </c>
      <c r="K712" s="85"/>
      <c r="L712" s="84"/>
      <c r="M712" s="84"/>
      <c r="N712" s="84"/>
      <c r="O712" s="52"/>
      <c r="P712" s="51"/>
    </row>
    <row r="713" spans="1:16" ht="72" hidden="1" x14ac:dyDescent="0.3">
      <c r="A713" s="123" t="s">
        <v>542</v>
      </c>
      <c r="B713" s="123" t="s">
        <v>1836</v>
      </c>
      <c r="C713" s="124" t="s">
        <v>1837</v>
      </c>
      <c r="D713" s="123" t="s">
        <v>1838</v>
      </c>
      <c r="E713" s="124"/>
      <c r="F713" s="124" t="s">
        <v>463</v>
      </c>
      <c r="G713" s="124" t="s">
        <v>463</v>
      </c>
      <c r="H713" s="124"/>
      <c r="I713" s="124" t="s">
        <v>3</v>
      </c>
      <c r="J713" s="123" t="s">
        <v>1937</v>
      </c>
      <c r="K713" s="125"/>
      <c r="L713" s="124" t="s">
        <v>463</v>
      </c>
      <c r="M713" s="124" t="s">
        <v>463</v>
      </c>
      <c r="N713" s="124" t="s">
        <v>463</v>
      </c>
      <c r="O713" s="125"/>
      <c r="P713" s="124"/>
    </row>
    <row r="714" spans="1:16" ht="72" hidden="1" x14ac:dyDescent="0.3">
      <c r="A714" s="123" t="s">
        <v>542</v>
      </c>
      <c r="B714" s="123" t="s">
        <v>1836</v>
      </c>
      <c r="C714" s="124" t="s">
        <v>1839</v>
      </c>
      <c r="D714" s="123" t="s">
        <v>1840</v>
      </c>
      <c r="E714" s="124" t="s">
        <v>463</v>
      </c>
      <c r="F714" s="124"/>
      <c r="G714" s="124"/>
      <c r="H714" s="124"/>
      <c r="I714" s="124" t="s">
        <v>3</v>
      </c>
      <c r="J714" s="123" t="s">
        <v>1938</v>
      </c>
      <c r="K714" s="125"/>
      <c r="L714" s="124"/>
      <c r="M714" s="124"/>
      <c r="N714" s="124"/>
      <c r="O714" s="125"/>
      <c r="P714" s="124"/>
    </row>
    <row r="715" spans="1:16" ht="72" hidden="1" x14ac:dyDescent="0.3">
      <c r="A715" s="83" t="s">
        <v>482</v>
      </c>
      <c r="B715" s="83" t="s">
        <v>1836</v>
      </c>
      <c r="C715" s="84" t="s">
        <v>1841</v>
      </c>
      <c r="D715" s="83" t="s">
        <v>1842</v>
      </c>
      <c r="E715" s="51"/>
      <c r="F715" s="51"/>
      <c r="G715" s="51"/>
      <c r="H715" s="84"/>
      <c r="I715" s="84" t="s">
        <v>3</v>
      </c>
      <c r="J715" s="83" t="s">
        <v>1938</v>
      </c>
      <c r="K715" s="85"/>
      <c r="L715" s="84"/>
      <c r="M715" s="84"/>
      <c r="N715" s="84"/>
      <c r="O715" s="52"/>
      <c r="P715" s="51"/>
    </row>
    <row r="716" spans="1:16" ht="72" hidden="1" x14ac:dyDescent="0.3">
      <c r="A716" s="83" t="s">
        <v>482</v>
      </c>
      <c r="B716" s="83" t="s">
        <v>1836</v>
      </c>
      <c r="C716" s="84" t="s">
        <v>1841</v>
      </c>
      <c r="D716" s="83" t="s">
        <v>1843</v>
      </c>
      <c r="E716" s="51"/>
      <c r="F716" s="51"/>
      <c r="G716" s="51"/>
      <c r="H716" s="84"/>
      <c r="I716" s="84" t="s">
        <v>3</v>
      </c>
      <c r="J716" s="83" t="s">
        <v>1938</v>
      </c>
      <c r="K716" s="85"/>
      <c r="L716" s="84"/>
      <c r="M716" s="84"/>
      <c r="N716" s="84"/>
      <c r="O716" s="52"/>
      <c r="P716" s="51"/>
    </row>
    <row r="717" spans="1:16" ht="115.2" hidden="1" x14ac:dyDescent="0.3">
      <c r="A717" s="123" t="s">
        <v>542</v>
      </c>
      <c r="B717" s="123" t="s">
        <v>1844</v>
      </c>
      <c r="C717" s="124" t="s">
        <v>1845</v>
      </c>
      <c r="D717" s="123" t="s">
        <v>1846</v>
      </c>
      <c r="E717" s="124" t="s">
        <v>463</v>
      </c>
      <c r="F717" s="124" t="s">
        <v>463</v>
      </c>
      <c r="G717" s="124" t="s">
        <v>463</v>
      </c>
      <c r="H717" s="124"/>
      <c r="I717" s="124" t="s">
        <v>460</v>
      </c>
      <c r="J717" s="123" t="s">
        <v>1940</v>
      </c>
      <c r="K717" s="125"/>
      <c r="L717" s="124" t="s">
        <v>463</v>
      </c>
      <c r="M717" s="124" t="s">
        <v>463</v>
      </c>
      <c r="N717" s="124" t="s">
        <v>463</v>
      </c>
      <c r="O717" s="125"/>
      <c r="P717" s="124"/>
    </row>
    <row r="718" spans="1:16" ht="60" hidden="1" x14ac:dyDescent="0.3">
      <c r="A718" s="48" t="s">
        <v>469</v>
      </c>
      <c r="B718" s="48" t="s">
        <v>1847</v>
      </c>
      <c r="C718" s="48" t="s">
        <v>1845</v>
      </c>
      <c r="D718" s="48" t="s">
        <v>1848</v>
      </c>
      <c r="J718" s="48"/>
      <c r="O718" s="48" t="s">
        <v>941</v>
      </c>
    </row>
    <row r="719" spans="1:16" ht="115.2" hidden="1" x14ac:dyDescent="0.3">
      <c r="A719" s="83" t="s">
        <v>482</v>
      </c>
      <c r="B719" s="83" t="s">
        <v>1844</v>
      </c>
      <c r="C719" s="84" t="s">
        <v>1849</v>
      </c>
      <c r="D719" s="83" t="s">
        <v>1850</v>
      </c>
      <c r="E719" s="51"/>
      <c r="F719" s="51"/>
      <c r="G719" s="51"/>
      <c r="H719" s="84"/>
      <c r="I719" s="84" t="s">
        <v>460</v>
      </c>
      <c r="J719" s="83" t="s">
        <v>1940</v>
      </c>
      <c r="K719" s="85"/>
      <c r="L719" s="84"/>
      <c r="M719" s="84"/>
      <c r="N719" s="84"/>
      <c r="O719" s="52"/>
      <c r="P719" s="51"/>
    </row>
    <row r="720" spans="1:16" ht="115.2" hidden="1" x14ac:dyDescent="0.3">
      <c r="A720" s="83" t="s">
        <v>482</v>
      </c>
      <c r="B720" s="83" t="s">
        <v>1844</v>
      </c>
      <c r="C720" s="84" t="s">
        <v>1849</v>
      </c>
      <c r="D720" s="83" t="s">
        <v>1851</v>
      </c>
      <c r="E720" s="51"/>
      <c r="F720" s="51"/>
      <c r="G720" s="51"/>
      <c r="H720" s="84"/>
      <c r="I720" s="84" t="s">
        <v>460</v>
      </c>
      <c r="J720" s="83" t="s">
        <v>1940</v>
      </c>
      <c r="K720" s="85"/>
      <c r="L720" s="84"/>
      <c r="M720" s="84"/>
      <c r="N720" s="84"/>
      <c r="O720" s="52"/>
      <c r="P720" s="51"/>
    </row>
    <row r="721" spans="1:16" ht="100.8" hidden="1" x14ac:dyDescent="0.3">
      <c r="A721" s="123" t="s">
        <v>542</v>
      </c>
      <c r="B721" s="123" t="s">
        <v>1852</v>
      </c>
      <c r="C721" s="124" t="s">
        <v>1853</v>
      </c>
      <c r="D721" s="123" t="s">
        <v>1854</v>
      </c>
      <c r="E721" s="124" t="s">
        <v>463</v>
      </c>
      <c r="F721" s="124" t="s">
        <v>463</v>
      </c>
      <c r="G721" s="124" t="s">
        <v>463</v>
      </c>
      <c r="H721" s="124"/>
      <c r="I721" s="124" t="s">
        <v>460</v>
      </c>
      <c r="J721" s="123" t="s">
        <v>1940</v>
      </c>
      <c r="K721" s="125"/>
      <c r="L721" s="124" t="s">
        <v>463</v>
      </c>
      <c r="M721" s="124" t="s">
        <v>463</v>
      </c>
      <c r="N721" s="124"/>
      <c r="O721" s="125"/>
      <c r="P721" s="124"/>
    </row>
    <row r="722" spans="1:16" ht="60" hidden="1" x14ac:dyDescent="0.3">
      <c r="A722" s="48" t="s">
        <v>469</v>
      </c>
      <c r="B722" s="48" t="s">
        <v>1855</v>
      </c>
      <c r="C722" s="48" t="s">
        <v>1853</v>
      </c>
      <c r="D722" s="48" t="s">
        <v>1856</v>
      </c>
      <c r="J722" s="48"/>
      <c r="O722" s="48" t="s">
        <v>941</v>
      </c>
    </row>
    <row r="723" spans="1:16" ht="100.8" hidden="1" x14ac:dyDescent="0.3">
      <c r="A723" s="123" t="s">
        <v>542</v>
      </c>
      <c r="B723" s="123" t="s">
        <v>1852</v>
      </c>
      <c r="C723" s="124" t="s">
        <v>1857</v>
      </c>
      <c r="D723" s="123" t="s">
        <v>1858</v>
      </c>
      <c r="E723" s="124" t="s">
        <v>463</v>
      </c>
      <c r="F723" s="124" t="s">
        <v>463</v>
      </c>
      <c r="G723" s="124" t="s">
        <v>463</v>
      </c>
      <c r="H723" s="124"/>
      <c r="I723" s="124" t="s">
        <v>460</v>
      </c>
      <c r="J723" s="123" t="s">
        <v>1940</v>
      </c>
      <c r="K723" s="125"/>
      <c r="L723" s="124"/>
      <c r="M723" s="124"/>
      <c r="N723" s="124"/>
      <c r="O723" s="125"/>
      <c r="P723" s="124"/>
    </row>
    <row r="724" spans="1:16" ht="345.6" hidden="1" x14ac:dyDescent="0.3">
      <c r="A724" s="83" t="s">
        <v>482</v>
      </c>
      <c r="B724" s="83" t="s">
        <v>1852</v>
      </c>
      <c r="C724" s="84" t="s">
        <v>1859</v>
      </c>
      <c r="D724" s="83" t="s">
        <v>1860</v>
      </c>
      <c r="E724" s="51"/>
      <c r="F724" s="51"/>
      <c r="G724" s="51"/>
      <c r="H724" s="84"/>
      <c r="I724" s="84" t="s">
        <v>460</v>
      </c>
      <c r="J724" s="83" t="s">
        <v>1940</v>
      </c>
      <c r="K724" s="85"/>
      <c r="L724" s="84"/>
      <c r="M724" s="84"/>
      <c r="N724" s="84"/>
      <c r="O724" s="52"/>
      <c r="P724" s="51"/>
    </row>
    <row r="725" spans="1:16" ht="57.6" hidden="1" x14ac:dyDescent="0.3">
      <c r="A725" s="45" t="s">
        <v>462</v>
      </c>
      <c r="B725" s="45" t="s">
        <v>1686</v>
      </c>
      <c r="C725" s="46" t="s">
        <v>1687</v>
      </c>
      <c r="D725" s="45" t="s">
        <v>1690</v>
      </c>
      <c r="E725" s="46"/>
      <c r="F725" s="46" t="s">
        <v>463</v>
      </c>
      <c r="G725" s="46" t="s">
        <v>463</v>
      </c>
      <c r="H725" s="46" t="s">
        <v>465</v>
      </c>
      <c r="I725" s="46" t="s">
        <v>460</v>
      </c>
      <c r="J725" s="45" t="s">
        <v>1942</v>
      </c>
      <c r="K725" s="47" t="s">
        <v>1691</v>
      </c>
      <c r="L725" s="46"/>
      <c r="M725" s="46" t="s">
        <v>463</v>
      </c>
      <c r="N725" s="46"/>
      <c r="O725" s="47"/>
      <c r="P725" s="46"/>
    </row>
    <row r="726" spans="1:16" ht="86.4" hidden="1" x14ac:dyDescent="0.3">
      <c r="A726" s="123" t="s">
        <v>542</v>
      </c>
      <c r="B726" s="123" t="s">
        <v>1861</v>
      </c>
      <c r="C726" s="124" t="s">
        <v>1862</v>
      </c>
      <c r="D726" s="123" t="s">
        <v>1865</v>
      </c>
      <c r="E726" s="124" t="s">
        <v>463</v>
      </c>
      <c r="F726" s="124" t="s">
        <v>463</v>
      </c>
      <c r="G726" s="124" t="s">
        <v>463</v>
      </c>
      <c r="H726" s="124"/>
      <c r="I726" s="124" t="s">
        <v>460</v>
      </c>
      <c r="J726" s="123" t="s">
        <v>1939</v>
      </c>
      <c r="K726" s="125"/>
      <c r="L726" s="124"/>
      <c r="M726" s="124"/>
      <c r="N726" s="124"/>
      <c r="O726" s="125"/>
      <c r="P726" s="124"/>
    </row>
    <row r="727" spans="1:16" ht="86.4" hidden="1" x14ac:dyDescent="0.3">
      <c r="A727" s="123" t="s">
        <v>542</v>
      </c>
      <c r="B727" s="123" t="s">
        <v>1861</v>
      </c>
      <c r="C727" s="124" t="s">
        <v>1862</v>
      </c>
      <c r="D727" s="123" t="s">
        <v>1866</v>
      </c>
      <c r="E727" s="124" t="s">
        <v>463</v>
      </c>
      <c r="F727" s="124" t="s">
        <v>463</v>
      </c>
      <c r="G727" s="124" t="s">
        <v>463</v>
      </c>
      <c r="H727" s="124"/>
      <c r="I727" s="124" t="s">
        <v>3</v>
      </c>
      <c r="J727" s="123" t="s">
        <v>1937</v>
      </c>
      <c r="K727" s="125"/>
      <c r="L727" s="124"/>
      <c r="M727" s="124"/>
      <c r="N727" s="124"/>
      <c r="O727" s="125"/>
      <c r="P727" s="124"/>
    </row>
    <row r="728" spans="1:16" ht="60" hidden="1" x14ac:dyDescent="0.3">
      <c r="A728" s="48" t="s">
        <v>469</v>
      </c>
      <c r="B728" s="48" t="s">
        <v>1867</v>
      </c>
      <c r="C728" s="48" t="s">
        <v>1862</v>
      </c>
      <c r="D728" s="48" t="s">
        <v>1868</v>
      </c>
      <c r="J728" s="48"/>
      <c r="O728" s="48" t="s">
        <v>941</v>
      </c>
    </row>
    <row r="729" spans="1:16" ht="129.6" hidden="1" x14ac:dyDescent="0.3">
      <c r="A729" s="83" t="s">
        <v>482</v>
      </c>
      <c r="B729" s="83" t="s">
        <v>1861</v>
      </c>
      <c r="C729" s="84" t="s">
        <v>1869</v>
      </c>
      <c r="D729" s="83" t="s">
        <v>1870</v>
      </c>
      <c r="E729" s="51"/>
      <c r="F729" s="51"/>
      <c r="G729" s="51"/>
      <c r="H729" s="84"/>
      <c r="I729" s="84" t="s">
        <v>460</v>
      </c>
      <c r="J729" s="83" t="s">
        <v>1939</v>
      </c>
      <c r="K729" s="85"/>
      <c r="L729" s="84"/>
      <c r="M729" s="84"/>
      <c r="N729" s="84"/>
      <c r="O729" s="52"/>
      <c r="P729" s="51"/>
    </row>
    <row r="730" spans="1:16" ht="86.4" hidden="1" x14ac:dyDescent="0.3">
      <c r="A730" s="83" t="s">
        <v>482</v>
      </c>
      <c r="B730" s="83" t="s">
        <v>1861</v>
      </c>
      <c r="C730" s="84" t="s">
        <v>1869</v>
      </c>
      <c r="D730" s="83" t="s">
        <v>1871</v>
      </c>
      <c r="E730" s="51"/>
      <c r="F730" s="51"/>
      <c r="G730" s="51"/>
      <c r="H730" s="84"/>
      <c r="I730" s="84" t="s">
        <v>3</v>
      </c>
      <c r="J730" s="83" t="s">
        <v>1937</v>
      </c>
      <c r="K730" s="85"/>
      <c r="L730" s="84"/>
      <c r="M730" s="84"/>
      <c r="N730" s="84"/>
      <c r="O730" s="52"/>
      <c r="P730" s="51"/>
    </row>
    <row r="731" spans="1:16" ht="86.4" hidden="1" x14ac:dyDescent="0.3">
      <c r="A731" s="83" t="s">
        <v>482</v>
      </c>
      <c r="B731" s="83" t="s">
        <v>1861</v>
      </c>
      <c r="C731" s="84" t="s">
        <v>1869</v>
      </c>
      <c r="D731" s="83" t="s">
        <v>1872</v>
      </c>
      <c r="E731" s="51"/>
      <c r="F731" s="51"/>
      <c r="G731" s="51"/>
      <c r="H731" s="84"/>
      <c r="I731" s="84" t="s">
        <v>3</v>
      </c>
      <c r="J731" s="83" t="s">
        <v>1937</v>
      </c>
      <c r="K731" s="85"/>
      <c r="L731" s="84"/>
      <c r="M731" s="84"/>
      <c r="N731" s="84"/>
      <c r="O731" s="52"/>
      <c r="P731" s="51"/>
    </row>
    <row r="732" spans="1:16" ht="86.4" hidden="1" x14ac:dyDescent="0.3">
      <c r="A732" s="83" t="s">
        <v>482</v>
      </c>
      <c r="B732" s="83" t="s">
        <v>1861</v>
      </c>
      <c r="C732" s="84" t="s">
        <v>1869</v>
      </c>
      <c r="D732" s="83" t="s">
        <v>1873</v>
      </c>
      <c r="E732" s="51"/>
      <c r="F732" s="51"/>
      <c r="G732" s="51"/>
      <c r="H732" s="84"/>
      <c r="I732" s="84" t="s">
        <v>3</v>
      </c>
      <c r="J732" s="83" t="s">
        <v>1938</v>
      </c>
      <c r="K732" s="85"/>
      <c r="L732" s="84"/>
      <c r="M732" s="84"/>
      <c r="N732" s="84"/>
      <c r="O732" s="52"/>
      <c r="P732" s="51"/>
    </row>
    <row r="733" spans="1:16" ht="86.4" hidden="1" x14ac:dyDescent="0.3">
      <c r="A733" s="83" t="s">
        <v>482</v>
      </c>
      <c r="B733" s="83" t="s">
        <v>1861</v>
      </c>
      <c r="C733" s="84" t="s">
        <v>1869</v>
      </c>
      <c r="D733" s="83" t="s">
        <v>1874</v>
      </c>
      <c r="E733" s="51"/>
      <c r="F733" s="51"/>
      <c r="G733" s="51"/>
      <c r="H733" s="84"/>
      <c r="I733" s="84" t="s">
        <v>3</v>
      </c>
      <c r="J733" s="83" t="s">
        <v>1938</v>
      </c>
      <c r="K733" s="85"/>
      <c r="L733" s="84"/>
      <c r="M733" s="84"/>
      <c r="N733" s="84"/>
      <c r="O733" s="52"/>
      <c r="P733" s="51"/>
    </row>
    <row r="734" spans="1:16" ht="115.2" hidden="1" x14ac:dyDescent="0.3">
      <c r="A734" s="83" t="s">
        <v>482</v>
      </c>
      <c r="B734" s="83" t="s">
        <v>1861</v>
      </c>
      <c r="C734" s="84" t="s">
        <v>1869</v>
      </c>
      <c r="D734" s="83" t="s">
        <v>1875</v>
      </c>
      <c r="E734" s="51"/>
      <c r="F734" s="51"/>
      <c r="G734" s="51"/>
      <c r="H734" s="84"/>
      <c r="I734" s="84" t="s">
        <v>3</v>
      </c>
      <c r="J734" s="83" t="s">
        <v>1940</v>
      </c>
      <c r="K734" s="85"/>
      <c r="L734" s="84"/>
      <c r="M734" s="84"/>
      <c r="N734" s="84"/>
      <c r="O734" s="52"/>
      <c r="P734" s="51"/>
    </row>
    <row r="735" spans="1:16" ht="86.4" hidden="1" x14ac:dyDescent="0.3">
      <c r="A735" s="45" t="s">
        <v>462</v>
      </c>
      <c r="B735" s="45" t="s">
        <v>1758</v>
      </c>
      <c r="C735" s="46" t="s">
        <v>1759</v>
      </c>
      <c r="D735" s="45" t="s">
        <v>1760</v>
      </c>
      <c r="E735" s="46"/>
      <c r="F735" s="46" t="s">
        <v>463</v>
      </c>
      <c r="G735" s="46" t="s">
        <v>463</v>
      </c>
      <c r="H735" s="46" t="s">
        <v>465</v>
      </c>
      <c r="I735" s="46" t="s">
        <v>460</v>
      </c>
      <c r="J735" s="45" t="s">
        <v>1940</v>
      </c>
      <c r="K735" s="47" t="s">
        <v>1293</v>
      </c>
      <c r="L735" s="46"/>
      <c r="M735" s="46" t="s">
        <v>463</v>
      </c>
      <c r="N735" s="46" t="s">
        <v>463</v>
      </c>
      <c r="O735" s="47"/>
      <c r="P735" s="46"/>
    </row>
    <row r="736" spans="1:16" ht="60" hidden="1" x14ac:dyDescent="0.3">
      <c r="A736" s="48" t="s">
        <v>469</v>
      </c>
      <c r="B736" s="48" t="s">
        <v>1879</v>
      </c>
      <c r="C736" s="48" t="s">
        <v>1877</v>
      </c>
      <c r="D736" s="48" t="s">
        <v>1880</v>
      </c>
      <c r="J736" s="48"/>
      <c r="O736" s="48" t="s">
        <v>941</v>
      </c>
    </row>
    <row r="737" spans="1:16" ht="86.4" hidden="1" x14ac:dyDescent="0.3">
      <c r="A737" s="45" t="s">
        <v>462</v>
      </c>
      <c r="B737" s="45" t="s">
        <v>1778</v>
      </c>
      <c r="C737" s="46" t="s">
        <v>1779</v>
      </c>
      <c r="D737" s="45" t="s">
        <v>1781</v>
      </c>
      <c r="E737" s="46"/>
      <c r="F737" s="46" t="s">
        <v>463</v>
      </c>
      <c r="G737" s="46" t="s">
        <v>463</v>
      </c>
      <c r="H737" s="46" t="s">
        <v>465</v>
      </c>
      <c r="I737" s="46" t="s">
        <v>460</v>
      </c>
      <c r="J737" s="45" t="s">
        <v>1940</v>
      </c>
      <c r="K737" s="47" t="s">
        <v>1782</v>
      </c>
      <c r="L737" s="46" t="s">
        <v>463</v>
      </c>
      <c r="M737" s="46" t="s">
        <v>463</v>
      </c>
      <c r="N737" s="46" t="s">
        <v>463</v>
      </c>
      <c r="O737" s="47"/>
      <c r="P737" s="46"/>
    </row>
    <row r="738" spans="1:16" ht="60" hidden="1" x14ac:dyDescent="0.3">
      <c r="A738" s="48" t="s">
        <v>469</v>
      </c>
      <c r="B738" s="48" t="s">
        <v>1879</v>
      </c>
      <c r="C738" s="48" t="s">
        <v>1881</v>
      </c>
      <c r="D738" s="48" t="s">
        <v>1883</v>
      </c>
      <c r="J738" s="48"/>
      <c r="O738" s="48" t="s">
        <v>941</v>
      </c>
    </row>
    <row r="739" spans="1:16" ht="60" hidden="1" x14ac:dyDescent="0.3">
      <c r="A739" s="48" t="s">
        <v>469</v>
      </c>
      <c r="B739" s="58" t="s">
        <v>1879</v>
      </c>
      <c r="C739" s="58" t="s">
        <v>1881</v>
      </c>
      <c r="D739" s="58" t="s">
        <v>1884</v>
      </c>
      <c r="J739" s="58"/>
      <c r="O739" s="58" t="s">
        <v>941</v>
      </c>
    </row>
    <row r="740" spans="1:16" ht="72" hidden="1" x14ac:dyDescent="0.3">
      <c r="A740" s="83" t="s">
        <v>482</v>
      </c>
      <c r="B740" s="83" t="s">
        <v>1876</v>
      </c>
      <c r="C740" s="84" t="s">
        <v>1885</v>
      </c>
      <c r="D740" s="83" t="s">
        <v>1886</v>
      </c>
      <c r="E740" s="51"/>
      <c r="F740" s="51"/>
      <c r="G740" s="51"/>
      <c r="H740" s="84"/>
      <c r="I740" s="84" t="s">
        <v>460</v>
      </c>
      <c r="J740" s="83" t="s">
        <v>1940</v>
      </c>
      <c r="K740" s="85"/>
      <c r="L740" s="84"/>
      <c r="M740" s="84"/>
      <c r="N740" s="84"/>
      <c r="O740" s="52"/>
      <c r="P740" s="51"/>
    </row>
    <row r="741" spans="1:16" ht="144" hidden="1" x14ac:dyDescent="0.3">
      <c r="A741" s="83" t="s">
        <v>482</v>
      </c>
      <c r="B741" s="83" t="s">
        <v>1876</v>
      </c>
      <c r="C741" s="84" t="s">
        <v>1885</v>
      </c>
      <c r="D741" s="83" t="s">
        <v>1887</v>
      </c>
      <c r="E741" s="51"/>
      <c r="F741" s="51"/>
      <c r="G741" s="51"/>
      <c r="H741" s="84"/>
      <c r="I741" s="84" t="s">
        <v>460</v>
      </c>
      <c r="J741" s="83" t="s">
        <v>1940</v>
      </c>
      <c r="K741" s="85"/>
      <c r="L741" s="84"/>
      <c r="M741" s="84"/>
      <c r="N741" s="84"/>
      <c r="O741" s="52"/>
      <c r="P741" s="51"/>
    </row>
    <row r="742" spans="1:16" ht="86.4" hidden="1" x14ac:dyDescent="0.3">
      <c r="A742" s="45" t="s">
        <v>462</v>
      </c>
      <c r="B742" s="45" t="s">
        <v>1778</v>
      </c>
      <c r="C742" s="46" t="s">
        <v>1785</v>
      </c>
      <c r="D742" s="45" t="s">
        <v>1786</v>
      </c>
      <c r="E742" s="46"/>
      <c r="F742" s="46" t="s">
        <v>463</v>
      </c>
      <c r="G742" s="46" t="s">
        <v>463</v>
      </c>
      <c r="H742" s="46" t="s">
        <v>465</v>
      </c>
      <c r="I742" s="46" t="s">
        <v>460</v>
      </c>
      <c r="J742" s="45" t="s">
        <v>1940</v>
      </c>
      <c r="K742" s="47" t="s">
        <v>1787</v>
      </c>
      <c r="L742" s="46" t="s">
        <v>463</v>
      </c>
      <c r="M742" s="46" t="s">
        <v>463</v>
      </c>
      <c r="N742" s="46" t="s">
        <v>463</v>
      </c>
      <c r="O742" s="47"/>
      <c r="P742" s="46"/>
    </row>
    <row r="743" spans="1:16" ht="72" hidden="1" x14ac:dyDescent="0.3">
      <c r="A743" s="48" t="s">
        <v>469</v>
      </c>
      <c r="B743" s="48" t="s">
        <v>1892</v>
      </c>
      <c r="C743" s="48" t="s">
        <v>1889</v>
      </c>
      <c r="D743" s="48" t="s">
        <v>1893</v>
      </c>
      <c r="J743" s="48"/>
      <c r="O743" s="48" t="s">
        <v>1501</v>
      </c>
    </row>
    <row r="744" spans="1:16" ht="129.6" hidden="1" x14ac:dyDescent="0.3">
      <c r="A744" s="83" t="s">
        <v>482</v>
      </c>
      <c r="B744" s="83" t="s">
        <v>1888</v>
      </c>
      <c r="C744" s="84" t="s">
        <v>1894</v>
      </c>
      <c r="D744" s="83" t="s">
        <v>1895</v>
      </c>
      <c r="E744" s="51"/>
      <c r="F744" s="51"/>
      <c r="G744" s="51"/>
      <c r="H744" s="84"/>
      <c r="I744" s="84" t="s">
        <v>460</v>
      </c>
      <c r="J744" s="83" t="s">
        <v>1940</v>
      </c>
      <c r="K744" s="85"/>
      <c r="L744" s="84"/>
      <c r="M744" s="84"/>
      <c r="N744" s="84"/>
      <c r="O744" s="52"/>
      <c r="P744" s="51"/>
    </row>
    <row r="745" spans="1:16" ht="72" hidden="1" x14ac:dyDescent="0.3">
      <c r="A745" s="83" t="s">
        <v>482</v>
      </c>
      <c r="B745" s="83" t="s">
        <v>1888</v>
      </c>
      <c r="C745" s="84" t="s">
        <v>1894</v>
      </c>
      <c r="D745" s="83" t="s">
        <v>1896</v>
      </c>
      <c r="E745" s="51"/>
      <c r="F745" s="51"/>
      <c r="G745" s="51"/>
      <c r="H745" s="84"/>
      <c r="I745" s="84" t="s">
        <v>460</v>
      </c>
      <c r="J745" s="83" t="s">
        <v>1940</v>
      </c>
      <c r="K745" s="85"/>
      <c r="L745" s="84"/>
      <c r="M745" s="84"/>
      <c r="N745" s="84"/>
      <c r="O745" s="52"/>
      <c r="P745" s="51"/>
    </row>
    <row r="746" spans="1:16" ht="86.4" hidden="1" x14ac:dyDescent="0.3">
      <c r="A746" s="45" t="s">
        <v>462</v>
      </c>
      <c r="B746" s="45" t="s">
        <v>1861</v>
      </c>
      <c r="C746" s="46" t="s">
        <v>1862</v>
      </c>
      <c r="D746" s="45" t="s">
        <v>1863</v>
      </c>
      <c r="E746" s="46"/>
      <c r="F746" s="46" t="s">
        <v>463</v>
      </c>
      <c r="G746" s="46" t="s">
        <v>463</v>
      </c>
      <c r="H746" s="46" t="s">
        <v>465</v>
      </c>
      <c r="I746" s="46" t="s">
        <v>460</v>
      </c>
      <c r="J746" s="45" t="s">
        <v>1939</v>
      </c>
      <c r="K746" s="47" t="s">
        <v>1864</v>
      </c>
      <c r="L746" s="46"/>
      <c r="M746" s="46" t="s">
        <v>463</v>
      </c>
      <c r="N746" s="46" t="s">
        <v>463</v>
      </c>
      <c r="O746" s="47"/>
      <c r="P746" s="46"/>
    </row>
    <row r="747" spans="1:16" ht="84" hidden="1" x14ac:dyDescent="0.3">
      <c r="A747" s="48" t="s">
        <v>469</v>
      </c>
      <c r="B747" s="48" t="s">
        <v>1900</v>
      </c>
      <c r="C747" s="48" t="s">
        <v>1898</v>
      </c>
      <c r="D747" s="48" t="s">
        <v>1901</v>
      </c>
      <c r="J747" s="48"/>
      <c r="O747" s="48" t="s">
        <v>941</v>
      </c>
    </row>
    <row r="748" spans="1:16" ht="72" hidden="1" x14ac:dyDescent="0.3">
      <c r="A748" s="45" t="s">
        <v>462</v>
      </c>
      <c r="B748" s="45" t="s">
        <v>1876</v>
      </c>
      <c r="C748" s="46" t="s">
        <v>1881</v>
      </c>
      <c r="D748" s="45" t="s">
        <v>1882</v>
      </c>
      <c r="E748" s="46"/>
      <c r="F748" s="46" t="s">
        <v>463</v>
      </c>
      <c r="G748" s="46" t="s">
        <v>463</v>
      </c>
      <c r="H748" s="46" t="s">
        <v>465</v>
      </c>
      <c r="I748" s="46" t="s">
        <v>1</v>
      </c>
      <c r="J748" s="45" t="s">
        <v>1940</v>
      </c>
      <c r="K748" s="47" t="s">
        <v>1864</v>
      </c>
      <c r="L748" s="46" t="s">
        <v>463</v>
      </c>
      <c r="M748" s="46" t="s">
        <v>463</v>
      </c>
      <c r="N748" s="46" t="s">
        <v>463</v>
      </c>
      <c r="O748" s="47"/>
      <c r="P748" s="46"/>
    </row>
    <row r="749" spans="1:16" ht="84" hidden="1" x14ac:dyDescent="0.3">
      <c r="A749" s="48" t="s">
        <v>469</v>
      </c>
      <c r="B749" s="48" t="s">
        <v>1900</v>
      </c>
      <c r="C749" s="48" t="s">
        <v>1902</v>
      </c>
      <c r="D749" s="48" t="s">
        <v>1904</v>
      </c>
      <c r="J749" s="48"/>
      <c r="O749" s="48" t="s">
        <v>941</v>
      </c>
    </row>
    <row r="750" spans="1:16" ht="144" hidden="1" x14ac:dyDescent="0.3">
      <c r="A750" s="123" t="s">
        <v>542</v>
      </c>
      <c r="B750" s="123" t="s">
        <v>1897</v>
      </c>
      <c r="C750" s="124" t="s">
        <v>1905</v>
      </c>
      <c r="D750" s="123" t="s">
        <v>1906</v>
      </c>
      <c r="E750" s="124" t="s">
        <v>463</v>
      </c>
      <c r="F750" s="124" t="s">
        <v>463</v>
      </c>
      <c r="G750" s="124" t="s">
        <v>463</v>
      </c>
      <c r="H750" s="124"/>
      <c r="I750" s="124" t="s">
        <v>460</v>
      </c>
      <c r="J750" s="123" t="s">
        <v>1940</v>
      </c>
      <c r="K750" s="125"/>
      <c r="L750" s="124"/>
      <c r="M750" s="124"/>
      <c r="N750" s="124"/>
      <c r="O750" s="125"/>
      <c r="P750" s="124"/>
    </row>
    <row r="751" spans="1:16" ht="144" hidden="1" x14ac:dyDescent="0.3">
      <c r="A751" s="83" t="s">
        <v>482</v>
      </c>
      <c r="B751" s="83" t="s">
        <v>1897</v>
      </c>
      <c r="C751" s="84" t="s">
        <v>1907</v>
      </c>
      <c r="D751" s="83" t="s">
        <v>1908</v>
      </c>
      <c r="E751" s="51"/>
      <c r="F751" s="51"/>
      <c r="G751" s="51"/>
      <c r="H751" s="84"/>
      <c r="I751" s="84" t="s">
        <v>460</v>
      </c>
      <c r="J751" s="83" t="s">
        <v>1940</v>
      </c>
      <c r="K751" s="85"/>
      <c r="L751" s="84"/>
      <c r="M751" s="84"/>
      <c r="N751" s="84"/>
      <c r="O751" s="52"/>
      <c r="P751" s="51"/>
    </row>
    <row r="752" spans="1:16" ht="144" hidden="1" x14ac:dyDescent="0.3">
      <c r="A752" s="83" t="s">
        <v>482</v>
      </c>
      <c r="B752" s="83" t="s">
        <v>1897</v>
      </c>
      <c r="C752" s="84" t="s">
        <v>1907</v>
      </c>
      <c r="D752" s="83" t="s">
        <v>1909</v>
      </c>
      <c r="E752" s="51"/>
      <c r="F752" s="51"/>
      <c r="G752" s="51"/>
      <c r="H752" s="84"/>
      <c r="I752" s="84" t="s">
        <v>460</v>
      </c>
      <c r="J752" s="83" t="s">
        <v>1940</v>
      </c>
      <c r="K752" s="85"/>
      <c r="L752" s="84"/>
      <c r="M752" s="84"/>
      <c r="N752" s="84"/>
      <c r="O752" s="52"/>
      <c r="P752" s="51"/>
    </row>
    <row r="753" spans="1:16" ht="144" hidden="1" x14ac:dyDescent="0.3">
      <c r="A753" s="83" t="s">
        <v>482</v>
      </c>
      <c r="B753" s="83" t="s">
        <v>1897</v>
      </c>
      <c r="C753" s="84" t="s">
        <v>1907</v>
      </c>
      <c r="D753" s="83" t="s">
        <v>1910</v>
      </c>
      <c r="E753" s="51"/>
      <c r="F753" s="51"/>
      <c r="G753" s="51"/>
      <c r="H753" s="84"/>
      <c r="I753" s="84" t="s">
        <v>460</v>
      </c>
      <c r="J753" s="83" t="s">
        <v>1940</v>
      </c>
      <c r="K753" s="85"/>
      <c r="L753" s="84"/>
      <c r="M753" s="84"/>
      <c r="N753" s="84"/>
      <c r="O753" s="52"/>
      <c r="P753" s="51"/>
    </row>
    <row r="754" spans="1:16" ht="144" hidden="1" x14ac:dyDescent="0.3">
      <c r="A754" s="83" t="s">
        <v>482</v>
      </c>
      <c r="B754" s="83" t="s">
        <v>1897</v>
      </c>
      <c r="C754" s="84" t="s">
        <v>1907</v>
      </c>
      <c r="D754" s="83" t="s">
        <v>1911</v>
      </c>
      <c r="E754" s="51"/>
      <c r="F754" s="51"/>
      <c r="G754" s="51"/>
      <c r="H754" s="84"/>
      <c r="I754" s="84" t="s">
        <v>460</v>
      </c>
      <c r="J754" s="83" t="s">
        <v>1940</v>
      </c>
      <c r="K754" s="85"/>
      <c r="L754" s="84"/>
      <c r="M754" s="84"/>
      <c r="N754" s="84"/>
      <c r="O754" s="52"/>
      <c r="P754" s="51"/>
    </row>
    <row r="755" spans="1:16" ht="100.8" hidden="1" x14ac:dyDescent="0.3">
      <c r="A755" s="42" t="s">
        <v>459</v>
      </c>
      <c r="B755" s="42" t="s">
        <v>1912</v>
      </c>
      <c r="C755" s="43" t="s">
        <v>1913</v>
      </c>
      <c r="D755" s="42" t="s">
        <v>1914</v>
      </c>
      <c r="E755" s="43"/>
      <c r="F755" s="43"/>
      <c r="G755" s="43"/>
      <c r="H755" s="43"/>
      <c r="I755" s="43" t="s">
        <v>460</v>
      </c>
      <c r="J755" s="42" t="s">
        <v>1940</v>
      </c>
      <c r="K755" s="44"/>
      <c r="L755" s="43"/>
      <c r="M755" s="43"/>
      <c r="N755" s="43"/>
      <c r="O755" s="44"/>
      <c r="P755" s="43" t="s">
        <v>1915</v>
      </c>
    </row>
    <row r="756" spans="1:16" ht="144" hidden="1" x14ac:dyDescent="0.3">
      <c r="A756" s="45" t="s">
        <v>462</v>
      </c>
      <c r="B756" s="45" t="s">
        <v>1897</v>
      </c>
      <c r="C756" s="46" t="s">
        <v>1902</v>
      </c>
      <c r="D756" s="45" t="s">
        <v>1903</v>
      </c>
      <c r="E756" s="46"/>
      <c r="F756" s="46" t="s">
        <v>463</v>
      </c>
      <c r="G756" s="46" t="s">
        <v>463</v>
      </c>
      <c r="H756" s="46" t="s">
        <v>465</v>
      </c>
      <c r="I756" s="46" t="s">
        <v>460</v>
      </c>
      <c r="J756" s="45" t="s">
        <v>1940</v>
      </c>
      <c r="K756" s="47" t="s">
        <v>527</v>
      </c>
      <c r="L756" s="46" t="s">
        <v>463</v>
      </c>
      <c r="M756" s="46" t="s">
        <v>463</v>
      </c>
      <c r="N756" s="46" t="s">
        <v>463</v>
      </c>
      <c r="O756" s="47"/>
      <c r="P756" s="46"/>
    </row>
    <row r="757" spans="1:16" ht="60" hidden="1" x14ac:dyDescent="0.3">
      <c r="A757" s="48" t="s">
        <v>469</v>
      </c>
      <c r="B757" s="48" t="s">
        <v>1917</v>
      </c>
      <c r="C757" s="48" t="s">
        <v>1913</v>
      </c>
      <c r="D757" s="48" t="s">
        <v>1918</v>
      </c>
      <c r="J757" s="48"/>
      <c r="O757" s="48" t="s">
        <v>941</v>
      </c>
    </row>
    <row r="758" spans="1:16" ht="100.8" hidden="1" x14ac:dyDescent="0.3">
      <c r="A758" s="83" t="s">
        <v>482</v>
      </c>
      <c r="B758" s="83" t="s">
        <v>1912</v>
      </c>
      <c r="C758" s="84" t="s">
        <v>1919</v>
      </c>
      <c r="D758" s="83" t="s">
        <v>1920</v>
      </c>
      <c r="E758" s="51"/>
      <c r="F758" s="51"/>
      <c r="G758" s="51"/>
      <c r="H758" s="84"/>
      <c r="I758" s="84" t="s">
        <v>460</v>
      </c>
      <c r="J758" s="83" t="s">
        <v>1940</v>
      </c>
      <c r="K758" s="85"/>
      <c r="L758" s="84"/>
      <c r="M758" s="84"/>
      <c r="N758" s="84"/>
      <c r="O758" s="52"/>
      <c r="P758" s="51"/>
    </row>
    <row r="759" spans="1:16" ht="100.8" hidden="1" x14ac:dyDescent="0.3">
      <c r="A759" s="83" t="s">
        <v>482</v>
      </c>
      <c r="B759" s="83" t="s">
        <v>1912</v>
      </c>
      <c r="C759" s="84" t="s">
        <v>1919</v>
      </c>
      <c r="D759" s="83" t="s">
        <v>1921</v>
      </c>
      <c r="E759" s="51"/>
      <c r="F759" s="51"/>
      <c r="G759" s="51"/>
      <c r="H759" s="84"/>
      <c r="I759" s="84" t="s">
        <v>460</v>
      </c>
      <c r="J759" s="83" t="s">
        <v>1940</v>
      </c>
      <c r="K759" s="85"/>
      <c r="L759" s="84"/>
      <c r="M759" s="84"/>
      <c r="N759" s="84"/>
      <c r="O759" s="52"/>
      <c r="P759" s="51"/>
    </row>
    <row r="760" spans="1:16" ht="100.8" hidden="1" x14ac:dyDescent="0.3">
      <c r="A760" s="83" t="s">
        <v>482</v>
      </c>
      <c r="B760" s="83" t="s">
        <v>1912</v>
      </c>
      <c r="C760" s="84" t="s">
        <v>1919</v>
      </c>
      <c r="D760" s="83" t="s">
        <v>1922</v>
      </c>
      <c r="E760" s="51"/>
      <c r="F760" s="51"/>
      <c r="G760" s="51"/>
      <c r="H760" s="84"/>
      <c r="I760" s="84" t="s">
        <v>460</v>
      </c>
      <c r="J760" s="83" t="s">
        <v>1940</v>
      </c>
      <c r="K760" s="85"/>
      <c r="L760" s="84"/>
      <c r="M760" s="84"/>
      <c r="N760" s="84"/>
      <c r="O760" s="52"/>
      <c r="P760" s="51"/>
    </row>
    <row r="761" spans="1:16" ht="72" hidden="1" x14ac:dyDescent="0.3">
      <c r="A761" s="42" t="s">
        <v>459</v>
      </c>
      <c r="B761" s="42" t="s">
        <v>1923</v>
      </c>
      <c r="C761" s="43" t="s">
        <v>1924</v>
      </c>
      <c r="D761" s="42" t="s">
        <v>1925</v>
      </c>
      <c r="E761" s="43"/>
      <c r="F761" s="43"/>
      <c r="G761" s="43"/>
      <c r="H761" s="43"/>
      <c r="I761" s="43" t="s">
        <v>460</v>
      </c>
      <c r="J761" s="42" t="s">
        <v>1938</v>
      </c>
      <c r="K761" s="44"/>
      <c r="L761" s="43"/>
      <c r="M761" s="43"/>
      <c r="N761" s="43"/>
      <c r="O761" s="44"/>
      <c r="P761" s="43" t="s">
        <v>1702</v>
      </c>
    </row>
    <row r="762" spans="1:16" ht="72" hidden="1" x14ac:dyDescent="0.3">
      <c r="A762" s="45" t="s">
        <v>462</v>
      </c>
      <c r="B762" s="45" t="s">
        <v>1923</v>
      </c>
      <c r="C762" s="46" t="s">
        <v>1924</v>
      </c>
      <c r="D762" s="45" t="s">
        <v>1926</v>
      </c>
      <c r="E762" s="46"/>
      <c r="F762" s="46" t="s">
        <v>463</v>
      </c>
      <c r="G762" s="46" t="s">
        <v>463</v>
      </c>
      <c r="H762" s="46" t="s">
        <v>465</v>
      </c>
      <c r="I762" s="46" t="s">
        <v>460</v>
      </c>
      <c r="J762" s="45" t="s">
        <v>1938</v>
      </c>
      <c r="K762" s="47" t="s">
        <v>1927</v>
      </c>
      <c r="L762" s="46"/>
      <c r="M762" s="46" t="s">
        <v>463</v>
      </c>
      <c r="N762" s="46" t="s">
        <v>463</v>
      </c>
      <c r="O762" s="47"/>
      <c r="P762" s="46"/>
    </row>
    <row r="763" spans="1:16" ht="60" hidden="1" x14ac:dyDescent="0.3">
      <c r="A763" s="48" t="s">
        <v>469</v>
      </c>
      <c r="B763" s="48" t="s">
        <v>1928</v>
      </c>
      <c r="C763" s="48" t="s">
        <v>1924</v>
      </c>
      <c r="D763" s="48" t="s">
        <v>1929</v>
      </c>
      <c r="J763" s="48"/>
      <c r="O763" s="48" t="s">
        <v>941</v>
      </c>
    </row>
    <row r="764" spans="1:16" ht="72" hidden="1" x14ac:dyDescent="0.3">
      <c r="A764" s="123" t="s">
        <v>542</v>
      </c>
      <c r="B764" s="123" t="s">
        <v>1923</v>
      </c>
      <c r="C764" s="124" t="s">
        <v>1930</v>
      </c>
      <c r="D764" s="123" t="s">
        <v>1931</v>
      </c>
      <c r="E764" s="124" t="s">
        <v>463</v>
      </c>
      <c r="F764" s="124"/>
      <c r="G764" s="124"/>
      <c r="H764" s="124"/>
      <c r="I764" s="124" t="s">
        <v>460</v>
      </c>
      <c r="J764" s="123" t="s">
        <v>1938</v>
      </c>
      <c r="K764" s="125"/>
      <c r="L764" s="124"/>
      <c r="M764" s="124"/>
      <c r="N764" s="124"/>
      <c r="O764" s="125"/>
      <c r="P764" s="124"/>
    </row>
    <row r="765" spans="1:16" ht="72" hidden="1" x14ac:dyDescent="0.3">
      <c r="A765" s="83" t="s">
        <v>482</v>
      </c>
      <c r="B765" s="83" t="s">
        <v>1923</v>
      </c>
      <c r="C765" s="84" t="s">
        <v>1932</v>
      </c>
      <c r="D765" s="83" t="s">
        <v>1933</v>
      </c>
      <c r="E765" s="51"/>
      <c r="F765" s="51"/>
      <c r="G765" s="51"/>
      <c r="H765" s="84"/>
      <c r="I765" s="84" t="s">
        <v>460</v>
      </c>
      <c r="J765" s="83" t="s">
        <v>1938</v>
      </c>
      <c r="K765" s="85"/>
      <c r="L765" s="84"/>
      <c r="M765" s="84"/>
      <c r="N765" s="84"/>
      <c r="O765" s="52"/>
      <c r="P765" s="51"/>
    </row>
    <row r="766" spans="1:16" ht="72" hidden="1" x14ac:dyDescent="0.3">
      <c r="A766" s="83" t="s">
        <v>482</v>
      </c>
      <c r="B766" s="83" t="s">
        <v>1923</v>
      </c>
      <c r="C766" s="84" t="s">
        <v>1932</v>
      </c>
      <c r="D766" s="83" t="s">
        <v>1934</v>
      </c>
      <c r="E766" s="51"/>
      <c r="F766" s="51"/>
      <c r="G766" s="51"/>
      <c r="H766" s="84"/>
      <c r="I766" s="84" t="s">
        <v>460</v>
      </c>
      <c r="J766" s="83" t="s">
        <v>1938</v>
      </c>
      <c r="K766" s="85"/>
      <c r="L766" s="84"/>
      <c r="M766" s="84"/>
      <c r="N766" s="84"/>
      <c r="O766" s="52"/>
      <c r="P766" s="51"/>
    </row>
    <row r="767" spans="1:16" ht="72" hidden="1" x14ac:dyDescent="0.3">
      <c r="A767" s="83" t="s">
        <v>482</v>
      </c>
      <c r="B767" s="83" t="s">
        <v>1923</v>
      </c>
      <c r="C767" s="84" t="s">
        <v>1932</v>
      </c>
      <c r="D767" s="83" t="s">
        <v>1935</v>
      </c>
      <c r="E767" s="51"/>
      <c r="F767" s="51"/>
      <c r="G767" s="51"/>
      <c r="H767" s="84"/>
      <c r="I767" s="84" t="s">
        <v>460</v>
      </c>
      <c r="J767" s="83" t="s">
        <v>1938</v>
      </c>
      <c r="K767" s="85"/>
      <c r="L767" s="84"/>
      <c r="M767" s="84"/>
      <c r="N767" s="84"/>
      <c r="O767" s="52"/>
      <c r="P767" s="51"/>
    </row>
    <row r="768" spans="1:16" s="79" customFormat="1" ht="28.8" hidden="1" x14ac:dyDescent="0.3">
      <c r="A768" s="86" t="s">
        <v>1983</v>
      </c>
      <c r="B768" s="87" t="s">
        <v>1980</v>
      </c>
      <c r="C768" s="88" t="s">
        <v>1981</v>
      </c>
      <c r="D768" s="86" t="s">
        <v>1982</v>
      </c>
      <c r="E768" s="74"/>
      <c r="F768" s="74"/>
      <c r="G768" s="74"/>
      <c r="H768" s="90"/>
      <c r="I768" s="90" t="s">
        <v>460</v>
      </c>
      <c r="J768" s="86" t="s">
        <v>1940</v>
      </c>
      <c r="K768" s="93" t="s">
        <v>1984</v>
      </c>
      <c r="L768" s="77"/>
      <c r="M768" s="78"/>
      <c r="N768" s="74"/>
      <c r="O768" s="76"/>
      <c r="P768" s="76"/>
    </row>
    <row r="769" spans="1:16" s="79" customFormat="1" ht="57.6" hidden="1" x14ac:dyDescent="0.3">
      <c r="A769" s="86" t="s">
        <v>1983</v>
      </c>
      <c r="B769" s="87" t="s">
        <v>1980</v>
      </c>
      <c r="C769" s="88" t="s">
        <v>1985</v>
      </c>
      <c r="D769" s="86" t="s">
        <v>1986</v>
      </c>
      <c r="E769" s="74"/>
      <c r="F769" s="74"/>
      <c r="G769" s="74"/>
      <c r="H769" s="90"/>
      <c r="I769" s="90" t="s">
        <v>460</v>
      </c>
      <c r="J769" s="86" t="s">
        <v>1940</v>
      </c>
      <c r="K769" s="93" t="s">
        <v>2055</v>
      </c>
      <c r="L769" s="77"/>
      <c r="M769" s="78"/>
      <c r="N769" s="74"/>
      <c r="O769" s="76"/>
      <c r="P769" s="76"/>
    </row>
    <row r="770" spans="1:16" s="79" customFormat="1" ht="57.6" hidden="1" x14ac:dyDescent="0.3">
      <c r="A770" s="86" t="s">
        <v>1983</v>
      </c>
      <c r="B770" s="87" t="s">
        <v>1980</v>
      </c>
      <c r="C770" s="88" t="s">
        <v>1987</v>
      </c>
      <c r="D770" s="86" t="s">
        <v>1988</v>
      </c>
      <c r="E770" s="74"/>
      <c r="F770" s="74"/>
      <c r="G770" s="74"/>
      <c r="H770" s="90"/>
      <c r="I770" s="90" t="s">
        <v>460</v>
      </c>
      <c r="J770" s="86" t="s">
        <v>1940</v>
      </c>
      <c r="K770" s="93" t="s">
        <v>1989</v>
      </c>
      <c r="L770" s="77"/>
      <c r="M770" s="78"/>
      <c r="N770" s="74"/>
      <c r="O770" s="76"/>
      <c r="P770" s="76"/>
    </row>
    <row r="771" spans="1:16" s="79" customFormat="1" ht="43.2" hidden="1" x14ac:dyDescent="0.3">
      <c r="A771" s="86" t="s">
        <v>1983</v>
      </c>
      <c r="B771" s="87" t="s">
        <v>1980</v>
      </c>
      <c r="C771" s="88" t="s">
        <v>1990</v>
      </c>
      <c r="D771" s="86" t="s">
        <v>1991</v>
      </c>
      <c r="E771" s="74"/>
      <c r="F771" s="74"/>
      <c r="G771" s="74"/>
      <c r="H771" s="90"/>
      <c r="I771" s="90" t="s">
        <v>2</v>
      </c>
      <c r="J771" s="86" t="s">
        <v>1940</v>
      </c>
      <c r="K771" s="93" t="s">
        <v>1992</v>
      </c>
      <c r="L771" s="77"/>
      <c r="M771" s="78"/>
      <c r="N771" s="74"/>
      <c r="O771" s="76"/>
      <c r="P771" s="76"/>
    </row>
    <row r="772" spans="1:16" s="79" customFormat="1" ht="28.8" hidden="1" x14ac:dyDescent="0.3">
      <c r="A772" s="86" t="s">
        <v>1983</v>
      </c>
      <c r="B772" s="87" t="s">
        <v>1980</v>
      </c>
      <c r="C772" s="88" t="s">
        <v>1993</v>
      </c>
      <c r="D772" s="86" t="s">
        <v>1994</v>
      </c>
      <c r="E772" s="74"/>
      <c r="F772" s="74"/>
      <c r="G772" s="74"/>
      <c r="H772" s="90"/>
      <c r="I772" s="90" t="s">
        <v>460</v>
      </c>
      <c r="J772" s="86" t="s">
        <v>1942</v>
      </c>
      <c r="K772" s="93" t="s">
        <v>1995</v>
      </c>
      <c r="L772" s="78"/>
      <c r="M772" s="78"/>
      <c r="N772" s="74"/>
      <c r="O772" s="76"/>
      <c r="P772" s="75"/>
    </row>
    <row r="773" spans="1:16" s="79" customFormat="1" ht="144" hidden="1" x14ac:dyDescent="0.3">
      <c r="A773" s="86" t="s">
        <v>1983</v>
      </c>
      <c r="B773" s="87" t="s">
        <v>1996</v>
      </c>
      <c r="C773" s="88" t="s">
        <v>1997</v>
      </c>
      <c r="D773" s="89" t="s">
        <v>1998</v>
      </c>
      <c r="E773" s="74"/>
      <c r="F773" s="74"/>
      <c r="G773" s="74"/>
      <c r="H773" s="90"/>
      <c r="I773" s="90" t="s">
        <v>1</v>
      </c>
      <c r="J773" s="89" t="s">
        <v>1939</v>
      </c>
      <c r="K773" s="93" t="s">
        <v>2056</v>
      </c>
      <c r="L773" s="77"/>
      <c r="M773" s="78"/>
      <c r="N773" s="74"/>
      <c r="O773" s="76"/>
      <c r="P773" s="76"/>
    </row>
    <row r="774" spans="1:16" s="79" customFormat="1" ht="43.2" hidden="1" x14ac:dyDescent="0.3">
      <c r="A774" s="86" t="s">
        <v>1983</v>
      </c>
      <c r="B774" s="87" t="s">
        <v>1996</v>
      </c>
      <c r="C774" s="88" t="s">
        <v>1999</v>
      </c>
      <c r="D774" s="89" t="s">
        <v>2000</v>
      </c>
      <c r="E774" s="74"/>
      <c r="F774" s="74"/>
      <c r="G774" s="74"/>
      <c r="H774" s="90"/>
      <c r="I774" s="90" t="s">
        <v>1</v>
      </c>
      <c r="J774" s="89" t="s">
        <v>1939</v>
      </c>
      <c r="K774" s="94" t="s">
        <v>2001</v>
      </c>
      <c r="L774" s="77"/>
      <c r="M774" s="77"/>
      <c r="N774" s="74"/>
      <c r="O774" s="75"/>
      <c r="P774" s="76"/>
    </row>
    <row r="775" spans="1:16" s="79" customFormat="1" ht="172.8" hidden="1" x14ac:dyDescent="0.3">
      <c r="A775" s="86" t="s">
        <v>1983</v>
      </c>
      <c r="B775" s="87" t="s">
        <v>1996</v>
      </c>
      <c r="C775" s="88" t="s">
        <v>2002</v>
      </c>
      <c r="D775" s="86" t="s">
        <v>2003</v>
      </c>
      <c r="E775" s="74"/>
      <c r="F775" s="74"/>
      <c r="G775" s="74"/>
      <c r="H775" s="90"/>
      <c r="I775" s="90" t="s">
        <v>1</v>
      </c>
      <c r="J775" s="86" t="s">
        <v>1939</v>
      </c>
      <c r="K775" s="93" t="s">
        <v>2057</v>
      </c>
      <c r="L775" s="77"/>
      <c r="M775" s="78"/>
      <c r="N775" s="74"/>
      <c r="O775" s="76"/>
      <c r="P775" s="76"/>
    </row>
    <row r="776" spans="1:16" s="79" customFormat="1" ht="72" hidden="1" x14ac:dyDescent="0.3">
      <c r="A776" s="86" t="s">
        <v>1983</v>
      </c>
      <c r="B776" s="87" t="s">
        <v>2004</v>
      </c>
      <c r="C776" s="88" t="s">
        <v>2005</v>
      </c>
      <c r="D776" s="86" t="s">
        <v>2006</v>
      </c>
      <c r="E776" s="74"/>
      <c r="F776" s="74"/>
      <c r="G776" s="74"/>
      <c r="H776" s="90"/>
      <c r="I776" s="90" t="s">
        <v>460</v>
      </c>
      <c r="J776" s="86" t="s">
        <v>1938</v>
      </c>
      <c r="K776" s="93" t="s">
        <v>2058</v>
      </c>
      <c r="L776" s="77"/>
      <c r="M776" s="78"/>
      <c r="N776" s="74"/>
      <c r="O776" s="76"/>
      <c r="P776" s="76"/>
    </row>
    <row r="777" spans="1:16" s="79" customFormat="1" ht="72" hidden="1" x14ac:dyDescent="0.3">
      <c r="A777" s="86" t="s">
        <v>1983</v>
      </c>
      <c r="B777" s="87" t="s">
        <v>2004</v>
      </c>
      <c r="C777" s="88" t="s">
        <v>2007</v>
      </c>
      <c r="D777" s="86" t="s">
        <v>2008</v>
      </c>
      <c r="E777" s="74"/>
      <c r="F777" s="74"/>
      <c r="G777" s="74"/>
      <c r="H777" s="90"/>
      <c r="I777" s="90" t="s">
        <v>3</v>
      </c>
      <c r="J777" s="86" t="s">
        <v>1941</v>
      </c>
      <c r="K777" s="93" t="s">
        <v>2059</v>
      </c>
      <c r="L777" s="77"/>
      <c r="M777" s="78"/>
      <c r="N777" s="74"/>
      <c r="O777" s="76"/>
      <c r="P777" s="76"/>
    </row>
    <row r="778" spans="1:16" s="79" customFormat="1" ht="115.2" hidden="1" x14ac:dyDescent="0.3">
      <c r="A778" s="86" t="s">
        <v>1983</v>
      </c>
      <c r="B778" s="87" t="s">
        <v>2009</v>
      </c>
      <c r="C778" s="88" t="s">
        <v>2010</v>
      </c>
      <c r="D778" s="86" t="s">
        <v>2011</v>
      </c>
      <c r="E778" s="74"/>
      <c r="F778" s="74"/>
      <c r="G778" s="74"/>
      <c r="H778" s="90"/>
      <c r="I778" s="90" t="s">
        <v>460</v>
      </c>
      <c r="J778" s="86" t="s">
        <v>1939</v>
      </c>
      <c r="K778" s="93" t="s">
        <v>2060</v>
      </c>
      <c r="L778" s="77"/>
      <c r="M778" s="78"/>
      <c r="N778" s="74"/>
      <c r="O778" s="76"/>
      <c r="P778" s="76"/>
    </row>
    <row r="779" spans="1:16" s="79" customFormat="1" ht="43.2" hidden="1" x14ac:dyDescent="0.3">
      <c r="A779" s="86" t="s">
        <v>1983</v>
      </c>
      <c r="B779" s="87" t="s">
        <v>2009</v>
      </c>
      <c r="C779" s="88" t="s">
        <v>2012</v>
      </c>
      <c r="D779" s="86" t="s">
        <v>2013</v>
      </c>
      <c r="E779" s="74"/>
      <c r="F779" s="74"/>
      <c r="G779" s="74"/>
      <c r="H779" s="90"/>
      <c r="I779" s="90" t="s">
        <v>460</v>
      </c>
      <c r="J779" s="86" t="s">
        <v>1940</v>
      </c>
      <c r="K779" s="94" t="s">
        <v>2001</v>
      </c>
      <c r="L779" s="77"/>
      <c r="M779" s="77"/>
      <c r="N779" s="74"/>
      <c r="O779" s="76"/>
      <c r="P779" s="76"/>
    </row>
    <row r="780" spans="1:16" s="79" customFormat="1" ht="72" hidden="1" x14ac:dyDescent="0.3">
      <c r="A780" s="86" t="s">
        <v>1983</v>
      </c>
      <c r="B780" s="87" t="s">
        <v>2014</v>
      </c>
      <c r="C780" s="88" t="s">
        <v>2015</v>
      </c>
      <c r="D780" s="86" t="s">
        <v>2016</v>
      </c>
      <c r="E780" s="74"/>
      <c r="F780" s="74"/>
      <c r="G780" s="74"/>
      <c r="H780" s="90"/>
      <c r="I780" s="90" t="s">
        <v>460</v>
      </c>
      <c r="J780" s="86" t="s">
        <v>1940</v>
      </c>
      <c r="K780" s="93" t="s">
        <v>2061</v>
      </c>
      <c r="L780" s="77"/>
      <c r="M780" s="78"/>
      <c r="N780" s="74"/>
      <c r="O780" s="76"/>
      <c r="P780" s="76"/>
    </row>
    <row r="781" spans="1:16" s="79" customFormat="1" ht="115.2" hidden="1" x14ac:dyDescent="0.3">
      <c r="A781" s="86" t="s">
        <v>1983</v>
      </c>
      <c r="B781" s="87" t="s">
        <v>2014</v>
      </c>
      <c r="C781" s="88" t="s">
        <v>2017</v>
      </c>
      <c r="D781" s="86" t="s">
        <v>2018</v>
      </c>
      <c r="E781" s="74"/>
      <c r="F781" s="74"/>
      <c r="G781" s="74"/>
      <c r="H781" s="90"/>
      <c r="I781" s="90" t="s">
        <v>1</v>
      </c>
      <c r="J781" s="86" t="s">
        <v>1939</v>
      </c>
      <c r="K781" s="93" t="s">
        <v>2062</v>
      </c>
      <c r="L781" s="77"/>
      <c r="M781" s="78"/>
      <c r="N781" s="74"/>
      <c r="O781" s="76"/>
      <c r="P781" s="76"/>
    </row>
    <row r="782" spans="1:16" s="79" customFormat="1" ht="86.4" hidden="1" x14ac:dyDescent="0.3">
      <c r="A782" s="86" t="s">
        <v>1983</v>
      </c>
      <c r="B782" s="87" t="s">
        <v>2014</v>
      </c>
      <c r="C782" s="88" t="s">
        <v>2019</v>
      </c>
      <c r="D782" s="86" t="s">
        <v>2020</v>
      </c>
      <c r="E782" s="74"/>
      <c r="F782" s="74"/>
      <c r="G782" s="74"/>
      <c r="H782" s="90"/>
      <c r="I782" s="90" t="s">
        <v>1</v>
      </c>
      <c r="J782" s="86" t="s">
        <v>1939</v>
      </c>
      <c r="K782" s="93" t="s">
        <v>2063</v>
      </c>
      <c r="L782" s="77"/>
      <c r="M782" s="78"/>
      <c r="N782" s="74"/>
      <c r="O782" s="76"/>
      <c r="P782" s="76"/>
    </row>
    <row r="783" spans="1:16" s="79" customFormat="1" ht="86.4" hidden="1" x14ac:dyDescent="0.3">
      <c r="A783" s="86" t="s">
        <v>1983</v>
      </c>
      <c r="B783" s="87" t="s">
        <v>2021</v>
      </c>
      <c r="C783" s="88" t="s">
        <v>2022</v>
      </c>
      <c r="D783" s="86" t="s">
        <v>2023</v>
      </c>
      <c r="E783" s="74"/>
      <c r="F783" s="74"/>
      <c r="G783" s="74"/>
      <c r="H783" s="90"/>
      <c r="I783" s="90" t="s">
        <v>460</v>
      </c>
      <c r="J783" s="86" t="s">
        <v>1940</v>
      </c>
      <c r="K783" s="93" t="s">
        <v>2064</v>
      </c>
      <c r="L783" s="77"/>
      <c r="M783" s="78"/>
      <c r="N783" s="74"/>
      <c r="O783" s="76"/>
      <c r="P783" s="76"/>
    </row>
    <row r="784" spans="1:16" s="79" customFormat="1" ht="28.8" hidden="1" x14ac:dyDescent="0.3">
      <c r="A784" s="86" t="s">
        <v>1983</v>
      </c>
      <c r="B784" s="87" t="s">
        <v>2021</v>
      </c>
      <c r="C784" s="88" t="s">
        <v>2024</v>
      </c>
      <c r="D784" s="86" t="s">
        <v>2025</v>
      </c>
      <c r="E784" s="74"/>
      <c r="F784" s="74"/>
      <c r="G784" s="74"/>
      <c r="H784" s="90"/>
      <c r="I784" s="90" t="s">
        <v>460</v>
      </c>
      <c r="J784" s="86" t="s">
        <v>1940</v>
      </c>
      <c r="K784" s="93" t="s">
        <v>2065</v>
      </c>
      <c r="L784" s="77"/>
      <c r="M784" s="78"/>
      <c r="N784" s="74"/>
      <c r="O784" s="76"/>
      <c r="P784" s="76"/>
    </row>
    <row r="785" spans="1:16" s="79" customFormat="1" ht="216" hidden="1" x14ac:dyDescent="0.3">
      <c r="A785" s="86" t="s">
        <v>1983</v>
      </c>
      <c r="B785" s="87" t="s">
        <v>2026</v>
      </c>
      <c r="C785" s="88" t="s">
        <v>2027</v>
      </c>
      <c r="D785" s="86" t="s">
        <v>2028</v>
      </c>
      <c r="E785" s="74"/>
      <c r="F785" s="74"/>
      <c r="G785" s="74"/>
      <c r="H785" s="90"/>
      <c r="I785" s="90" t="s">
        <v>460</v>
      </c>
      <c r="J785" s="86" t="s">
        <v>1940</v>
      </c>
      <c r="K785" s="93" t="s">
        <v>2066</v>
      </c>
      <c r="L785" s="77"/>
      <c r="M785" s="78"/>
      <c r="N785" s="74"/>
      <c r="O785" s="76"/>
      <c r="P785" s="76"/>
    </row>
    <row r="786" spans="1:16" s="79" customFormat="1" ht="86.4" hidden="1" x14ac:dyDescent="0.3">
      <c r="A786" s="86" t="s">
        <v>1983</v>
      </c>
      <c r="B786" s="87" t="s">
        <v>2026</v>
      </c>
      <c r="C786" s="88" t="s">
        <v>2029</v>
      </c>
      <c r="D786" s="86" t="s">
        <v>2030</v>
      </c>
      <c r="E786" s="74"/>
      <c r="F786" s="74"/>
      <c r="G786" s="74"/>
      <c r="H786" s="90"/>
      <c r="I786" s="90" t="s">
        <v>460</v>
      </c>
      <c r="J786" s="86" t="s">
        <v>1939</v>
      </c>
      <c r="K786" s="93" t="s">
        <v>2031</v>
      </c>
      <c r="L786" s="77"/>
      <c r="M786" s="78"/>
      <c r="N786" s="74"/>
      <c r="O786" s="76"/>
      <c r="P786" s="76"/>
    </row>
    <row r="787" spans="1:16" s="79" customFormat="1" ht="129.6" hidden="1" x14ac:dyDescent="0.3">
      <c r="A787" s="86" t="s">
        <v>1983</v>
      </c>
      <c r="B787" s="87" t="s">
        <v>2026</v>
      </c>
      <c r="C787" s="88" t="s">
        <v>2032</v>
      </c>
      <c r="D787" s="86" t="s">
        <v>2033</v>
      </c>
      <c r="E787" s="74"/>
      <c r="F787" s="74"/>
      <c r="G787" s="74"/>
      <c r="H787" s="90"/>
      <c r="I787" s="90" t="s">
        <v>2</v>
      </c>
      <c r="J787" s="86" t="s">
        <v>1939</v>
      </c>
      <c r="K787" s="93" t="s">
        <v>2067</v>
      </c>
      <c r="L787" s="77"/>
      <c r="M787" s="78"/>
      <c r="N787" s="74"/>
      <c r="O787" s="76"/>
      <c r="P787" s="76"/>
    </row>
    <row r="788" spans="1:16" s="79" customFormat="1" ht="57.6" hidden="1" x14ac:dyDescent="0.3">
      <c r="A788" s="86" t="s">
        <v>1983</v>
      </c>
      <c r="B788" s="87" t="s">
        <v>2026</v>
      </c>
      <c r="C788" s="88" t="s">
        <v>2034</v>
      </c>
      <c r="D788" s="86" t="s">
        <v>2035</v>
      </c>
      <c r="E788" s="74"/>
      <c r="F788" s="74"/>
      <c r="G788" s="74"/>
      <c r="H788" s="90"/>
      <c r="I788" s="90" t="s">
        <v>460</v>
      </c>
      <c r="J788" s="86" t="s">
        <v>1939</v>
      </c>
      <c r="K788" s="93" t="s">
        <v>2036</v>
      </c>
      <c r="L788" s="77"/>
      <c r="M788" s="78"/>
      <c r="N788" s="74"/>
      <c r="O788" s="76"/>
      <c r="P788" s="76"/>
    </row>
    <row r="789" spans="1:16" s="79" customFormat="1" ht="28.8" hidden="1" x14ac:dyDescent="0.3">
      <c r="A789" s="86" t="s">
        <v>1983</v>
      </c>
      <c r="B789" s="87" t="s">
        <v>2026</v>
      </c>
      <c r="C789" s="88" t="s">
        <v>2037</v>
      </c>
      <c r="D789" s="86" t="s">
        <v>2038</v>
      </c>
      <c r="E789" s="74"/>
      <c r="F789" s="74"/>
      <c r="G789" s="74"/>
      <c r="H789" s="90"/>
      <c r="I789" s="90" t="s">
        <v>1</v>
      </c>
      <c r="J789" s="86" t="s">
        <v>1939</v>
      </c>
      <c r="K789" s="93" t="s">
        <v>2039</v>
      </c>
      <c r="L789" s="77"/>
      <c r="M789" s="78"/>
      <c r="N789" s="74"/>
      <c r="O789" s="76"/>
      <c r="P789" s="76"/>
    </row>
    <row r="790" spans="1:16" s="79" customFormat="1" ht="72" hidden="1" x14ac:dyDescent="0.3">
      <c r="A790" s="86" t="s">
        <v>1983</v>
      </c>
      <c r="B790" s="87" t="s">
        <v>2026</v>
      </c>
      <c r="C790" s="88" t="s">
        <v>2040</v>
      </c>
      <c r="D790" s="86" t="s">
        <v>2041</v>
      </c>
      <c r="E790" s="74"/>
      <c r="F790" s="74"/>
      <c r="G790" s="74"/>
      <c r="H790" s="90"/>
      <c r="I790" s="90" t="s">
        <v>460</v>
      </c>
      <c r="J790" s="86" t="s">
        <v>1940</v>
      </c>
      <c r="K790" s="93" t="s">
        <v>2042</v>
      </c>
      <c r="L790" s="77"/>
      <c r="M790" s="78"/>
      <c r="N790" s="74"/>
      <c r="O790" s="76"/>
      <c r="P790" s="76"/>
    </row>
    <row r="791" spans="1:16" s="79" customFormat="1" ht="115.2" hidden="1" x14ac:dyDescent="0.3">
      <c r="A791" s="86" t="s">
        <v>1983</v>
      </c>
      <c r="B791" s="90" t="s">
        <v>2043</v>
      </c>
      <c r="C791" s="88" t="s">
        <v>2044</v>
      </c>
      <c r="D791" s="86" t="s">
        <v>2045</v>
      </c>
      <c r="E791" s="74"/>
      <c r="F791" s="74"/>
      <c r="G791" s="74"/>
      <c r="H791" s="90"/>
      <c r="I791" s="90" t="s">
        <v>460</v>
      </c>
      <c r="J791" s="86" t="s">
        <v>1940</v>
      </c>
      <c r="K791" s="93" t="s">
        <v>2068</v>
      </c>
      <c r="L791" s="77"/>
      <c r="M791" s="78"/>
      <c r="N791" s="74"/>
      <c r="O791" s="76"/>
      <c r="P791" s="76"/>
    </row>
    <row r="792" spans="1:16" s="79" customFormat="1" ht="57.6" hidden="1" x14ac:dyDescent="0.3">
      <c r="A792" s="86" t="s">
        <v>1983</v>
      </c>
      <c r="B792" s="90" t="s">
        <v>2043</v>
      </c>
      <c r="C792" s="88" t="s">
        <v>2046</v>
      </c>
      <c r="D792" s="86" t="s">
        <v>2047</v>
      </c>
      <c r="E792" s="74"/>
      <c r="F792" s="74"/>
      <c r="G792" s="74"/>
      <c r="H792" s="90"/>
      <c r="I792" s="90" t="s">
        <v>460</v>
      </c>
      <c r="J792" s="86" t="s">
        <v>1938</v>
      </c>
      <c r="K792" s="93" t="s">
        <v>2069</v>
      </c>
      <c r="L792" s="77"/>
      <c r="M792" s="78"/>
      <c r="N792" s="74"/>
      <c r="O792" s="76"/>
      <c r="P792" s="76"/>
    </row>
    <row r="793" spans="1:16" s="79" customFormat="1" ht="28.8" hidden="1" x14ac:dyDescent="0.3">
      <c r="A793" s="86" t="s">
        <v>1983</v>
      </c>
      <c r="B793" s="90" t="s">
        <v>2043</v>
      </c>
      <c r="C793" s="88" t="s">
        <v>2048</v>
      </c>
      <c r="D793" s="86" t="s">
        <v>2049</v>
      </c>
      <c r="E793" s="74"/>
      <c r="F793" s="74"/>
      <c r="G793" s="74"/>
      <c r="H793" s="90"/>
      <c r="I793" s="90" t="s">
        <v>2</v>
      </c>
      <c r="J793" s="86" t="s">
        <v>1939</v>
      </c>
      <c r="K793" s="94" t="s">
        <v>2050</v>
      </c>
      <c r="L793" s="78"/>
      <c r="M793" s="77"/>
      <c r="N793" s="74"/>
      <c r="O793" s="76"/>
      <c r="P793" s="75"/>
    </row>
    <row r="794" spans="1:16" s="79" customFormat="1" ht="58.2" hidden="1" thickBot="1" x14ac:dyDescent="0.35">
      <c r="A794" s="86" t="s">
        <v>1983</v>
      </c>
      <c r="B794" s="91" t="s">
        <v>2043</v>
      </c>
      <c r="C794" s="88" t="s">
        <v>2051</v>
      </c>
      <c r="D794" s="92" t="s">
        <v>2052</v>
      </c>
      <c r="E794" s="74"/>
      <c r="F794" s="74"/>
      <c r="G794" s="74"/>
      <c r="H794" s="90"/>
      <c r="I794" s="90" t="s">
        <v>460</v>
      </c>
      <c r="J794" s="92" t="s">
        <v>1940</v>
      </c>
      <c r="K794" s="95" t="s">
        <v>2070</v>
      </c>
      <c r="L794" s="81"/>
      <c r="M794" s="82"/>
      <c r="N794" s="74"/>
      <c r="O794" s="80"/>
      <c r="P794" s="80"/>
    </row>
  </sheetData>
  <autoFilter ref="A1:N794" xr:uid="{00000000-0009-0000-0000-000002000000}">
    <filterColumn colId="0">
      <filters>
        <filter val="BIO 1.02"/>
      </filters>
    </filterColumn>
    <filterColumn colId="1">
      <colorFilter dxfId="0"/>
    </filterColumn>
    <sortState xmlns:xlrd2="http://schemas.microsoft.com/office/spreadsheetml/2017/richdata2" ref="A3:N762">
      <sortCondition sortBy="cellColor" ref="A1:A794" dxfId="1"/>
    </sortState>
  </autoFilter>
  <pageMargins left="0.7" right="0.7" top="0.75" bottom="0.75" header="0.3" footer="0.3"/>
  <pageSetup paperSize="9" orientation="portrait"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'Vertaling BIV naar BBN'!$B$33:$B$39</xm:f>
          </x14:formula1>
          <xm:sqref>J2:J1048576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filterMode="1"/>
  <dimension ref="A1:PH290"/>
  <sheetViews>
    <sheetView zoomScale="75" zoomScaleNormal="75" workbookViewId="0">
      <pane ySplit="2" topLeftCell="A3" activePane="bottomLeft" state="frozen"/>
      <selection pane="bottomLeft" activeCell="F161" sqref="F161"/>
    </sheetView>
  </sheetViews>
  <sheetFormatPr defaultColWidth="9.109375" defaultRowHeight="13.8" x14ac:dyDescent="0.3"/>
  <cols>
    <col min="1" max="1" width="20.33203125" style="72" customWidth="1"/>
    <col min="2" max="2" width="38.6640625" style="1" customWidth="1"/>
    <col min="3" max="3" width="45.6640625" style="17" customWidth="1"/>
    <col min="4" max="4" width="43.109375" style="21" customWidth="1"/>
    <col min="5" max="5" width="41.6640625" style="21" customWidth="1"/>
    <col min="6" max="6" width="40.6640625" style="21" customWidth="1"/>
    <col min="7" max="7" width="20.6640625" style="1" customWidth="1"/>
    <col min="8" max="8" width="40.6640625" style="1" customWidth="1"/>
    <col min="9" max="16384" width="9.109375" style="1"/>
  </cols>
  <sheetData>
    <row r="1" spans="1:424" s="26" customFormat="1" ht="16.2" customHeight="1" x14ac:dyDescent="0.3">
      <c r="A1" s="23" t="s">
        <v>442</v>
      </c>
      <c r="B1" s="67" t="s">
        <v>422</v>
      </c>
      <c r="C1" s="24" t="s">
        <v>185</v>
      </c>
      <c r="D1" s="32" t="s">
        <v>175</v>
      </c>
      <c r="E1" s="32" t="s">
        <v>176</v>
      </c>
      <c r="F1" s="32" t="s">
        <v>177</v>
      </c>
      <c r="G1" s="33" t="s">
        <v>429</v>
      </c>
      <c r="H1" s="33" t="s">
        <v>188</v>
      </c>
      <c r="I1" s="25" t="s">
        <v>1943</v>
      </c>
      <c r="J1" s="25"/>
      <c r="K1" s="25"/>
      <c r="L1" s="25" t="s">
        <v>1944</v>
      </c>
      <c r="M1" s="25"/>
      <c r="N1" s="25"/>
      <c r="O1" s="25"/>
      <c r="P1" s="25"/>
      <c r="Q1" s="25"/>
      <c r="R1" s="25"/>
      <c r="S1" s="25"/>
      <c r="T1" s="25"/>
      <c r="U1" s="25"/>
      <c r="V1" s="25"/>
      <c r="W1" s="25"/>
      <c r="X1" s="25"/>
      <c r="Y1" s="25"/>
      <c r="Z1" s="25"/>
      <c r="AA1" s="25"/>
      <c r="AB1" s="25"/>
      <c r="AC1" s="25"/>
      <c r="AD1" s="25"/>
      <c r="AE1" s="25"/>
      <c r="AF1" s="25"/>
      <c r="AG1" s="25"/>
      <c r="AH1" s="25"/>
      <c r="AI1" s="25"/>
      <c r="AJ1" s="25"/>
      <c r="AK1" s="25"/>
      <c r="AL1" s="25"/>
      <c r="AM1" s="25"/>
      <c r="AN1" s="25"/>
      <c r="AO1" s="25"/>
      <c r="AP1" s="25"/>
      <c r="AQ1" s="25"/>
      <c r="AR1" s="25"/>
      <c r="AS1" s="25"/>
      <c r="AT1" s="25"/>
      <c r="AU1" s="25"/>
      <c r="AV1" s="25"/>
      <c r="AW1" s="25"/>
      <c r="AX1" s="25"/>
      <c r="AY1" s="25"/>
      <c r="AZ1" s="25"/>
      <c r="BA1" s="25"/>
      <c r="BB1" s="25"/>
      <c r="BC1" s="25"/>
      <c r="BD1" s="25"/>
      <c r="BE1" s="25"/>
      <c r="BF1" s="25"/>
      <c r="BG1" s="25"/>
      <c r="BH1" s="25"/>
      <c r="BI1" s="25"/>
      <c r="BJ1" s="25"/>
      <c r="BK1" s="25"/>
      <c r="BL1" s="25"/>
      <c r="BM1" s="25"/>
      <c r="BN1" s="25"/>
      <c r="BO1" s="25"/>
      <c r="BP1" s="25"/>
      <c r="BQ1" s="25"/>
      <c r="BR1" s="25"/>
      <c r="BS1" s="25"/>
      <c r="BT1" s="25"/>
      <c r="BU1" s="25"/>
      <c r="BV1" s="25"/>
      <c r="BW1" s="25"/>
      <c r="BX1" s="25"/>
      <c r="BY1" s="25"/>
      <c r="BZ1" s="25"/>
      <c r="CA1" s="25"/>
      <c r="CB1" s="25"/>
      <c r="CC1" s="25"/>
      <c r="CD1" s="25"/>
      <c r="CE1" s="25"/>
      <c r="CF1" s="25"/>
      <c r="CG1" s="25"/>
      <c r="CH1" s="25"/>
      <c r="CI1" s="25"/>
      <c r="CJ1" s="25"/>
      <c r="CK1" s="25"/>
      <c r="CL1" s="25"/>
      <c r="CM1" s="25"/>
      <c r="CN1" s="25"/>
      <c r="CO1" s="25"/>
      <c r="CP1" s="25"/>
      <c r="CQ1" s="25"/>
      <c r="CR1" s="25"/>
      <c r="CS1" s="25"/>
      <c r="CT1" s="25"/>
      <c r="CU1" s="25"/>
      <c r="CV1" s="25"/>
      <c r="CW1" s="25"/>
      <c r="CX1" s="25"/>
      <c r="CY1" s="25"/>
      <c r="CZ1" s="25"/>
      <c r="DA1" s="25"/>
      <c r="DB1" s="25"/>
      <c r="DC1" s="25"/>
      <c r="DD1" s="25"/>
      <c r="DE1" s="25"/>
      <c r="DF1" s="25"/>
      <c r="DG1" s="25"/>
      <c r="DH1" s="25"/>
      <c r="DI1" s="25"/>
      <c r="DJ1" s="25"/>
      <c r="DK1" s="25"/>
      <c r="DL1" s="25"/>
      <c r="DM1" s="25"/>
      <c r="DN1" s="25"/>
      <c r="DO1" s="25"/>
      <c r="DP1" s="25"/>
      <c r="DQ1" s="25"/>
      <c r="DR1" s="25"/>
      <c r="DS1" s="25"/>
      <c r="DT1" s="25"/>
      <c r="DU1" s="25"/>
      <c r="DV1" s="25"/>
      <c r="DW1" s="25"/>
      <c r="DX1" s="25"/>
      <c r="DY1" s="25"/>
      <c r="DZ1" s="25"/>
      <c r="EA1" s="25"/>
      <c r="EB1" s="25"/>
      <c r="EC1" s="25"/>
      <c r="ED1" s="25"/>
      <c r="EE1" s="25"/>
      <c r="EF1" s="25"/>
      <c r="EG1" s="25"/>
      <c r="EH1" s="25"/>
      <c r="EI1" s="25"/>
      <c r="EJ1" s="25"/>
      <c r="EK1" s="25"/>
      <c r="EL1" s="25"/>
      <c r="EM1" s="25"/>
      <c r="EN1" s="25"/>
      <c r="EO1" s="25"/>
      <c r="EP1" s="25"/>
      <c r="EQ1" s="25"/>
      <c r="ER1" s="25"/>
      <c r="ES1" s="25"/>
      <c r="ET1" s="25"/>
      <c r="EU1" s="25"/>
      <c r="EV1" s="25"/>
      <c r="EW1" s="25"/>
      <c r="EX1" s="25"/>
      <c r="EY1" s="25"/>
      <c r="EZ1" s="25"/>
      <c r="FA1" s="25"/>
      <c r="FB1" s="25"/>
      <c r="FC1" s="25"/>
      <c r="FD1" s="25"/>
      <c r="FE1" s="25"/>
      <c r="FF1" s="25"/>
      <c r="FG1" s="25"/>
      <c r="FH1" s="25"/>
      <c r="FI1" s="25"/>
      <c r="FJ1" s="25"/>
      <c r="FK1" s="25"/>
      <c r="FL1" s="25"/>
      <c r="FM1" s="25"/>
      <c r="FN1" s="25"/>
      <c r="FO1" s="25"/>
      <c r="FP1" s="25"/>
      <c r="FQ1" s="25"/>
      <c r="FR1" s="25"/>
      <c r="FS1" s="25"/>
      <c r="FT1" s="25"/>
      <c r="FU1" s="25"/>
      <c r="FV1" s="25"/>
      <c r="FW1" s="25"/>
      <c r="FX1" s="25"/>
      <c r="FY1" s="25"/>
      <c r="FZ1" s="25"/>
      <c r="GA1" s="25"/>
      <c r="GB1" s="25"/>
      <c r="GC1" s="25"/>
      <c r="GD1" s="25"/>
      <c r="GE1" s="25"/>
      <c r="GF1" s="25"/>
      <c r="GG1" s="25"/>
      <c r="GH1" s="25"/>
      <c r="GI1" s="25"/>
      <c r="GJ1" s="25"/>
      <c r="GK1" s="25"/>
      <c r="GL1" s="25"/>
      <c r="GM1" s="25"/>
      <c r="GN1" s="25"/>
      <c r="GO1" s="25"/>
      <c r="GP1" s="25"/>
      <c r="GQ1" s="25"/>
      <c r="GR1" s="25"/>
      <c r="GS1" s="25"/>
      <c r="GT1" s="25"/>
      <c r="GU1" s="25"/>
      <c r="GV1" s="25"/>
      <c r="GW1" s="25"/>
      <c r="GX1" s="25"/>
      <c r="GY1" s="25"/>
      <c r="GZ1" s="25"/>
      <c r="HA1" s="25"/>
      <c r="HB1" s="25"/>
      <c r="HC1" s="25"/>
      <c r="HD1" s="25"/>
      <c r="HE1" s="25"/>
      <c r="HF1" s="25"/>
      <c r="HG1" s="25"/>
      <c r="HH1" s="25"/>
      <c r="HI1" s="25"/>
      <c r="HJ1" s="25"/>
      <c r="HK1" s="25"/>
      <c r="HL1" s="25"/>
      <c r="HM1" s="25"/>
      <c r="HN1" s="25"/>
      <c r="HO1" s="25"/>
      <c r="HP1" s="25"/>
      <c r="HQ1" s="25"/>
      <c r="HR1" s="25"/>
      <c r="HS1" s="25"/>
      <c r="HT1" s="25"/>
      <c r="HU1" s="25"/>
      <c r="HV1" s="25"/>
      <c r="HW1" s="25"/>
      <c r="HX1" s="25"/>
      <c r="HY1" s="25"/>
      <c r="HZ1" s="25"/>
      <c r="IA1" s="25"/>
      <c r="IB1" s="25"/>
      <c r="IC1" s="25"/>
      <c r="ID1" s="25"/>
      <c r="IE1" s="25"/>
      <c r="IF1" s="25"/>
      <c r="IG1" s="25"/>
      <c r="IH1" s="25"/>
      <c r="II1" s="25"/>
      <c r="IJ1" s="25"/>
      <c r="IK1" s="25"/>
      <c r="IL1" s="25"/>
      <c r="IM1" s="25"/>
      <c r="IN1" s="25"/>
      <c r="IO1" s="25"/>
      <c r="IP1" s="25"/>
      <c r="IQ1" s="25"/>
      <c r="IR1" s="25"/>
      <c r="IS1" s="25"/>
      <c r="IT1" s="25"/>
      <c r="IU1" s="25"/>
      <c r="IV1" s="25"/>
      <c r="IW1" s="25"/>
      <c r="IX1" s="25"/>
      <c r="IY1" s="25"/>
      <c r="IZ1" s="25"/>
      <c r="JA1" s="25"/>
      <c r="JB1" s="25"/>
      <c r="JC1" s="25"/>
      <c r="JD1" s="25"/>
      <c r="JE1" s="25"/>
      <c r="JF1" s="25"/>
      <c r="JG1" s="25"/>
      <c r="JH1" s="25"/>
      <c r="JI1" s="25"/>
      <c r="JJ1" s="25"/>
      <c r="JK1" s="25"/>
      <c r="JL1" s="25"/>
      <c r="JM1" s="25"/>
      <c r="JN1" s="25"/>
      <c r="JO1" s="25"/>
      <c r="JP1" s="25"/>
      <c r="JQ1" s="25"/>
      <c r="JR1" s="25"/>
      <c r="JS1" s="25"/>
      <c r="JT1" s="25"/>
      <c r="JU1" s="25"/>
      <c r="JV1" s="25"/>
      <c r="JW1" s="25"/>
      <c r="JX1" s="25"/>
      <c r="JY1" s="25"/>
      <c r="JZ1" s="25"/>
      <c r="KA1" s="25"/>
      <c r="KB1" s="25"/>
      <c r="KC1" s="25"/>
      <c r="KD1" s="25"/>
      <c r="KE1" s="25"/>
      <c r="KF1" s="25"/>
      <c r="KG1" s="25"/>
      <c r="KH1" s="25"/>
      <c r="KI1" s="25"/>
      <c r="KJ1" s="25"/>
      <c r="KK1" s="25"/>
      <c r="KL1" s="25"/>
      <c r="KM1" s="25"/>
      <c r="KN1" s="25"/>
      <c r="KO1" s="25"/>
      <c r="KP1" s="25"/>
      <c r="KQ1" s="25"/>
      <c r="KR1" s="25"/>
      <c r="KS1" s="25"/>
      <c r="KT1" s="25"/>
      <c r="KU1" s="25"/>
      <c r="KV1" s="25"/>
      <c r="KW1" s="25"/>
      <c r="KX1" s="25"/>
      <c r="KY1" s="25"/>
      <c r="KZ1" s="25"/>
      <c r="LA1" s="25"/>
      <c r="LB1" s="25"/>
      <c r="LC1" s="25"/>
      <c r="LD1" s="25"/>
      <c r="LE1" s="25"/>
      <c r="LF1" s="25"/>
      <c r="LG1" s="25"/>
      <c r="LH1" s="25"/>
      <c r="LI1" s="25"/>
      <c r="LJ1" s="25"/>
      <c r="LK1" s="25"/>
      <c r="LL1" s="25"/>
      <c r="LM1" s="25"/>
      <c r="LN1" s="25"/>
      <c r="LO1" s="25"/>
      <c r="LP1" s="25"/>
      <c r="LQ1" s="25"/>
      <c r="LR1" s="25"/>
      <c r="LS1" s="25"/>
      <c r="LT1" s="25"/>
      <c r="LU1" s="25"/>
      <c r="LV1" s="25"/>
      <c r="LW1" s="25"/>
      <c r="LX1" s="25"/>
      <c r="LY1" s="25"/>
      <c r="LZ1" s="25"/>
      <c r="MA1" s="25"/>
      <c r="MB1" s="25"/>
      <c r="MC1" s="25"/>
      <c r="MD1" s="25"/>
      <c r="ME1" s="25"/>
      <c r="MF1" s="25"/>
      <c r="MG1" s="25"/>
      <c r="MH1" s="25"/>
      <c r="MI1" s="25"/>
      <c r="MJ1" s="25"/>
      <c r="MK1" s="25"/>
      <c r="ML1" s="25"/>
      <c r="MM1" s="25"/>
      <c r="MN1" s="25"/>
      <c r="MO1" s="25"/>
      <c r="MP1" s="25"/>
      <c r="MQ1" s="25"/>
      <c r="MR1" s="25"/>
      <c r="MS1" s="25"/>
      <c r="MT1" s="25"/>
      <c r="MU1" s="25"/>
      <c r="MV1" s="25"/>
      <c r="MW1" s="25"/>
      <c r="MX1" s="25"/>
      <c r="MY1" s="25"/>
      <c r="MZ1" s="25"/>
      <c r="NA1" s="25"/>
      <c r="NB1" s="25"/>
      <c r="NC1" s="25"/>
      <c r="ND1" s="25"/>
      <c r="NE1" s="25"/>
      <c r="NF1" s="25"/>
      <c r="NG1" s="25"/>
      <c r="NH1" s="25"/>
      <c r="NI1" s="25"/>
      <c r="NJ1" s="25"/>
      <c r="NK1" s="25"/>
      <c r="NL1" s="25"/>
      <c r="NM1" s="25"/>
      <c r="NN1" s="25"/>
      <c r="NO1" s="25"/>
      <c r="NP1" s="25"/>
      <c r="NQ1" s="25"/>
      <c r="NR1" s="25"/>
      <c r="NS1" s="25"/>
      <c r="NT1" s="25"/>
      <c r="NU1" s="25"/>
      <c r="NV1" s="25"/>
      <c r="NW1" s="25"/>
      <c r="NX1" s="25"/>
      <c r="NY1" s="25"/>
      <c r="NZ1" s="25"/>
      <c r="OA1" s="25"/>
      <c r="OB1" s="25"/>
      <c r="OC1" s="25"/>
      <c r="OD1" s="25"/>
      <c r="OE1" s="25"/>
      <c r="OF1" s="25"/>
      <c r="OG1" s="25"/>
      <c r="OH1" s="25"/>
      <c r="OI1" s="25"/>
      <c r="OJ1" s="25"/>
      <c r="OK1" s="25"/>
      <c r="OL1" s="25"/>
      <c r="OM1" s="25"/>
      <c r="ON1" s="25"/>
      <c r="OO1" s="25"/>
      <c r="OP1" s="25"/>
      <c r="OQ1" s="25"/>
      <c r="OR1" s="25"/>
      <c r="OS1" s="25"/>
      <c r="OT1" s="25"/>
      <c r="OU1" s="25"/>
      <c r="OV1" s="25"/>
      <c r="OW1" s="25"/>
      <c r="OX1" s="25"/>
      <c r="OY1" s="25"/>
      <c r="OZ1" s="25"/>
      <c r="PA1" s="25"/>
      <c r="PB1" s="25"/>
      <c r="PC1" s="25"/>
      <c r="PD1" s="25"/>
      <c r="PE1" s="25"/>
      <c r="PF1" s="25"/>
      <c r="PG1" s="25"/>
      <c r="PH1" s="25"/>
    </row>
    <row r="2" spans="1:424" s="3" customFormat="1" ht="69.599999999999994" hidden="1" customHeight="1" x14ac:dyDescent="0.3">
      <c r="A2" s="7" t="s">
        <v>443</v>
      </c>
      <c r="B2" s="68" t="s">
        <v>423</v>
      </c>
      <c r="C2" s="15" t="s">
        <v>424</v>
      </c>
      <c r="D2" s="34" t="s">
        <v>425</v>
      </c>
      <c r="E2" s="34" t="s">
        <v>426</v>
      </c>
      <c r="F2" s="34" t="s">
        <v>427</v>
      </c>
      <c r="G2" s="34" t="s">
        <v>428</v>
      </c>
      <c r="H2" s="34" t="s">
        <v>430</v>
      </c>
      <c r="I2" s="1" t="s">
        <v>1945</v>
      </c>
      <c r="J2" s="1" t="s">
        <v>1946</v>
      </c>
      <c r="K2" s="1" t="s">
        <v>1947</v>
      </c>
      <c r="L2" s="1" t="s">
        <v>1945</v>
      </c>
      <c r="M2" s="1" t="s">
        <v>1946</v>
      </c>
      <c r="N2" s="1" t="s">
        <v>1947</v>
      </c>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c r="IW2" s="1"/>
      <c r="IX2" s="1"/>
      <c r="IY2" s="1"/>
      <c r="IZ2" s="1"/>
      <c r="JA2" s="1"/>
      <c r="JB2" s="1"/>
      <c r="JC2" s="1"/>
      <c r="JD2" s="1"/>
      <c r="JE2" s="1"/>
      <c r="JF2" s="1"/>
      <c r="JG2" s="1"/>
      <c r="JH2" s="1"/>
      <c r="JI2" s="1"/>
      <c r="JJ2" s="1"/>
      <c r="JK2" s="1"/>
      <c r="JL2" s="1"/>
      <c r="JM2" s="1"/>
      <c r="JN2" s="1"/>
      <c r="JO2" s="1"/>
      <c r="JP2" s="1"/>
      <c r="JQ2" s="1"/>
      <c r="JR2" s="1"/>
      <c r="JS2" s="1"/>
      <c r="JT2" s="1"/>
      <c r="JU2" s="1"/>
      <c r="JV2" s="1"/>
      <c r="JW2" s="1"/>
      <c r="JX2" s="1"/>
      <c r="JY2" s="1"/>
      <c r="JZ2" s="1"/>
      <c r="KA2" s="1"/>
      <c r="KB2" s="1"/>
      <c r="KC2" s="1"/>
      <c r="KD2" s="1"/>
      <c r="KE2" s="1"/>
      <c r="KF2" s="1"/>
      <c r="KG2" s="1"/>
      <c r="KH2" s="1"/>
      <c r="KI2" s="1"/>
      <c r="KJ2" s="1"/>
      <c r="KK2" s="1"/>
      <c r="KL2" s="1"/>
      <c r="KM2" s="1"/>
      <c r="KN2" s="1"/>
      <c r="KO2" s="1"/>
      <c r="KP2" s="1"/>
      <c r="KQ2" s="1"/>
      <c r="KR2" s="1"/>
      <c r="KS2" s="1"/>
      <c r="KT2" s="1"/>
      <c r="KU2" s="1"/>
      <c r="KV2" s="1"/>
      <c r="KW2" s="1"/>
      <c r="KX2" s="1"/>
      <c r="KY2" s="1"/>
      <c r="KZ2" s="1"/>
      <c r="LA2" s="1"/>
      <c r="LB2" s="1"/>
      <c r="LC2" s="1"/>
      <c r="LD2" s="1"/>
      <c r="LE2" s="1"/>
      <c r="LF2" s="1"/>
      <c r="LG2" s="1"/>
      <c r="LH2" s="1"/>
      <c r="LI2" s="1"/>
      <c r="LJ2" s="1"/>
      <c r="LK2" s="1"/>
      <c r="LL2" s="1"/>
      <c r="LM2" s="1"/>
      <c r="LN2" s="1"/>
      <c r="LO2" s="1"/>
      <c r="LP2" s="1"/>
      <c r="LQ2" s="1"/>
      <c r="LR2" s="1"/>
      <c r="LS2" s="1"/>
      <c r="LT2" s="1"/>
      <c r="LU2" s="1"/>
      <c r="LV2" s="1"/>
      <c r="LW2" s="1"/>
      <c r="LX2" s="1"/>
      <c r="LY2" s="1"/>
      <c r="LZ2" s="1"/>
      <c r="MA2" s="1"/>
      <c r="MB2" s="1"/>
      <c r="MC2" s="1"/>
      <c r="MD2" s="1"/>
      <c r="ME2" s="1"/>
      <c r="MF2" s="1"/>
      <c r="MG2" s="1"/>
      <c r="MH2" s="1"/>
      <c r="MI2" s="1"/>
      <c r="MJ2" s="1"/>
      <c r="MK2" s="1"/>
      <c r="ML2" s="1"/>
      <c r="MM2" s="1"/>
      <c r="MN2" s="1"/>
      <c r="MO2" s="1"/>
      <c r="MP2" s="1"/>
      <c r="MQ2" s="1"/>
      <c r="MR2" s="1"/>
      <c r="MS2" s="1"/>
      <c r="MT2" s="1"/>
      <c r="MU2" s="1"/>
      <c r="MV2" s="1"/>
      <c r="MW2" s="1"/>
      <c r="MX2" s="1"/>
      <c r="MY2" s="1"/>
      <c r="MZ2" s="1"/>
      <c r="NA2" s="1"/>
      <c r="NB2" s="1"/>
      <c r="NC2" s="1"/>
      <c r="ND2" s="1"/>
      <c r="NE2" s="1"/>
      <c r="NF2" s="1"/>
      <c r="NG2" s="1"/>
      <c r="NH2" s="1"/>
      <c r="NI2" s="1"/>
      <c r="NJ2" s="1"/>
      <c r="NK2" s="1"/>
      <c r="NL2" s="1"/>
      <c r="NM2" s="1"/>
      <c r="NN2" s="1"/>
      <c r="NO2" s="1"/>
      <c r="NP2" s="1"/>
      <c r="NQ2" s="1"/>
      <c r="NR2" s="1"/>
      <c r="NS2" s="1"/>
      <c r="NT2" s="1"/>
      <c r="NU2" s="1"/>
      <c r="NV2" s="1"/>
      <c r="NW2" s="1"/>
      <c r="NX2" s="1"/>
      <c r="NY2" s="1"/>
      <c r="NZ2" s="1"/>
      <c r="OA2" s="1"/>
      <c r="OB2" s="1"/>
      <c r="OC2" s="1"/>
      <c r="OD2" s="1"/>
      <c r="OE2" s="1"/>
      <c r="OF2" s="1"/>
      <c r="OG2" s="1"/>
      <c r="OH2" s="1"/>
      <c r="OI2" s="1"/>
      <c r="OJ2" s="1"/>
      <c r="OK2" s="1"/>
      <c r="OL2" s="1"/>
      <c r="OM2" s="1"/>
      <c r="ON2" s="1"/>
      <c r="OO2" s="1"/>
      <c r="OP2" s="1"/>
      <c r="OQ2" s="1"/>
      <c r="OR2" s="1"/>
      <c r="OS2" s="1"/>
      <c r="OT2" s="1"/>
      <c r="OU2" s="1"/>
      <c r="OV2" s="1"/>
      <c r="OW2" s="1"/>
      <c r="OX2" s="1"/>
      <c r="OY2" s="1"/>
      <c r="OZ2" s="1"/>
      <c r="PA2" s="1"/>
      <c r="PB2" s="1"/>
      <c r="PC2" s="1"/>
      <c r="PD2" s="1"/>
      <c r="PE2" s="1"/>
      <c r="PF2" s="1"/>
      <c r="PG2" s="1"/>
      <c r="PH2" s="1"/>
    </row>
    <row r="3" spans="1:424" ht="27.6" hidden="1" x14ac:dyDescent="0.3">
      <c r="A3" s="72" t="s">
        <v>434</v>
      </c>
      <c r="B3" s="69" t="s">
        <v>19</v>
      </c>
      <c r="C3" s="16" t="s">
        <v>212</v>
      </c>
      <c r="D3" s="27" t="s">
        <v>358</v>
      </c>
      <c r="E3" s="27" t="s">
        <v>179</v>
      </c>
      <c r="F3" s="27" t="s">
        <v>179</v>
      </c>
      <c r="G3" s="28" t="str">
        <f t="shared" ref="G3:G34" si="0">CONCATENATE(LEFT(D3,1),LEFT(E3,1),LEFT(F3,1))</f>
        <v>211</v>
      </c>
      <c r="H3" s="29" t="str">
        <f t="shared" ref="H3:H34" si="1">VLOOKUP(_xlfn.NUMBERVALUE(G3),BIV_tabel,2)</f>
        <v>BBN 1 en BBN2 beschikbaarheidsmaatregelen</v>
      </c>
      <c r="NX3" s="3"/>
      <c r="NY3" s="3"/>
      <c r="NZ3" s="3"/>
      <c r="OA3" s="3"/>
      <c r="OB3" s="3"/>
      <c r="OC3" s="3"/>
      <c r="OD3" s="3"/>
      <c r="OE3" s="3"/>
      <c r="OF3" s="3"/>
      <c r="OG3" s="3"/>
      <c r="OH3" s="3"/>
      <c r="OI3" s="3"/>
      <c r="OJ3" s="3"/>
      <c r="OK3" s="3"/>
      <c r="OL3" s="3"/>
      <c r="OM3" s="3"/>
      <c r="ON3" s="3"/>
      <c r="OO3" s="3"/>
      <c r="OP3" s="3"/>
      <c r="OQ3" s="3"/>
      <c r="OR3" s="3"/>
      <c r="OS3" s="3"/>
      <c r="OT3" s="3"/>
      <c r="OU3" s="3"/>
      <c r="OV3" s="3"/>
      <c r="OW3" s="3"/>
      <c r="OX3" s="3"/>
      <c r="OY3" s="3"/>
      <c r="OZ3" s="3"/>
      <c r="PA3" s="3"/>
      <c r="PB3" s="3"/>
      <c r="PC3" s="3"/>
      <c r="PD3" s="3"/>
      <c r="PE3" s="3"/>
      <c r="PF3" s="3"/>
      <c r="PG3" s="3"/>
      <c r="PH3" s="3"/>
    </row>
    <row r="4" spans="1:424" s="4" customFormat="1" ht="41.4" hidden="1" x14ac:dyDescent="0.3">
      <c r="A4" s="72" t="s">
        <v>434</v>
      </c>
      <c r="B4" s="70" t="s">
        <v>112</v>
      </c>
      <c r="C4" s="16" t="s">
        <v>213</v>
      </c>
      <c r="D4" s="27" t="s">
        <v>355</v>
      </c>
      <c r="E4" s="27" t="s">
        <v>359</v>
      </c>
      <c r="F4" s="27" t="s">
        <v>179</v>
      </c>
      <c r="G4" s="28" t="str">
        <f t="shared" si="0"/>
        <v>121</v>
      </c>
      <c r="H4" s="29" t="str">
        <f t="shared" si="1"/>
        <v>BBN 1 en BBN2 integriteitsmaatregelen</v>
      </c>
      <c r="I4" s="12"/>
      <c r="J4" s="12"/>
      <c r="K4" s="12"/>
      <c r="L4" s="12"/>
      <c r="M4" s="12"/>
      <c r="N4" s="12"/>
      <c r="O4" s="12"/>
      <c r="P4" s="12"/>
      <c r="Q4" s="12"/>
      <c r="R4" s="12"/>
      <c r="S4" s="12"/>
      <c r="T4" s="12"/>
      <c r="U4" s="12"/>
      <c r="V4" s="12"/>
      <c r="W4" s="12"/>
      <c r="X4" s="12"/>
      <c r="Y4" s="12"/>
      <c r="Z4" s="12"/>
      <c r="AA4" s="12"/>
      <c r="AB4" s="12"/>
      <c r="AC4" s="12"/>
      <c r="AD4" s="12"/>
      <c r="AE4" s="12"/>
      <c r="AF4" s="12"/>
      <c r="AG4" s="12"/>
      <c r="AH4" s="12"/>
      <c r="AI4" s="12"/>
      <c r="AJ4" s="12"/>
      <c r="AK4" s="12"/>
      <c r="AL4" s="12"/>
      <c r="AM4" s="12"/>
      <c r="AN4" s="12"/>
      <c r="AO4" s="12"/>
      <c r="AP4" s="12"/>
      <c r="AQ4" s="12"/>
      <c r="AR4" s="12"/>
      <c r="AS4" s="12"/>
      <c r="AT4" s="12"/>
      <c r="AU4" s="12"/>
      <c r="AV4" s="12"/>
      <c r="AW4" s="12"/>
      <c r="AX4" s="12"/>
      <c r="AY4" s="12"/>
      <c r="AZ4" s="12"/>
      <c r="BA4" s="12"/>
      <c r="BB4" s="12"/>
      <c r="BC4" s="12"/>
      <c r="BD4" s="12"/>
      <c r="BE4" s="12"/>
      <c r="BF4" s="12"/>
      <c r="BG4" s="12"/>
      <c r="BH4" s="12"/>
      <c r="BI4" s="12"/>
      <c r="BJ4" s="12"/>
      <c r="BK4" s="12"/>
      <c r="BL4" s="12"/>
      <c r="BM4" s="12"/>
      <c r="BN4" s="12"/>
      <c r="BO4" s="12"/>
      <c r="BP4" s="12"/>
      <c r="BQ4" s="12"/>
      <c r="BR4" s="12"/>
      <c r="BS4" s="12"/>
      <c r="BT4" s="12"/>
      <c r="BU4" s="12"/>
      <c r="BV4" s="12"/>
      <c r="BW4" s="12"/>
      <c r="BX4" s="12"/>
      <c r="BY4" s="12"/>
      <c r="BZ4" s="12"/>
      <c r="CA4" s="12"/>
      <c r="CB4" s="12"/>
      <c r="CC4" s="12"/>
      <c r="CD4" s="12"/>
      <c r="CE4" s="12"/>
      <c r="CF4" s="12"/>
      <c r="CG4" s="12"/>
      <c r="CH4" s="12"/>
      <c r="CI4" s="12"/>
      <c r="CJ4" s="12"/>
      <c r="CK4" s="12"/>
      <c r="CL4" s="12"/>
      <c r="CM4" s="12"/>
      <c r="CN4" s="12"/>
      <c r="CO4" s="12"/>
      <c r="CP4" s="12"/>
      <c r="CQ4" s="12"/>
      <c r="CR4" s="12"/>
      <c r="CS4" s="12"/>
      <c r="CT4" s="12"/>
      <c r="CU4" s="12"/>
      <c r="CV4" s="12"/>
      <c r="CW4" s="12"/>
      <c r="CX4" s="12"/>
      <c r="CY4" s="12"/>
      <c r="CZ4" s="12"/>
      <c r="DA4" s="12"/>
      <c r="DB4" s="12"/>
      <c r="DC4" s="12"/>
      <c r="DD4" s="12"/>
      <c r="DE4" s="12"/>
      <c r="DF4" s="12"/>
      <c r="DG4" s="12"/>
      <c r="DH4" s="12"/>
      <c r="DI4" s="12"/>
      <c r="DJ4" s="12"/>
      <c r="DK4" s="12"/>
      <c r="DL4" s="12"/>
      <c r="DM4" s="12"/>
      <c r="DN4" s="12"/>
      <c r="DO4" s="12"/>
      <c r="DP4" s="12"/>
      <c r="DQ4" s="12"/>
      <c r="DR4" s="12"/>
      <c r="DS4" s="12"/>
      <c r="DT4" s="12"/>
      <c r="DU4" s="12"/>
      <c r="DV4" s="12"/>
      <c r="DW4" s="12"/>
      <c r="DX4" s="12"/>
      <c r="DY4" s="12"/>
      <c r="DZ4" s="12"/>
      <c r="EA4" s="12"/>
      <c r="EB4" s="12"/>
      <c r="EC4" s="12"/>
      <c r="ED4" s="12"/>
      <c r="EE4" s="12"/>
      <c r="EF4" s="12"/>
      <c r="EG4" s="12"/>
      <c r="EH4" s="12"/>
      <c r="EI4" s="12"/>
      <c r="EJ4" s="12"/>
      <c r="EK4" s="12"/>
      <c r="EL4" s="12"/>
      <c r="EM4" s="12"/>
      <c r="EN4" s="12"/>
      <c r="EO4" s="12"/>
      <c r="EP4" s="12"/>
      <c r="EQ4" s="12"/>
      <c r="ER4" s="12"/>
      <c r="ES4" s="12"/>
      <c r="ET4" s="12"/>
      <c r="EU4" s="12"/>
      <c r="EV4" s="12"/>
      <c r="EW4" s="12"/>
      <c r="EX4" s="12"/>
      <c r="EY4" s="12"/>
      <c r="EZ4" s="12"/>
      <c r="FA4" s="12"/>
      <c r="FB4" s="12"/>
      <c r="FC4" s="12"/>
      <c r="FD4" s="12"/>
      <c r="FE4" s="12"/>
      <c r="FF4" s="12"/>
      <c r="FG4" s="12"/>
      <c r="FH4" s="12"/>
      <c r="FI4" s="12"/>
      <c r="FJ4" s="12"/>
      <c r="FK4" s="12"/>
      <c r="FL4" s="12"/>
      <c r="FM4" s="12"/>
      <c r="FN4" s="12"/>
      <c r="FO4" s="12"/>
      <c r="FP4" s="12"/>
      <c r="FQ4" s="12"/>
      <c r="FR4" s="12"/>
      <c r="FS4" s="12"/>
      <c r="FT4" s="12"/>
      <c r="FU4" s="12"/>
      <c r="FV4" s="12"/>
      <c r="FW4" s="12"/>
      <c r="FX4" s="12"/>
      <c r="FY4" s="12"/>
      <c r="FZ4" s="12"/>
      <c r="GA4" s="12"/>
      <c r="GB4" s="12"/>
      <c r="GC4" s="12"/>
      <c r="GD4" s="12"/>
      <c r="GE4" s="12"/>
      <c r="GF4" s="12"/>
      <c r="GG4" s="12"/>
      <c r="GH4" s="12"/>
      <c r="GI4" s="12"/>
      <c r="GJ4" s="12"/>
      <c r="GK4" s="12"/>
      <c r="GL4" s="12"/>
      <c r="GM4" s="12"/>
      <c r="GN4" s="12"/>
      <c r="GO4" s="12"/>
      <c r="GP4" s="12"/>
      <c r="GQ4" s="12"/>
      <c r="GR4" s="12"/>
      <c r="GS4" s="12"/>
      <c r="GT4" s="12"/>
      <c r="GU4" s="12"/>
      <c r="GV4" s="12"/>
      <c r="GW4" s="12"/>
      <c r="GX4" s="12"/>
      <c r="GY4" s="12"/>
      <c r="GZ4" s="12"/>
      <c r="HA4" s="12"/>
      <c r="HB4" s="12"/>
      <c r="HC4" s="12"/>
      <c r="HD4" s="12"/>
      <c r="HE4" s="12"/>
      <c r="HF4" s="12"/>
      <c r="HG4" s="12"/>
      <c r="HH4" s="12"/>
      <c r="HI4" s="12"/>
      <c r="HJ4" s="12"/>
      <c r="HK4" s="12"/>
      <c r="HL4" s="12"/>
      <c r="HM4" s="12"/>
      <c r="HN4" s="12"/>
      <c r="HO4" s="12"/>
      <c r="HP4" s="12"/>
      <c r="HQ4" s="12"/>
      <c r="HR4" s="12"/>
      <c r="HS4" s="12"/>
      <c r="HT4" s="12"/>
      <c r="HU4" s="12"/>
      <c r="HV4" s="12"/>
      <c r="HW4" s="12"/>
      <c r="HX4" s="12"/>
      <c r="HY4" s="12"/>
      <c r="HZ4" s="12"/>
      <c r="IA4" s="12"/>
      <c r="IB4" s="12"/>
      <c r="IC4" s="12"/>
      <c r="ID4" s="12"/>
      <c r="IE4" s="12"/>
      <c r="IF4" s="12"/>
      <c r="IG4" s="12"/>
      <c r="IH4" s="12"/>
      <c r="II4" s="12"/>
      <c r="IJ4" s="12"/>
      <c r="IK4" s="12"/>
      <c r="IL4" s="12"/>
      <c r="IM4" s="12"/>
      <c r="IN4" s="12"/>
      <c r="IO4" s="12"/>
      <c r="IP4" s="12"/>
      <c r="IQ4" s="12"/>
      <c r="IR4" s="12"/>
      <c r="IS4" s="12"/>
      <c r="IT4" s="12"/>
      <c r="IU4" s="12"/>
      <c r="IV4" s="12"/>
      <c r="IW4" s="12"/>
      <c r="IX4" s="12"/>
      <c r="IY4" s="12"/>
      <c r="IZ4" s="12"/>
      <c r="JA4" s="12"/>
      <c r="JB4" s="12"/>
      <c r="JC4" s="12"/>
      <c r="JD4" s="12"/>
      <c r="JE4" s="12"/>
      <c r="JF4" s="12"/>
      <c r="JG4" s="12"/>
      <c r="JH4" s="12"/>
      <c r="JI4" s="12"/>
      <c r="JJ4" s="12"/>
      <c r="JK4" s="12"/>
      <c r="JL4" s="12"/>
      <c r="JM4" s="12"/>
      <c r="JN4" s="12"/>
      <c r="JO4" s="12"/>
      <c r="JP4" s="12"/>
      <c r="JQ4" s="12"/>
      <c r="JR4" s="12"/>
      <c r="JS4" s="12"/>
      <c r="JT4" s="12"/>
      <c r="JU4" s="12"/>
      <c r="JV4" s="12"/>
      <c r="JW4" s="12"/>
      <c r="JX4" s="12"/>
      <c r="JY4" s="12"/>
      <c r="JZ4" s="12"/>
      <c r="KA4" s="12"/>
      <c r="KB4" s="12"/>
      <c r="KC4" s="12"/>
      <c r="KD4" s="12"/>
      <c r="KE4" s="12"/>
      <c r="KF4" s="12"/>
      <c r="KG4" s="12"/>
      <c r="KH4" s="12"/>
      <c r="KI4" s="12"/>
      <c r="KJ4" s="12"/>
      <c r="KK4" s="12"/>
      <c r="KL4" s="12"/>
      <c r="KM4" s="12"/>
      <c r="KN4" s="12"/>
      <c r="KO4" s="12"/>
      <c r="KP4" s="12"/>
      <c r="KQ4" s="12"/>
      <c r="KR4" s="12"/>
      <c r="KS4" s="12"/>
      <c r="KT4" s="12"/>
      <c r="KU4" s="12"/>
      <c r="KV4" s="12"/>
      <c r="KW4" s="12"/>
      <c r="KX4" s="12"/>
      <c r="KY4" s="12"/>
      <c r="KZ4" s="12"/>
      <c r="LA4" s="12"/>
      <c r="LB4" s="12"/>
      <c r="LC4" s="12"/>
      <c r="LD4" s="12"/>
      <c r="LE4" s="12"/>
      <c r="LF4" s="12"/>
      <c r="LG4" s="12"/>
      <c r="LH4" s="12"/>
      <c r="LI4" s="12"/>
      <c r="LJ4" s="12"/>
      <c r="LK4" s="12"/>
      <c r="LL4" s="12"/>
      <c r="LM4" s="12"/>
      <c r="LN4" s="12"/>
      <c r="LO4" s="12"/>
      <c r="LP4" s="12"/>
      <c r="LQ4" s="12"/>
      <c r="LR4" s="12"/>
      <c r="LS4" s="12"/>
      <c r="LT4" s="12"/>
      <c r="LU4" s="12"/>
      <c r="LV4" s="12"/>
      <c r="LW4" s="12"/>
      <c r="LX4" s="12"/>
      <c r="LY4" s="12"/>
      <c r="LZ4" s="12"/>
      <c r="MA4" s="12"/>
      <c r="MB4" s="12"/>
      <c r="MC4" s="12"/>
      <c r="MD4" s="12"/>
      <c r="ME4" s="12"/>
      <c r="MF4" s="12"/>
      <c r="MG4" s="12"/>
      <c r="MH4" s="12"/>
      <c r="MI4" s="12"/>
      <c r="MJ4" s="12"/>
      <c r="MK4" s="12"/>
      <c r="ML4" s="12"/>
      <c r="MM4" s="12"/>
      <c r="MN4" s="12"/>
      <c r="MO4" s="12"/>
      <c r="MP4" s="12"/>
      <c r="MQ4" s="12"/>
      <c r="MR4" s="12"/>
      <c r="MS4" s="12"/>
      <c r="MT4" s="12"/>
      <c r="MU4" s="12"/>
      <c r="MV4" s="12"/>
      <c r="MW4" s="12"/>
      <c r="MX4" s="12"/>
      <c r="MY4" s="12"/>
      <c r="MZ4" s="12"/>
      <c r="NA4" s="12"/>
      <c r="NB4" s="12"/>
      <c r="NC4" s="12"/>
      <c r="ND4" s="12"/>
      <c r="NE4" s="12"/>
      <c r="NF4" s="12"/>
      <c r="NG4" s="12"/>
      <c r="NH4" s="12"/>
      <c r="NI4" s="12"/>
      <c r="NJ4" s="12"/>
      <c r="NK4" s="12"/>
      <c r="NL4" s="12"/>
      <c r="NM4" s="12"/>
      <c r="NN4" s="12"/>
      <c r="NO4" s="12"/>
      <c r="NP4" s="12"/>
      <c r="NQ4" s="12"/>
      <c r="NR4" s="12"/>
      <c r="NS4" s="12"/>
      <c r="NT4" s="12"/>
      <c r="NU4" s="12"/>
      <c r="NV4" s="12"/>
      <c r="NW4" s="12"/>
      <c r="NX4" s="13"/>
      <c r="NY4" s="13"/>
      <c r="NZ4" s="13"/>
      <c r="OA4" s="13"/>
      <c r="OB4" s="13"/>
      <c r="OC4" s="13"/>
      <c r="OD4" s="13"/>
      <c r="OE4" s="13"/>
      <c r="OF4" s="13"/>
      <c r="OG4" s="13"/>
      <c r="OH4" s="13"/>
      <c r="OI4" s="13"/>
      <c r="OJ4" s="13"/>
      <c r="OK4" s="13"/>
      <c r="OL4" s="13"/>
      <c r="OM4" s="13"/>
      <c r="ON4" s="13"/>
      <c r="OO4" s="13"/>
      <c r="OP4" s="13"/>
      <c r="OQ4" s="13"/>
      <c r="OR4" s="13"/>
      <c r="OS4" s="13"/>
      <c r="OT4" s="13"/>
      <c r="OU4" s="13"/>
      <c r="OV4" s="13"/>
      <c r="OW4" s="13"/>
      <c r="OX4" s="13"/>
      <c r="OY4" s="13"/>
      <c r="OZ4" s="13"/>
      <c r="PA4" s="13"/>
      <c r="PB4" s="13"/>
      <c r="PC4" s="13"/>
      <c r="PD4" s="13"/>
      <c r="PE4" s="13"/>
      <c r="PF4" s="13"/>
      <c r="PG4" s="13"/>
      <c r="PH4" s="13"/>
    </row>
    <row r="5" spans="1:424" s="4" customFormat="1" ht="27.6" hidden="1" x14ac:dyDescent="0.3">
      <c r="A5" s="72" t="s">
        <v>434</v>
      </c>
      <c r="B5" s="70" t="s">
        <v>139</v>
      </c>
      <c r="C5" s="16" t="s">
        <v>276</v>
      </c>
      <c r="D5" s="27" t="s">
        <v>354</v>
      </c>
      <c r="E5" s="27" t="s">
        <v>354</v>
      </c>
      <c r="F5" s="27" t="s">
        <v>179</v>
      </c>
      <c r="G5" s="28" t="str">
        <f t="shared" si="0"/>
        <v>111</v>
      </c>
      <c r="H5" s="29" t="str">
        <f t="shared" si="1"/>
        <v xml:space="preserve">BBN 1 </v>
      </c>
      <c r="I5"/>
      <c r="J5"/>
      <c r="K5"/>
      <c r="L5"/>
      <c r="M5"/>
      <c r="N5"/>
      <c r="O5"/>
      <c r="P5"/>
      <c r="Q5"/>
      <c r="R5"/>
      <c r="S5"/>
      <c r="T5"/>
      <c r="U5"/>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c r="EJ5"/>
      <c r="EK5"/>
      <c r="EL5"/>
      <c r="EM5"/>
      <c r="EN5"/>
      <c r="EO5"/>
      <c r="EP5"/>
      <c r="EQ5"/>
      <c r="ER5"/>
      <c r="ES5"/>
      <c r="ET5"/>
      <c r="EU5"/>
      <c r="EV5"/>
      <c r="EW5"/>
      <c r="EX5"/>
      <c r="EY5"/>
      <c r="EZ5"/>
      <c r="FA5"/>
      <c r="FB5"/>
      <c r="FC5"/>
      <c r="FD5"/>
      <c r="FE5"/>
      <c r="FF5"/>
      <c r="FG5"/>
      <c r="FH5"/>
      <c r="FI5"/>
      <c r="FJ5"/>
      <c r="FK5"/>
      <c r="FL5"/>
      <c r="FM5"/>
      <c r="FN5"/>
      <c r="FO5"/>
      <c r="FP5"/>
      <c r="FQ5"/>
      <c r="FR5"/>
      <c r="FS5"/>
      <c r="FT5"/>
      <c r="FU5"/>
      <c r="FV5"/>
      <c r="FW5"/>
      <c r="FX5"/>
      <c r="FY5"/>
      <c r="FZ5"/>
      <c r="GA5"/>
      <c r="GB5"/>
      <c r="GC5"/>
      <c r="GD5"/>
      <c r="GE5"/>
      <c r="GF5"/>
      <c r="GG5"/>
      <c r="GH5"/>
      <c r="GI5"/>
      <c r="GJ5"/>
      <c r="GK5"/>
      <c r="GL5"/>
      <c r="GM5"/>
      <c r="GN5"/>
      <c r="GO5"/>
      <c r="GP5"/>
      <c r="GQ5"/>
      <c r="GR5"/>
      <c r="GS5"/>
      <c r="GT5"/>
      <c r="GU5"/>
      <c r="GV5"/>
      <c r="GW5"/>
      <c r="GX5"/>
      <c r="GY5"/>
      <c r="GZ5"/>
      <c r="HA5"/>
      <c r="HB5"/>
      <c r="HC5"/>
      <c r="HD5"/>
      <c r="HE5"/>
      <c r="HF5"/>
      <c r="HG5"/>
      <c r="HH5"/>
      <c r="HI5"/>
      <c r="HJ5"/>
      <c r="HK5"/>
      <c r="HL5"/>
      <c r="HM5"/>
      <c r="HN5"/>
      <c r="HO5"/>
      <c r="HP5"/>
      <c r="HQ5"/>
      <c r="HR5"/>
      <c r="HS5"/>
      <c r="HT5"/>
      <c r="HU5"/>
      <c r="HV5"/>
      <c r="HW5"/>
      <c r="HX5"/>
      <c r="HY5"/>
      <c r="HZ5"/>
      <c r="IA5"/>
      <c r="IB5"/>
      <c r="IC5"/>
      <c r="ID5"/>
      <c r="IE5"/>
      <c r="IF5"/>
      <c r="IG5"/>
      <c r="IH5"/>
      <c r="II5"/>
      <c r="IJ5"/>
      <c r="IK5"/>
      <c r="IL5"/>
      <c r="IM5"/>
      <c r="IN5"/>
      <c r="IO5"/>
      <c r="IP5"/>
      <c r="IQ5"/>
      <c r="IR5"/>
      <c r="IS5"/>
      <c r="IT5"/>
      <c r="IU5"/>
      <c r="IV5"/>
      <c r="IW5"/>
      <c r="IX5"/>
      <c r="IY5"/>
      <c r="IZ5"/>
      <c r="JA5"/>
      <c r="JB5"/>
      <c r="JC5"/>
      <c r="JD5"/>
      <c r="JE5"/>
      <c r="JF5"/>
      <c r="JG5"/>
      <c r="JH5"/>
      <c r="JI5"/>
      <c r="JJ5"/>
      <c r="JK5"/>
      <c r="JL5"/>
      <c r="JM5"/>
      <c r="JN5"/>
      <c r="JO5"/>
      <c r="JP5"/>
      <c r="JQ5"/>
      <c r="JR5"/>
      <c r="JS5"/>
      <c r="JT5"/>
      <c r="JU5"/>
      <c r="JV5"/>
      <c r="JW5"/>
      <c r="JX5"/>
      <c r="JY5"/>
      <c r="JZ5"/>
      <c r="KA5"/>
      <c r="KB5"/>
      <c r="KC5"/>
      <c r="KD5"/>
      <c r="KE5"/>
      <c r="KF5"/>
      <c r="KG5"/>
      <c r="KH5"/>
      <c r="KI5"/>
      <c r="KJ5"/>
      <c r="KK5"/>
      <c r="KL5"/>
      <c r="KM5"/>
      <c r="KN5"/>
      <c r="KO5"/>
      <c r="KP5"/>
      <c r="KQ5"/>
      <c r="KR5"/>
      <c r="KS5"/>
      <c r="KT5"/>
      <c r="KU5"/>
      <c r="KV5"/>
      <c r="KW5"/>
      <c r="KX5"/>
      <c r="KY5"/>
      <c r="KZ5"/>
      <c r="LA5"/>
      <c r="LB5"/>
      <c r="LC5"/>
      <c r="LD5"/>
      <c r="LE5"/>
      <c r="LF5"/>
      <c r="LG5"/>
      <c r="LH5"/>
      <c r="LI5"/>
      <c r="LJ5"/>
      <c r="LK5"/>
      <c r="LL5"/>
      <c r="LM5"/>
      <c r="LN5"/>
      <c r="LO5"/>
      <c r="LP5"/>
      <c r="LQ5"/>
      <c r="LR5"/>
      <c r="LS5"/>
      <c r="LT5"/>
      <c r="LU5"/>
      <c r="LV5"/>
      <c r="LW5"/>
      <c r="LX5"/>
      <c r="LY5"/>
      <c r="LZ5"/>
      <c r="MA5"/>
      <c r="MB5"/>
      <c r="MC5"/>
      <c r="MD5"/>
      <c r="ME5"/>
      <c r="MF5"/>
      <c r="MG5"/>
      <c r="MH5"/>
      <c r="MI5"/>
      <c r="MJ5"/>
      <c r="MK5"/>
      <c r="ML5"/>
      <c r="MM5"/>
      <c r="MN5"/>
      <c r="MO5"/>
      <c r="MP5"/>
      <c r="MQ5"/>
      <c r="MR5"/>
      <c r="MS5"/>
      <c r="MT5"/>
      <c r="MU5"/>
      <c r="MV5"/>
      <c r="MW5"/>
      <c r="MX5"/>
      <c r="MY5"/>
      <c r="MZ5"/>
      <c r="NA5"/>
      <c r="NB5"/>
      <c r="NC5"/>
      <c r="ND5"/>
      <c r="NE5"/>
      <c r="NF5"/>
      <c r="NG5"/>
      <c r="NH5"/>
      <c r="NI5"/>
      <c r="NJ5"/>
      <c r="NK5"/>
      <c r="NL5"/>
      <c r="NM5"/>
      <c r="NN5"/>
      <c r="NO5"/>
      <c r="NP5"/>
      <c r="NQ5"/>
      <c r="NR5"/>
      <c r="NS5"/>
      <c r="NT5"/>
      <c r="NU5"/>
      <c r="NV5"/>
      <c r="NW5"/>
      <c r="NX5"/>
      <c r="NY5"/>
      <c r="NZ5"/>
      <c r="OA5"/>
      <c r="OB5"/>
      <c r="OC5"/>
      <c r="OD5"/>
      <c r="OE5"/>
      <c r="OF5"/>
      <c r="OG5"/>
      <c r="OH5"/>
      <c r="OI5"/>
      <c r="OJ5"/>
      <c r="OK5"/>
      <c r="OL5"/>
      <c r="OM5"/>
      <c r="ON5"/>
      <c r="OO5"/>
      <c r="OP5"/>
      <c r="OQ5"/>
      <c r="OR5"/>
      <c r="OS5"/>
      <c r="OT5"/>
      <c r="OU5"/>
      <c r="OV5"/>
      <c r="OW5"/>
      <c r="OX5"/>
      <c r="OY5"/>
      <c r="OZ5"/>
      <c r="PA5"/>
      <c r="PB5"/>
      <c r="PC5"/>
      <c r="PD5"/>
      <c r="PE5"/>
      <c r="PF5"/>
      <c r="PG5"/>
      <c r="PH5"/>
    </row>
    <row r="6" spans="1:424" s="3" customFormat="1" ht="27.6" hidden="1" x14ac:dyDescent="0.3">
      <c r="A6" s="72" t="s">
        <v>435</v>
      </c>
      <c r="B6" s="69" t="s">
        <v>5</v>
      </c>
      <c r="C6" s="16" t="s">
        <v>194</v>
      </c>
      <c r="D6" s="27" t="s">
        <v>354</v>
      </c>
      <c r="E6" s="27" t="s">
        <v>354</v>
      </c>
      <c r="F6" s="27" t="s">
        <v>354</v>
      </c>
      <c r="G6" s="28" t="str">
        <f t="shared" si="0"/>
        <v>111</v>
      </c>
      <c r="H6" s="29" t="str">
        <f t="shared" si="1"/>
        <v xml:space="preserve">BBN 1 </v>
      </c>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c r="IW6" s="1"/>
      <c r="IX6" s="1"/>
      <c r="IY6" s="1"/>
      <c r="IZ6" s="1"/>
      <c r="JA6" s="1"/>
      <c r="JB6" s="1"/>
      <c r="JC6" s="1"/>
      <c r="JD6" s="1"/>
      <c r="JE6" s="1"/>
      <c r="JF6" s="1"/>
      <c r="JG6" s="1"/>
      <c r="JH6" s="1"/>
      <c r="JI6" s="1"/>
      <c r="JJ6" s="1"/>
      <c r="JK6" s="1"/>
      <c r="JL6" s="1"/>
      <c r="JM6" s="1"/>
      <c r="JN6" s="1"/>
      <c r="JO6" s="1"/>
      <c r="JP6" s="1"/>
      <c r="JQ6" s="1"/>
      <c r="JR6" s="1"/>
      <c r="JS6" s="1"/>
      <c r="JT6" s="1"/>
      <c r="JU6" s="1"/>
      <c r="JV6" s="1"/>
      <c r="JW6" s="1"/>
      <c r="JX6" s="1"/>
      <c r="JY6" s="1"/>
      <c r="JZ6" s="1"/>
      <c r="KA6" s="1"/>
      <c r="KB6" s="1"/>
      <c r="KC6" s="1"/>
      <c r="KD6" s="1"/>
      <c r="KE6" s="1"/>
      <c r="KF6" s="1"/>
      <c r="KG6" s="1"/>
      <c r="KH6" s="1"/>
      <c r="KI6" s="1"/>
      <c r="KJ6" s="1"/>
      <c r="KK6" s="1"/>
      <c r="KL6" s="1"/>
      <c r="KM6" s="1"/>
      <c r="KN6" s="1"/>
      <c r="KO6" s="1"/>
      <c r="KP6" s="1"/>
      <c r="KQ6" s="1"/>
      <c r="KR6" s="1"/>
      <c r="KS6" s="1"/>
      <c r="KT6" s="1"/>
      <c r="KU6" s="1"/>
      <c r="KV6" s="1"/>
      <c r="KW6" s="1"/>
      <c r="KX6" s="1"/>
      <c r="KY6" s="1"/>
      <c r="KZ6" s="1"/>
      <c r="LA6" s="1"/>
      <c r="LB6" s="1"/>
      <c r="LC6" s="1"/>
      <c r="LD6" s="1"/>
      <c r="LE6" s="1"/>
      <c r="LF6" s="1"/>
      <c r="LG6" s="1"/>
      <c r="LH6" s="1"/>
      <c r="LI6" s="1"/>
      <c r="LJ6" s="1"/>
      <c r="LK6" s="1"/>
      <c r="LL6" s="1"/>
      <c r="LM6" s="1"/>
      <c r="LN6" s="1"/>
      <c r="LO6" s="1"/>
      <c r="LP6" s="1"/>
      <c r="LQ6" s="1"/>
      <c r="LR6" s="1"/>
      <c r="LS6" s="1"/>
      <c r="LT6" s="1"/>
      <c r="LU6" s="1"/>
      <c r="LV6" s="1"/>
      <c r="LW6" s="1"/>
      <c r="LX6" s="1"/>
      <c r="LY6" s="1"/>
      <c r="LZ6" s="1"/>
      <c r="MA6" s="1"/>
      <c r="MB6" s="1"/>
      <c r="MC6" s="1"/>
      <c r="MD6" s="1"/>
      <c r="ME6" s="1"/>
      <c r="MF6" s="1"/>
      <c r="MG6" s="1"/>
      <c r="MH6" s="1"/>
      <c r="MI6" s="1"/>
      <c r="MJ6" s="1"/>
      <c r="MK6" s="1"/>
      <c r="ML6" s="1"/>
      <c r="MM6" s="1"/>
      <c r="MN6" s="1"/>
      <c r="MO6" s="1"/>
      <c r="MP6" s="1"/>
      <c r="MQ6" s="1"/>
      <c r="MR6" s="1"/>
      <c r="MS6" s="1"/>
      <c r="MT6" s="1"/>
      <c r="MU6" s="1"/>
      <c r="MV6" s="1"/>
      <c r="MW6" s="1"/>
      <c r="MX6" s="1"/>
      <c r="MY6" s="1"/>
      <c r="MZ6" s="1"/>
      <c r="NA6" s="1"/>
      <c r="NB6" s="1"/>
      <c r="NC6" s="1"/>
      <c r="ND6" s="1"/>
      <c r="NE6" s="1"/>
      <c r="NF6" s="1"/>
      <c r="NG6" s="1"/>
      <c r="NH6" s="1"/>
      <c r="NI6" s="1"/>
      <c r="NJ6" s="1"/>
      <c r="NK6" s="1"/>
      <c r="NL6" s="1"/>
      <c r="NM6" s="1"/>
      <c r="NN6" s="1"/>
      <c r="NO6" s="1"/>
      <c r="NP6" s="1"/>
      <c r="NQ6" s="1"/>
      <c r="NR6" s="1"/>
      <c r="NS6" s="1"/>
      <c r="NT6" s="1"/>
      <c r="NU6" s="1"/>
      <c r="NV6" s="1"/>
      <c r="NW6" s="1"/>
      <c r="NX6" s="1"/>
      <c r="NY6" s="1"/>
      <c r="NZ6" s="1"/>
      <c r="OA6" s="1"/>
      <c r="OB6" s="1"/>
      <c r="OC6" s="1"/>
      <c r="OD6" s="1"/>
      <c r="OE6" s="1"/>
      <c r="OF6" s="1"/>
      <c r="OG6" s="1"/>
      <c r="OH6" s="1"/>
      <c r="OI6" s="1"/>
      <c r="OJ6" s="1"/>
      <c r="OK6" s="1"/>
      <c r="OL6" s="1"/>
      <c r="OM6" s="1"/>
      <c r="ON6" s="1"/>
      <c r="OO6" s="1"/>
      <c r="OP6" s="1"/>
      <c r="OQ6" s="1"/>
      <c r="OR6" s="1"/>
      <c r="OS6" s="1"/>
      <c r="OT6" s="1"/>
      <c r="OU6" s="1"/>
      <c r="OV6" s="1"/>
      <c r="OW6" s="1"/>
      <c r="OX6" s="1"/>
      <c r="OY6" s="1"/>
      <c r="OZ6" s="1"/>
      <c r="PA6" s="1"/>
      <c r="PB6" s="1"/>
      <c r="PC6" s="1"/>
      <c r="PD6" s="1"/>
      <c r="PE6" s="1"/>
      <c r="PF6" s="1"/>
      <c r="PG6" s="1"/>
      <c r="PH6" s="1"/>
    </row>
    <row r="7" spans="1:424" s="3" customFormat="1" ht="27.6" hidden="1" x14ac:dyDescent="0.3">
      <c r="A7" s="72" t="s">
        <v>435</v>
      </c>
      <c r="B7" s="69" t="s">
        <v>6</v>
      </c>
      <c r="C7" s="16" t="s">
        <v>195</v>
      </c>
      <c r="D7" s="27" t="s">
        <v>179</v>
      </c>
      <c r="E7" s="27" t="s">
        <v>179</v>
      </c>
      <c r="F7" s="27" t="s">
        <v>354</v>
      </c>
      <c r="G7" s="28" t="str">
        <f t="shared" si="0"/>
        <v>111</v>
      </c>
      <c r="H7" s="29" t="str">
        <f t="shared" si="1"/>
        <v xml:space="preserve">BBN 1 </v>
      </c>
      <c r="I7"/>
      <c r="J7"/>
      <c r="K7"/>
      <c r="L7"/>
      <c r="M7"/>
      <c r="N7"/>
      <c r="O7"/>
      <c r="P7"/>
      <c r="Q7"/>
      <c r="R7"/>
      <c r="S7"/>
      <c r="T7"/>
      <c r="U7"/>
      <c r="V7"/>
      <c r="W7"/>
      <c r="X7"/>
      <c r="Y7"/>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c r="EC7"/>
      <c r="ED7"/>
      <c r="EE7"/>
      <c r="EF7"/>
      <c r="EG7"/>
      <c r="EH7"/>
      <c r="EI7"/>
      <c r="EJ7"/>
      <c r="EK7"/>
      <c r="EL7"/>
      <c r="EM7"/>
      <c r="EN7"/>
      <c r="EO7"/>
      <c r="EP7"/>
      <c r="EQ7"/>
      <c r="ER7"/>
      <c r="ES7"/>
      <c r="ET7"/>
      <c r="EU7"/>
      <c r="EV7"/>
      <c r="EW7"/>
      <c r="EX7"/>
      <c r="EY7"/>
      <c r="EZ7"/>
      <c r="FA7"/>
      <c r="FB7"/>
      <c r="FC7"/>
      <c r="FD7"/>
      <c r="FE7"/>
      <c r="FF7"/>
      <c r="FG7"/>
      <c r="FH7"/>
      <c r="FI7"/>
      <c r="FJ7"/>
      <c r="FK7"/>
      <c r="FL7"/>
      <c r="FM7"/>
      <c r="FN7"/>
      <c r="FO7"/>
      <c r="FP7"/>
      <c r="FQ7"/>
      <c r="FR7"/>
      <c r="FS7"/>
      <c r="FT7"/>
      <c r="FU7"/>
      <c r="FV7"/>
      <c r="FW7"/>
      <c r="FX7"/>
      <c r="FY7"/>
      <c r="FZ7"/>
      <c r="GA7"/>
      <c r="GB7"/>
      <c r="GC7"/>
      <c r="GD7"/>
      <c r="GE7"/>
      <c r="GF7"/>
      <c r="GG7"/>
      <c r="GH7"/>
      <c r="GI7"/>
      <c r="GJ7"/>
      <c r="GK7"/>
      <c r="GL7"/>
      <c r="GM7"/>
      <c r="GN7"/>
      <c r="GO7"/>
      <c r="GP7"/>
      <c r="GQ7"/>
      <c r="GR7"/>
      <c r="GS7"/>
      <c r="GT7"/>
      <c r="GU7"/>
      <c r="GV7"/>
      <c r="GW7"/>
      <c r="GX7"/>
      <c r="GY7"/>
      <c r="GZ7"/>
      <c r="HA7"/>
      <c r="HB7"/>
      <c r="HC7"/>
      <c r="HD7"/>
      <c r="HE7"/>
      <c r="HF7"/>
      <c r="HG7"/>
      <c r="HH7"/>
      <c r="HI7"/>
      <c r="HJ7"/>
      <c r="HK7"/>
      <c r="HL7"/>
      <c r="HM7"/>
      <c r="HN7"/>
      <c r="HO7"/>
      <c r="HP7"/>
      <c r="HQ7"/>
      <c r="HR7"/>
      <c r="HS7"/>
      <c r="HT7"/>
      <c r="HU7"/>
      <c r="HV7"/>
      <c r="HW7"/>
      <c r="HX7"/>
      <c r="HY7"/>
      <c r="HZ7"/>
      <c r="IA7"/>
      <c r="IB7"/>
      <c r="IC7"/>
      <c r="ID7"/>
      <c r="IE7"/>
      <c r="IF7"/>
      <c r="IG7"/>
      <c r="IH7"/>
      <c r="II7"/>
      <c r="IJ7"/>
      <c r="IK7"/>
      <c r="IL7"/>
      <c r="IM7"/>
      <c r="IN7"/>
      <c r="IO7"/>
      <c r="IP7"/>
      <c r="IQ7"/>
      <c r="IR7"/>
      <c r="IS7"/>
      <c r="IT7"/>
      <c r="IU7"/>
      <c r="IV7"/>
      <c r="IW7"/>
      <c r="IX7"/>
      <c r="IY7"/>
      <c r="IZ7"/>
      <c r="JA7"/>
      <c r="JB7"/>
      <c r="JC7"/>
      <c r="JD7"/>
      <c r="JE7"/>
      <c r="JF7"/>
      <c r="JG7"/>
      <c r="JH7"/>
      <c r="JI7"/>
      <c r="JJ7"/>
      <c r="JK7"/>
      <c r="JL7"/>
      <c r="JM7"/>
      <c r="JN7"/>
      <c r="JO7"/>
      <c r="JP7"/>
      <c r="JQ7"/>
      <c r="JR7"/>
      <c r="JS7"/>
      <c r="JT7"/>
      <c r="JU7"/>
      <c r="JV7"/>
      <c r="JW7"/>
      <c r="JX7"/>
      <c r="JY7"/>
      <c r="JZ7"/>
      <c r="KA7"/>
      <c r="KB7"/>
      <c r="KC7"/>
      <c r="KD7"/>
      <c r="KE7"/>
      <c r="KF7"/>
      <c r="KG7"/>
      <c r="KH7"/>
      <c r="KI7"/>
      <c r="KJ7"/>
      <c r="KK7"/>
      <c r="KL7"/>
      <c r="KM7"/>
      <c r="KN7"/>
      <c r="KO7"/>
      <c r="KP7"/>
      <c r="KQ7"/>
      <c r="KR7"/>
      <c r="KS7"/>
      <c r="KT7"/>
      <c r="KU7"/>
      <c r="KV7"/>
      <c r="KW7"/>
      <c r="KX7"/>
      <c r="KY7"/>
      <c r="KZ7"/>
      <c r="LA7"/>
      <c r="LB7"/>
      <c r="LC7"/>
      <c r="LD7"/>
      <c r="LE7"/>
      <c r="LF7"/>
      <c r="LG7"/>
      <c r="LH7"/>
      <c r="LI7"/>
      <c r="LJ7"/>
      <c r="LK7"/>
      <c r="LL7"/>
      <c r="LM7"/>
      <c r="LN7"/>
      <c r="LO7"/>
      <c r="LP7"/>
      <c r="LQ7"/>
      <c r="LR7"/>
      <c r="LS7"/>
      <c r="LT7"/>
      <c r="LU7"/>
      <c r="LV7"/>
      <c r="LW7"/>
      <c r="LX7"/>
      <c r="LY7"/>
      <c r="LZ7"/>
      <c r="MA7"/>
      <c r="MB7"/>
      <c r="MC7"/>
      <c r="MD7"/>
      <c r="ME7"/>
      <c r="MF7"/>
      <c r="MG7"/>
      <c r="MH7"/>
      <c r="MI7"/>
      <c r="MJ7"/>
      <c r="MK7"/>
      <c r="ML7"/>
      <c r="MM7"/>
      <c r="MN7"/>
      <c r="MO7"/>
      <c r="MP7"/>
      <c r="MQ7"/>
      <c r="MR7"/>
      <c r="MS7"/>
      <c r="MT7"/>
      <c r="MU7"/>
      <c r="MV7"/>
      <c r="MW7"/>
      <c r="MX7"/>
      <c r="MY7"/>
      <c r="MZ7"/>
      <c r="NA7"/>
      <c r="NB7"/>
      <c r="NC7"/>
      <c r="ND7"/>
      <c r="NE7"/>
      <c r="NF7"/>
      <c r="NG7"/>
      <c r="NH7"/>
      <c r="NI7"/>
      <c r="NJ7"/>
      <c r="NK7"/>
      <c r="NL7"/>
      <c r="NM7"/>
      <c r="NN7"/>
      <c r="NO7"/>
      <c r="NP7"/>
      <c r="NQ7"/>
      <c r="NR7"/>
      <c r="NS7"/>
      <c r="NT7"/>
      <c r="NU7"/>
      <c r="NV7"/>
      <c r="NW7"/>
      <c r="NX7"/>
      <c r="NY7"/>
      <c r="NZ7"/>
      <c r="OA7"/>
      <c r="OB7"/>
      <c r="OC7"/>
      <c r="OD7"/>
      <c r="OE7"/>
      <c r="OF7"/>
      <c r="OG7"/>
      <c r="OH7"/>
      <c r="OI7"/>
      <c r="OJ7"/>
      <c r="OK7"/>
      <c r="OL7"/>
      <c r="OM7"/>
      <c r="ON7"/>
      <c r="OO7"/>
      <c r="OP7"/>
      <c r="OQ7"/>
      <c r="OR7"/>
      <c r="OS7"/>
      <c r="OT7"/>
      <c r="OU7"/>
      <c r="OV7"/>
      <c r="OW7"/>
      <c r="OX7"/>
      <c r="OY7"/>
      <c r="OZ7"/>
      <c r="PA7"/>
      <c r="PB7"/>
      <c r="PC7"/>
      <c r="PD7"/>
      <c r="PE7"/>
      <c r="PF7"/>
      <c r="PG7"/>
      <c r="PH7"/>
    </row>
    <row r="8" spans="1:424" s="3" customFormat="1" ht="55.2" hidden="1" x14ac:dyDescent="0.3">
      <c r="A8" s="72" t="s">
        <v>435</v>
      </c>
      <c r="B8" s="69" t="s">
        <v>12</v>
      </c>
      <c r="C8" s="16" t="s">
        <v>202</v>
      </c>
      <c r="D8" s="27" t="s">
        <v>179</v>
      </c>
      <c r="E8" s="27" t="s">
        <v>356</v>
      </c>
      <c r="F8" s="27" t="s">
        <v>357</v>
      </c>
      <c r="G8" s="28" t="str">
        <f t="shared" si="0"/>
        <v>112</v>
      </c>
      <c r="H8" s="29" t="str">
        <f t="shared" si="1"/>
        <v>BBN 2 en beschikbaarheids- en integriteitsmaatregelen op BBN1</v>
      </c>
      <c r="I8" s="1">
        <v>2</v>
      </c>
      <c r="J8" s="1"/>
      <c r="K8" s="1"/>
      <c r="L8" s="1">
        <v>2</v>
      </c>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c r="IW8" s="1"/>
      <c r="IX8" s="1"/>
      <c r="IY8" s="1"/>
      <c r="IZ8" s="1"/>
      <c r="JA8" s="1"/>
      <c r="JB8" s="1"/>
      <c r="JC8" s="1"/>
      <c r="JD8" s="1"/>
      <c r="JE8" s="1"/>
      <c r="JF8" s="1"/>
      <c r="JG8" s="1"/>
      <c r="JH8" s="1"/>
      <c r="JI8" s="1"/>
      <c r="JJ8" s="1"/>
      <c r="JK8" s="1"/>
      <c r="JL8" s="1"/>
      <c r="JM8" s="1"/>
      <c r="JN8" s="1"/>
      <c r="JO8" s="1"/>
      <c r="JP8" s="1"/>
      <c r="JQ8" s="1"/>
      <c r="JR8" s="1"/>
      <c r="JS8" s="1"/>
      <c r="JT8" s="1"/>
      <c r="JU8" s="1"/>
      <c r="JV8" s="1"/>
      <c r="JW8" s="1"/>
      <c r="JX8" s="1"/>
      <c r="JY8" s="1"/>
      <c r="JZ8" s="1"/>
      <c r="KA8" s="1"/>
      <c r="KB8" s="1"/>
      <c r="KC8" s="1"/>
      <c r="KD8" s="1"/>
      <c r="KE8" s="1"/>
      <c r="KF8" s="1"/>
      <c r="KG8" s="1"/>
      <c r="KH8" s="1"/>
      <c r="KI8" s="1"/>
      <c r="KJ8" s="1"/>
      <c r="KK8" s="1"/>
      <c r="KL8" s="1"/>
      <c r="KM8" s="1"/>
      <c r="KN8" s="1"/>
      <c r="KO8" s="1"/>
      <c r="KP8" s="1"/>
      <c r="KQ8" s="1"/>
      <c r="KR8" s="1"/>
      <c r="KS8" s="1"/>
      <c r="KT8" s="1"/>
      <c r="KU8" s="1"/>
      <c r="KV8" s="1"/>
      <c r="KW8" s="1"/>
      <c r="KX8" s="1"/>
      <c r="KY8" s="1"/>
      <c r="KZ8" s="1"/>
      <c r="LA8" s="1"/>
      <c r="LB8" s="1"/>
      <c r="LC8" s="1"/>
      <c r="LD8" s="1"/>
      <c r="LE8" s="1"/>
      <c r="LF8" s="1"/>
      <c r="LG8" s="1"/>
      <c r="LH8" s="1"/>
      <c r="LI8" s="1"/>
      <c r="LJ8" s="1"/>
      <c r="LK8" s="1"/>
      <c r="LL8" s="1"/>
      <c r="LM8" s="1"/>
      <c r="LN8" s="1"/>
      <c r="LO8" s="1"/>
      <c r="LP8" s="1"/>
      <c r="LQ8" s="1"/>
      <c r="LR8" s="1"/>
      <c r="LS8" s="1"/>
      <c r="LT8" s="1"/>
      <c r="LU8" s="1"/>
      <c r="LV8" s="1"/>
      <c r="LW8" s="1"/>
      <c r="LX8" s="1"/>
      <c r="LY8" s="1"/>
      <c r="LZ8" s="1"/>
      <c r="MA8" s="1"/>
      <c r="MB8" s="1"/>
      <c r="MC8" s="1"/>
      <c r="MD8" s="1"/>
      <c r="ME8" s="1"/>
      <c r="MF8" s="1"/>
      <c r="MG8" s="1"/>
      <c r="MH8" s="1"/>
      <c r="MI8" s="1"/>
      <c r="MJ8" s="1"/>
      <c r="MK8" s="1"/>
      <c r="ML8" s="1"/>
      <c r="MM8" s="1"/>
      <c r="MN8" s="1"/>
      <c r="MO8" s="1"/>
      <c r="MP8" s="1"/>
      <c r="MQ8" s="1"/>
      <c r="MR8" s="1"/>
      <c r="MS8" s="1"/>
      <c r="MT8" s="1"/>
      <c r="MU8" s="1"/>
      <c r="MV8" s="1"/>
      <c r="MW8" s="1"/>
      <c r="MX8" s="1"/>
      <c r="MY8" s="1"/>
      <c r="MZ8" s="1"/>
      <c r="NA8" s="1"/>
      <c r="NB8" s="1"/>
      <c r="NC8" s="1"/>
      <c r="ND8" s="1"/>
      <c r="NE8" s="1"/>
      <c r="NF8" s="1"/>
      <c r="NG8" s="1"/>
      <c r="NH8" s="1"/>
      <c r="NI8" s="1"/>
      <c r="NJ8" s="1"/>
      <c r="NK8" s="1"/>
      <c r="NL8" s="1"/>
      <c r="NM8" s="1"/>
      <c r="NN8" s="1"/>
      <c r="NO8" s="1"/>
      <c r="NP8" s="1"/>
      <c r="NQ8" s="1"/>
      <c r="NR8" s="1"/>
      <c r="NS8" s="1"/>
      <c r="NT8" s="1"/>
      <c r="NU8" s="1"/>
      <c r="NV8" s="1"/>
      <c r="NW8" s="1"/>
    </row>
    <row r="9" spans="1:424" s="3" customFormat="1" ht="27.6" hidden="1" x14ac:dyDescent="0.3">
      <c r="A9" s="72" t="s">
        <v>435</v>
      </c>
      <c r="B9" s="70" t="s">
        <v>113</v>
      </c>
      <c r="C9" s="16" t="s">
        <v>219</v>
      </c>
      <c r="D9" s="27" t="s">
        <v>354</v>
      </c>
      <c r="E9" s="27" t="s">
        <v>354</v>
      </c>
      <c r="F9" s="27" t="s">
        <v>354</v>
      </c>
      <c r="G9" s="28" t="str">
        <f t="shared" si="0"/>
        <v>111</v>
      </c>
      <c r="H9" s="29" t="str">
        <f t="shared" si="1"/>
        <v xml:space="preserve">BBN 1 </v>
      </c>
      <c r="I9"/>
      <c r="J9"/>
      <c r="K9"/>
      <c r="L9"/>
      <c r="M9"/>
      <c r="N9"/>
      <c r="O9"/>
      <c r="P9"/>
      <c r="Q9"/>
      <c r="R9"/>
      <c r="S9"/>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c r="IK9"/>
      <c r="IL9"/>
      <c r="IM9"/>
      <c r="IN9"/>
      <c r="IO9"/>
      <c r="IP9"/>
      <c r="IQ9"/>
      <c r="IR9"/>
      <c r="IS9"/>
      <c r="IT9"/>
      <c r="IU9"/>
      <c r="IV9"/>
      <c r="IW9"/>
      <c r="IX9"/>
      <c r="IY9"/>
      <c r="IZ9"/>
      <c r="JA9"/>
      <c r="JB9"/>
      <c r="JC9"/>
      <c r="JD9"/>
      <c r="JE9"/>
      <c r="JF9"/>
      <c r="JG9"/>
      <c r="JH9"/>
      <c r="JI9"/>
      <c r="JJ9"/>
      <c r="JK9"/>
      <c r="JL9"/>
      <c r="JM9"/>
      <c r="JN9"/>
      <c r="JO9"/>
      <c r="JP9"/>
      <c r="JQ9"/>
      <c r="JR9"/>
      <c r="JS9"/>
      <c r="JT9"/>
      <c r="JU9"/>
      <c r="JV9"/>
      <c r="JW9"/>
      <c r="JX9"/>
      <c r="JY9"/>
      <c r="JZ9"/>
      <c r="KA9"/>
      <c r="KB9"/>
      <c r="KC9"/>
      <c r="KD9"/>
      <c r="KE9"/>
      <c r="KF9"/>
      <c r="KG9"/>
      <c r="KH9"/>
      <c r="KI9"/>
      <c r="KJ9"/>
      <c r="KK9"/>
      <c r="KL9"/>
      <c r="KM9"/>
      <c r="KN9"/>
      <c r="KO9"/>
      <c r="KP9"/>
      <c r="KQ9"/>
      <c r="KR9"/>
      <c r="KS9"/>
      <c r="KT9"/>
      <c r="KU9"/>
      <c r="KV9"/>
      <c r="KW9"/>
      <c r="KX9"/>
      <c r="KY9"/>
      <c r="KZ9"/>
      <c r="LA9"/>
      <c r="LB9"/>
      <c r="LC9"/>
      <c r="LD9"/>
      <c r="LE9"/>
      <c r="LF9"/>
      <c r="LG9"/>
      <c r="LH9"/>
      <c r="LI9"/>
      <c r="LJ9"/>
      <c r="LK9"/>
      <c r="LL9"/>
      <c r="LM9"/>
      <c r="LN9"/>
      <c r="LO9"/>
      <c r="LP9"/>
      <c r="LQ9"/>
      <c r="LR9"/>
      <c r="LS9"/>
      <c r="LT9"/>
      <c r="LU9"/>
      <c r="LV9"/>
      <c r="LW9"/>
      <c r="LX9"/>
      <c r="LY9"/>
      <c r="LZ9"/>
      <c r="MA9"/>
      <c r="MB9"/>
      <c r="MC9"/>
      <c r="MD9"/>
      <c r="ME9"/>
      <c r="MF9"/>
      <c r="MG9"/>
      <c r="MH9"/>
      <c r="MI9"/>
      <c r="MJ9"/>
      <c r="MK9"/>
      <c r="ML9"/>
      <c r="MM9"/>
      <c r="MN9"/>
      <c r="MO9"/>
      <c r="MP9"/>
      <c r="MQ9"/>
      <c r="MR9"/>
      <c r="MS9"/>
      <c r="MT9"/>
      <c r="MU9"/>
      <c r="MV9"/>
      <c r="MW9"/>
      <c r="MX9"/>
      <c r="MY9"/>
      <c r="MZ9"/>
      <c r="NA9"/>
      <c r="NB9"/>
      <c r="NC9"/>
      <c r="ND9"/>
      <c r="NE9"/>
      <c r="NF9"/>
      <c r="NG9"/>
      <c r="NH9"/>
      <c r="NI9"/>
      <c r="NJ9"/>
      <c r="NK9"/>
      <c r="NL9"/>
      <c r="NM9"/>
      <c r="NN9"/>
      <c r="NO9"/>
      <c r="NP9"/>
      <c r="NQ9"/>
      <c r="NR9"/>
      <c r="NS9"/>
      <c r="NT9"/>
      <c r="NU9"/>
      <c r="NV9"/>
      <c r="NW9"/>
      <c r="NX9"/>
      <c r="NY9"/>
      <c r="NZ9"/>
      <c r="OA9"/>
      <c r="OB9"/>
      <c r="OC9"/>
      <c r="OD9"/>
      <c r="OE9"/>
      <c r="OF9"/>
      <c r="OG9"/>
      <c r="OH9"/>
      <c r="OI9"/>
      <c r="OJ9"/>
      <c r="OK9"/>
      <c r="OL9"/>
      <c r="OM9"/>
      <c r="ON9"/>
      <c r="OO9"/>
      <c r="OP9"/>
      <c r="OQ9"/>
      <c r="OR9"/>
      <c r="OS9"/>
      <c r="OT9"/>
      <c r="OU9"/>
      <c r="OV9"/>
      <c r="OW9"/>
      <c r="OX9"/>
      <c r="OY9"/>
      <c r="OZ9"/>
      <c r="PA9"/>
      <c r="PB9"/>
      <c r="PC9"/>
      <c r="PD9"/>
      <c r="PE9"/>
      <c r="PF9"/>
      <c r="PG9"/>
      <c r="PH9"/>
    </row>
    <row r="10" spans="1:424" s="3" customFormat="1" ht="41.4" hidden="1" x14ac:dyDescent="0.3">
      <c r="A10" s="72" t="s">
        <v>435</v>
      </c>
      <c r="B10" s="69" t="s">
        <v>114</v>
      </c>
      <c r="C10" s="16" t="s">
        <v>222</v>
      </c>
      <c r="D10" s="27" t="s">
        <v>354</v>
      </c>
      <c r="E10" s="27" t="s">
        <v>354</v>
      </c>
      <c r="F10" s="27" t="s">
        <v>179</v>
      </c>
      <c r="G10" s="28" t="str">
        <f t="shared" si="0"/>
        <v>111</v>
      </c>
      <c r="H10" s="29" t="str">
        <f t="shared" si="1"/>
        <v xml:space="preserve">BBN 1 </v>
      </c>
      <c r="I10"/>
      <c r="J10"/>
      <c r="K10"/>
      <c r="L10"/>
      <c r="M10"/>
      <c r="N10"/>
      <c r="O10"/>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c r="IH10"/>
      <c r="II10"/>
      <c r="IJ10"/>
      <c r="IK10"/>
      <c r="IL10"/>
      <c r="IM10"/>
      <c r="IN10"/>
      <c r="IO10"/>
      <c r="IP10"/>
      <c r="IQ10"/>
      <c r="IR10"/>
      <c r="IS10"/>
      <c r="IT10"/>
      <c r="IU10"/>
      <c r="IV10"/>
      <c r="IW10"/>
      <c r="IX10"/>
      <c r="IY10"/>
      <c r="IZ10"/>
      <c r="JA10"/>
      <c r="JB10"/>
      <c r="JC10"/>
      <c r="JD10"/>
      <c r="JE10"/>
      <c r="JF10"/>
      <c r="JG10"/>
      <c r="JH10"/>
      <c r="JI10"/>
      <c r="JJ10"/>
      <c r="JK10"/>
      <c r="JL10"/>
      <c r="JM10"/>
      <c r="JN10"/>
      <c r="JO10"/>
      <c r="JP10"/>
      <c r="JQ10"/>
      <c r="JR10"/>
      <c r="JS10"/>
      <c r="JT10"/>
      <c r="JU10"/>
      <c r="JV10"/>
      <c r="JW10"/>
      <c r="JX10"/>
      <c r="JY10"/>
      <c r="JZ10"/>
      <c r="KA10"/>
      <c r="KB10"/>
      <c r="KC10"/>
      <c r="KD10"/>
      <c r="KE10"/>
      <c r="KF10"/>
      <c r="KG10"/>
      <c r="KH10"/>
      <c r="KI10"/>
      <c r="KJ10"/>
      <c r="KK10"/>
      <c r="KL10"/>
      <c r="KM10"/>
      <c r="KN10"/>
      <c r="KO10"/>
      <c r="KP10"/>
      <c r="KQ10"/>
      <c r="KR10"/>
      <c r="KS10"/>
      <c r="KT10"/>
      <c r="KU10"/>
      <c r="KV10"/>
      <c r="KW10"/>
      <c r="KX10"/>
      <c r="KY10"/>
      <c r="KZ10"/>
      <c r="LA10"/>
      <c r="LB10"/>
      <c r="LC10"/>
      <c r="LD10"/>
      <c r="LE10"/>
      <c r="LF10"/>
      <c r="LG10"/>
      <c r="LH10"/>
      <c r="LI10"/>
      <c r="LJ10"/>
      <c r="LK10"/>
      <c r="LL10"/>
      <c r="LM10"/>
      <c r="LN10"/>
      <c r="LO10"/>
      <c r="LP10"/>
      <c r="LQ10"/>
      <c r="LR10"/>
      <c r="LS10"/>
      <c r="LT10"/>
      <c r="LU10"/>
      <c r="LV10"/>
      <c r="LW10"/>
      <c r="LX10"/>
      <c r="LY10"/>
      <c r="LZ10"/>
      <c r="MA10"/>
      <c r="MB10"/>
      <c r="MC10"/>
      <c r="MD10"/>
      <c r="ME10"/>
      <c r="MF10"/>
      <c r="MG10"/>
      <c r="MH10"/>
      <c r="MI10"/>
      <c r="MJ10"/>
      <c r="MK10"/>
      <c r="ML10"/>
      <c r="MM10"/>
      <c r="MN10"/>
      <c r="MO10"/>
      <c r="MP10"/>
      <c r="MQ10"/>
      <c r="MR10"/>
      <c r="MS10"/>
      <c r="MT10"/>
      <c r="MU10"/>
      <c r="MV10"/>
      <c r="MW10"/>
      <c r="MX10"/>
      <c r="MY10"/>
      <c r="MZ10"/>
      <c r="NA10"/>
      <c r="NB10"/>
      <c r="NC10"/>
      <c r="ND10"/>
      <c r="NE10"/>
      <c r="NF10"/>
      <c r="NG10"/>
      <c r="NH10"/>
      <c r="NI10"/>
      <c r="NJ10"/>
      <c r="NK10"/>
      <c r="NL10"/>
      <c r="NM10"/>
      <c r="NN10"/>
      <c r="NO10"/>
      <c r="NP10"/>
      <c r="NQ10"/>
      <c r="NR10"/>
      <c r="NS10"/>
      <c r="NT10"/>
      <c r="NU10"/>
      <c r="NV10"/>
      <c r="NW10"/>
      <c r="NX10"/>
      <c r="NY10"/>
      <c r="NZ10"/>
      <c r="OA10"/>
      <c r="OB10"/>
      <c r="OC10"/>
      <c r="OD10"/>
      <c r="OE10"/>
      <c r="OF10"/>
      <c r="OG10"/>
      <c r="OH10"/>
      <c r="OI10"/>
      <c r="OJ10"/>
      <c r="OK10"/>
      <c r="OL10"/>
      <c r="OM10"/>
      <c r="ON10"/>
      <c r="OO10"/>
      <c r="OP10"/>
      <c r="OQ10"/>
      <c r="OR10"/>
      <c r="OS10"/>
      <c r="OT10"/>
      <c r="OU10"/>
      <c r="OV10"/>
      <c r="OW10"/>
      <c r="OX10"/>
      <c r="OY10"/>
      <c r="OZ10"/>
      <c r="PA10"/>
      <c r="PB10"/>
      <c r="PC10"/>
      <c r="PD10"/>
      <c r="PE10"/>
      <c r="PF10"/>
      <c r="PG10"/>
      <c r="PH10"/>
    </row>
    <row r="11" spans="1:424" s="3" customFormat="1" ht="55.2" hidden="1" x14ac:dyDescent="0.3">
      <c r="A11" s="72" t="s">
        <v>435</v>
      </c>
      <c r="B11" s="69" t="s">
        <v>115</v>
      </c>
      <c r="C11" s="16" t="s">
        <v>225</v>
      </c>
      <c r="D11" s="27" t="s">
        <v>179</v>
      </c>
      <c r="E11" s="27" t="s">
        <v>179</v>
      </c>
      <c r="F11" s="27" t="s">
        <v>179</v>
      </c>
      <c r="G11" s="28" t="str">
        <f t="shared" si="0"/>
        <v>111</v>
      </c>
      <c r="H11" s="29" t="str">
        <f t="shared" si="1"/>
        <v xml:space="preserve">BBN 1 </v>
      </c>
      <c r="I11"/>
      <c r="J11"/>
      <c r="K11"/>
      <c r="L11"/>
      <c r="M11"/>
      <c r="N11"/>
      <c r="O11"/>
      <c r="P11"/>
      <c r="Q11"/>
      <c r="R11"/>
      <c r="S11"/>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c r="EC11"/>
      <c r="ED11"/>
      <c r="EE11"/>
      <c r="EF11"/>
      <c r="EG11"/>
      <c r="EH11"/>
      <c r="EI11"/>
      <c r="EJ11"/>
      <c r="EK11"/>
      <c r="EL11"/>
      <c r="EM11"/>
      <c r="EN11"/>
      <c r="EO11"/>
      <c r="EP11"/>
      <c r="EQ11"/>
      <c r="ER11"/>
      <c r="ES11"/>
      <c r="ET11"/>
      <c r="EU11"/>
      <c r="EV11"/>
      <c r="EW11"/>
      <c r="EX11"/>
      <c r="EY11"/>
      <c r="EZ11"/>
      <c r="FA11"/>
      <c r="FB11"/>
      <c r="FC11"/>
      <c r="FD11"/>
      <c r="FE11"/>
      <c r="FF11"/>
      <c r="FG11"/>
      <c r="FH11"/>
      <c r="FI11"/>
      <c r="FJ11"/>
      <c r="FK11"/>
      <c r="FL11"/>
      <c r="FM11"/>
      <c r="FN11"/>
      <c r="FO11"/>
      <c r="FP11"/>
      <c r="FQ11"/>
      <c r="FR11"/>
      <c r="FS11"/>
      <c r="FT11"/>
      <c r="FU11"/>
      <c r="FV11"/>
      <c r="FW11"/>
      <c r="FX11"/>
      <c r="FY11"/>
      <c r="FZ11"/>
      <c r="GA11"/>
      <c r="GB11"/>
      <c r="GC11"/>
      <c r="GD11"/>
      <c r="GE11"/>
      <c r="GF11"/>
      <c r="GG11"/>
      <c r="GH11"/>
      <c r="GI11"/>
      <c r="GJ11"/>
      <c r="GK11"/>
      <c r="GL11"/>
      <c r="GM11"/>
      <c r="GN11"/>
      <c r="GO11"/>
      <c r="GP11"/>
      <c r="GQ11"/>
      <c r="GR11"/>
      <c r="GS11"/>
      <c r="GT11"/>
      <c r="GU11"/>
      <c r="GV11"/>
      <c r="GW11"/>
      <c r="GX11"/>
      <c r="GY11"/>
      <c r="GZ11"/>
      <c r="HA11"/>
      <c r="HB11"/>
      <c r="HC11"/>
      <c r="HD11"/>
      <c r="HE11"/>
      <c r="HF11"/>
      <c r="HG11"/>
      <c r="HH11"/>
      <c r="HI11"/>
      <c r="HJ11"/>
      <c r="HK11"/>
      <c r="HL11"/>
      <c r="HM11"/>
      <c r="HN11"/>
      <c r="HO11"/>
      <c r="HP11"/>
      <c r="HQ11"/>
      <c r="HR11"/>
      <c r="HS11"/>
      <c r="HT11"/>
      <c r="HU11"/>
      <c r="HV11"/>
      <c r="HW11"/>
      <c r="HX11"/>
      <c r="HY11"/>
      <c r="HZ11"/>
      <c r="IA11"/>
      <c r="IB11"/>
      <c r="IC11"/>
      <c r="ID11"/>
      <c r="IE11"/>
      <c r="IF11"/>
      <c r="IG11"/>
      <c r="IH11"/>
      <c r="II11"/>
      <c r="IJ11"/>
      <c r="IK11"/>
      <c r="IL11"/>
      <c r="IM11"/>
      <c r="IN11"/>
      <c r="IO11"/>
      <c r="IP11"/>
      <c r="IQ11"/>
      <c r="IR11"/>
      <c r="IS11"/>
      <c r="IT11"/>
      <c r="IU11"/>
      <c r="IV11"/>
      <c r="IW11"/>
      <c r="IX11"/>
      <c r="IY11"/>
      <c r="IZ11"/>
      <c r="JA11"/>
      <c r="JB11"/>
      <c r="JC11"/>
      <c r="JD11"/>
      <c r="JE11"/>
      <c r="JF11"/>
      <c r="JG11"/>
      <c r="JH11"/>
      <c r="JI11"/>
      <c r="JJ11"/>
      <c r="JK11"/>
      <c r="JL11"/>
      <c r="JM11"/>
      <c r="JN11"/>
      <c r="JO11"/>
      <c r="JP11"/>
      <c r="JQ11"/>
      <c r="JR11"/>
      <c r="JS11"/>
      <c r="JT11"/>
      <c r="JU11"/>
      <c r="JV11"/>
      <c r="JW11"/>
      <c r="JX11"/>
      <c r="JY11"/>
      <c r="JZ11"/>
      <c r="KA11"/>
      <c r="KB11"/>
      <c r="KC11"/>
      <c r="KD11"/>
      <c r="KE11"/>
      <c r="KF11"/>
      <c r="KG11"/>
      <c r="KH11"/>
      <c r="KI11"/>
      <c r="KJ11"/>
      <c r="KK11"/>
      <c r="KL11"/>
      <c r="KM11"/>
      <c r="KN11"/>
      <c r="KO11"/>
      <c r="KP11"/>
      <c r="KQ11"/>
      <c r="KR11"/>
      <c r="KS11"/>
      <c r="KT11"/>
      <c r="KU11"/>
      <c r="KV11"/>
      <c r="KW11"/>
      <c r="KX11"/>
      <c r="KY11"/>
      <c r="KZ11"/>
      <c r="LA11"/>
      <c r="LB11"/>
      <c r="LC11"/>
      <c r="LD11"/>
      <c r="LE11"/>
      <c r="LF11"/>
      <c r="LG11"/>
      <c r="LH11"/>
      <c r="LI11"/>
      <c r="LJ11"/>
      <c r="LK11"/>
      <c r="LL11"/>
      <c r="LM11"/>
      <c r="LN11"/>
      <c r="LO11"/>
      <c r="LP11"/>
      <c r="LQ11"/>
      <c r="LR11"/>
      <c r="LS11"/>
      <c r="LT11"/>
      <c r="LU11"/>
      <c r="LV11"/>
      <c r="LW11"/>
      <c r="LX11"/>
      <c r="LY11"/>
      <c r="LZ11"/>
      <c r="MA11"/>
      <c r="MB11"/>
      <c r="MC11"/>
      <c r="MD11"/>
      <c r="ME11"/>
      <c r="MF11"/>
      <c r="MG11"/>
      <c r="MH11"/>
      <c r="MI11"/>
      <c r="MJ11"/>
      <c r="MK11"/>
      <c r="ML11"/>
      <c r="MM11"/>
      <c r="MN11"/>
      <c r="MO11"/>
      <c r="MP11"/>
      <c r="MQ11"/>
      <c r="MR11"/>
      <c r="MS11"/>
      <c r="MT11"/>
      <c r="MU11"/>
      <c r="MV11"/>
      <c r="MW11"/>
      <c r="MX11"/>
      <c r="MY11"/>
      <c r="MZ11"/>
      <c r="NA11"/>
      <c r="NB11"/>
      <c r="NC11"/>
      <c r="ND11"/>
      <c r="NE11"/>
      <c r="NF11"/>
      <c r="NG11"/>
      <c r="NH11"/>
      <c r="NI11"/>
      <c r="NJ11"/>
      <c r="NK11"/>
      <c r="NL11"/>
      <c r="NM11"/>
      <c r="NN11"/>
      <c r="NO11"/>
      <c r="NP11"/>
      <c r="NQ11"/>
      <c r="NR11"/>
      <c r="NS11"/>
      <c r="NT11"/>
      <c r="NU11"/>
      <c r="NV11"/>
      <c r="NW11"/>
      <c r="NX11"/>
      <c r="NY11"/>
      <c r="NZ11"/>
      <c r="OA11"/>
      <c r="OB11"/>
      <c r="OC11"/>
      <c r="OD11"/>
      <c r="OE11"/>
      <c r="OF11"/>
      <c r="OG11"/>
      <c r="OH11"/>
      <c r="OI11"/>
      <c r="OJ11"/>
      <c r="OK11"/>
      <c r="OL11"/>
      <c r="OM11"/>
      <c r="ON11"/>
      <c r="OO11"/>
      <c r="OP11"/>
      <c r="OQ11"/>
      <c r="OR11"/>
      <c r="OS11"/>
      <c r="OT11"/>
      <c r="OU11"/>
      <c r="OV11"/>
      <c r="OW11"/>
      <c r="OX11"/>
      <c r="OY11"/>
      <c r="OZ11"/>
      <c r="PA11"/>
      <c r="PB11"/>
      <c r="PC11"/>
      <c r="PD11"/>
      <c r="PE11"/>
      <c r="PF11"/>
      <c r="PG11"/>
      <c r="PH11"/>
    </row>
    <row r="12" spans="1:424" s="3" customFormat="1" ht="41.4" hidden="1" x14ac:dyDescent="0.3">
      <c r="A12" s="72" t="s">
        <v>435</v>
      </c>
      <c r="B12" s="69" t="s">
        <v>116</v>
      </c>
      <c r="C12" s="16" t="s">
        <v>226</v>
      </c>
      <c r="D12" s="27" t="s">
        <v>357</v>
      </c>
      <c r="E12" s="27" t="s">
        <v>357</v>
      </c>
      <c r="F12" s="27" t="s">
        <v>357</v>
      </c>
      <c r="G12" s="28" t="str">
        <f t="shared" si="0"/>
        <v>222</v>
      </c>
      <c r="H12" s="29" t="str">
        <f t="shared" si="1"/>
        <v>BBN 2</v>
      </c>
      <c r="I12"/>
      <c r="J12"/>
      <c r="K12"/>
      <c r="L12"/>
      <c r="M12"/>
      <c r="N12"/>
      <c r="O12"/>
      <c r="P12"/>
      <c r="Q12"/>
      <c r="R12"/>
      <c r="S12"/>
      <c r="T12"/>
      <c r="U12"/>
      <c r="V12"/>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c r="FP12"/>
      <c r="FQ12"/>
      <c r="FR12"/>
      <c r="FS12"/>
      <c r="FT12"/>
      <c r="FU12"/>
      <c r="FV12"/>
      <c r="FW12"/>
      <c r="FX12"/>
      <c r="FY12"/>
      <c r="FZ12"/>
      <c r="GA12"/>
      <c r="GB12"/>
      <c r="GC12"/>
      <c r="GD12"/>
      <c r="GE12"/>
      <c r="GF12"/>
      <c r="GG12"/>
      <c r="GH12"/>
      <c r="GI12"/>
      <c r="GJ12"/>
      <c r="GK12"/>
      <c r="GL12"/>
      <c r="GM12"/>
      <c r="GN12"/>
      <c r="GO12"/>
      <c r="GP12"/>
      <c r="GQ12"/>
      <c r="GR12"/>
      <c r="GS12"/>
      <c r="GT12"/>
      <c r="GU12"/>
      <c r="GV12"/>
      <c r="GW12"/>
      <c r="GX12"/>
      <c r="GY12"/>
      <c r="GZ12"/>
      <c r="HA12"/>
      <c r="HB12"/>
      <c r="HC12"/>
      <c r="HD12"/>
      <c r="HE12"/>
      <c r="HF12"/>
      <c r="HG12"/>
      <c r="HH12"/>
      <c r="HI12"/>
      <c r="HJ12"/>
      <c r="HK12"/>
      <c r="HL12"/>
      <c r="HM12"/>
      <c r="HN12"/>
      <c r="HO12"/>
      <c r="HP12"/>
      <c r="HQ12"/>
      <c r="HR12"/>
      <c r="HS12"/>
      <c r="HT12"/>
      <c r="HU12"/>
      <c r="HV12"/>
      <c r="HW12"/>
      <c r="HX12"/>
      <c r="HY12"/>
      <c r="HZ12"/>
      <c r="IA12"/>
      <c r="IB12"/>
      <c r="IC12"/>
      <c r="ID12"/>
      <c r="IE12"/>
      <c r="IF12"/>
      <c r="IG12"/>
      <c r="IH12"/>
      <c r="II12"/>
      <c r="IJ12"/>
      <c r="IK12"/>
      <c r="IL12"/>
      <c r="IM12"/>
      <c r="IN12"/>
      <c r="IO12"/>
      <c r="IP12"/>
      <c r="IQ12"/>
      <c r="IR12"/>
      <c r="IS12"/>
      <c r="IT12"/>
      <c r="IU12"/>
      <c r="IV12"/>
      <c r="IW12"/>
      <c r="IX12"/>
      <c r="IY12"/>
      <c r="IZ12"/>
      <c r="JA12"/>
      <c r="JB12"/>
      <c r="JC12"/>
      <c r="JD12"/>
      <c r="JE12"/>
      <c r="JF12"/>
      <c r="JG12"/>
      <c r="JH12"/>
      <c r="JI12"/>
      <c r="JJ12"/>
      <c r="JK12"/>
      <c r="JL12"/>
      <c r="JM12"/>
      <c r="JN12"/>
      <c r="JO12"/>
      <c r="JP12"/>
      <c r="JQ12"/>
      <c r="JR12"/>
      <c r="JS12"/>
      <c r="JT12"/>
      <c r="JU12"/>
      <c r="JV12"/>
      <c r="JW12"/>
      <c r="JX12"/>
      <c r="JY12"/>
      <c r="JZ12"/>
      <c r="KA12"/>
      <c r="KB12"/>
      <c r="KC12"/>
      <c r="KD12"/>
      <c r="KE12"/>
      <c r="KF12"/>
      <c r="KG12"/>
      <c r="KH12"/>
      <c r="KI12"/>
      <c r="KJ12"/>
      <c r="KK12"/>
      <c r="KL12"/>
      <c r="KM12"/>
      <c r="KN12"/>
      <c r="KO12"/>
      <c r="KP12"/>
      <c r="KQ12"/>
      <c r="KR12"/>
      <c r="KS12"/>
      <c r="KT12"/>
      <c r="KU12"/>
      <c r="KV12"/>
      <c r="KW12"/>
      <c r="KX12"/>
      <c r="KY12"/>
      <c r="KZ12"/>
      <c r="LA12"/>
      <c r="LB12"/>
      <c r="LC12"/>
      <c r="LD12"/>
      <c r="LE12"/>
      <c r="LF12"/>
      <c r="LG12"/>
      <c r="LH12"/>
      <c r="LI12"/>
      <c r="LJ12"/>
      <c r="LK12"/>
      <c r="LL12"/>
      <c r="LM12"/>
      <c r="LN12"/>
      <c r="LO12"/>
      <c r="LP12"/>
      <c r="LQ12"/>
      <c r="LR12"/>
      <c r="LS12"/>
      <c r="LT12"/>
      <c r="LU12"/>
      <c r="LV12"/>
      <c r="LW12"/>
      <c r="LX12"/>
      <c r="LY12"/>
      <c r="LZ12"/>
      <c r="MA12"/>
      <c r="MB12"/>
      <c r="MC12"/>
      <c r="MD12"/>
      <c r="ME12"/>
      <c r="MF12"/>
      <c r="MG12"/>
      <c r="MH12"/>
      <c r="MI12"/>
      <c r="MJ12"/>
      <c r="MK12"/>
      <c r="ML12"/>
      <c r="MM12"/>
      <c r="MN12"/>
      <c r="MO12"/>
      <c r="MP12"/>
      <c r="MQ12"/>
      <c r="MR12"/>
      <c r="MS12"/>
      <c r="MT12"/>
      <c r="MU12"/>
      <c r="MV12"/>
      <c r="MW12"/>
      <c r="MX12"/>
      <c r="MY12"/>
      <c r="MZ12"/>
      <c r="NA12"/>
      <c r="NB12"/>
      <c r="NC12"/>
      <c r="ND12"/>
      <c r="NE12"/>
      <c r="NF12"/>
      <c r="NG12"/>
      <c r="NH12"/>
      <c r="NI12"/>
      <c r="NJ12"/>
      <c r="NK12"/>
      <c r="NL12"/>
      <c r="NM12"/>
      <c r="NN12"/>
      <c r="NO12"/>
      <c r="NP12"/>
      <c r="NQ12"/>
      <c r="NR12"/>
      <c r="NS12"/>
      <c r="NT12"/>
      <c r="NU12"/>
      <c r="NV12"/>
      <c r="NW12"/>
      <c r="NX12"/>
      <c r="NY12"/>
      <c r="NZ12"/>
      <c r="OA12"/>
      <c r="OB12"/>
      <c r="OC12"/>
      <c r="OD12"/>
      <c r="OE12"/>
      <c r="OF12"/>
      <c r="OG12"/>
      <c r="OH12"/>
      <c r="OI12"/>
      <c r="OJ12"/>
      <c r="OK12"/>
      <c r="OL12"/>
      <c r="OM12"/>
      <c r="ON12"/>
      <c r="OO12"/>
      <c r="OP12"/>
      <c r="OQ12"/>
      <c r="OR12"/>
      <c r="OS12"/>
      <c r="OT12"/>
      <c r="OU12"/>
      <c r="OV12"/>
      <c r="OW12"/>
      <c r="OX12"/>
      <c r="OY12"/>
      <c r="OZ12"/>
      <c r="PA12"/>
      <c r="PB12"/>
      <c r="PC12"/>
      <c r="PD12"/>
      <c r="PE12"/>
      <c r="PF12"/>
      <c r="PG12"/>
      <c r="PH12"/>
    </row>
    <row r="13" spans="1:424" s="3" customFormat="1" ht="69" hidden="1" x14ac:dyDescent="0.3">
      <c r="A13" s="72" t="s">
        <v>435</v>
      </c>
      <c r="B13" s="69" t="s">
        <v>126</v>
      </c>
      <c r="C13" s="16" t="s">
        <v>237</v>
      </c>
      <c r="D13" s="27" t="s">
        <v>174</v>
      </c>
      <c r="E13" s="27" t="s">
        <v>365</v>
      </c>
      <c r="F13" s="27" t="s">
        <v>360</v>
      </c>
      <c r="G13" s="28" t="str">
        <f t="shared" si="0"/>
        <v>332</v>
      </c>
      <c r="H13" s="29" t="str">
        <f t="shared" si="1"/>
        <v>BBN 2 en Risicoanalyse voor beschikbaarheid en integriteit</v>
      </c>
      <c r="I13"/>
      <c r="J13"/>
      <c r="K13"/>
      <c r="L13"/>
      <c r="M13"/>
      <c r="N13"/>
      <c r="O13"/>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c r="EJ13"/>
      <c r="EK13"/>
      <c r="EL13"/>
      <c r="EM13"/>
      <c r="EN13"/>
      <c r="EO13"/>
      <c r="EP13"/>
      <c r="EQ13"/>
      <c r="ER13"/>
      <c r="ES13"/>
      <c r="ET13"/>
      <c r="EU13"/>
      <c r="EV13"/>
      <c r="EW13"/>
      <c r="EX13"/>
      <c r="EY13"/>
      <c r="EZ13"/>
      <c r="FA13"/>
      <c r="FB13"/>
      <c r="FC13"/>
      <c r="FD13"/>
      <c r="FE13"/>
      <c r="FF13"/>
      <c r="FG13"/>
      <c r="FH13"/>
      <c r="FI13"/>
      <c r="FJ13"/>
      <c r="FK13"/>
      <c r="FL13"/>
      <c r="FM13"/>
      <c r="FN13"/>
      <c r="FO13"/>
      <c r="FP13"/>
      <c r="FQ13"/>
      <c r="FR13"/>
      <c r="FS13"/>
      <c r="FT13"/>
      <c r="FU13"/>
      <c r="FV13"/>
      <c r="FW13"/>
      <c r="FX13"/>
      <c r="FY13"/>
      <c r="FZ13"/>
      <c r="GA13"/>
      <c r="GB13"/>
      <c r="GC13"/>
      <c r="GD13"/>
      <c r="GE13"/>
      <c r="GF13"/>
      <c r="GG13"/>
      <c r="GH13"/>
      <c r="GI13"/>
      <c r="GJ13"/>
      <c r="GK13"/>
      <c r="GL13"/>
      <c r="GM13"/>
      <c r="GN13"/>
      <c r="GO13"/>
      <c r="GP13"/>
      <c r="GQ13"/>
      <c r="GR13"/>
      <c r="GS13"/>
      <c r="GT13"/>
      <c r="GU13"/>
      <c r="GV13"/>
      <c r="GW13"/>
      <c r="GX13"/>
      <c r="GY13"/>
      <c r="GZ13"/>
      <c r="HA13"/>
      <c r="HB13"/>
      <c r="HC13"/>
      <c r="HD13"/>
      <c r="HE13"/>
      <c r="HF13"/>
      <c r="HG13"/>
      <c r="HH13"/>
      <c r="HI13"/>
      <c r="HJ13"/>
      <c r="HK13"/>
      <c r="HL13"/>
      <c r="HM13"/>
      <c r="HN13"/>
      <c r="HO13"/>
      <c r="HP13"/>
      <c r="HQ13"/>
      <c r="HR13"/>
      <c r="HS13"/>
      <c r="HT13"/>
      <c r="HU13"/>
      <c r="HV13"/>
      <c r="HW13"/>
      <c r="HX13"/>
      <c r="HY13"/>
      <c r="HZ13"/>
      <c r="IA13"/>
      <c r="IB13"/>
      <c r="IC13"/>
      <c r="ID13"/>
      <c r="IE13"/>
      <c r="IF13"/>
      <c r="IG13"/>
      <c r="IH13"/>
      <c r="II13"/>
      <c r="IJ13"/>
      <c r="IK13"/>
      <c r="IL13"/>
      <c r="IM13"/>
      <c r="IN13"/>
      <c r="IO13"/>
      <c r="IP13"/>
      <c r="IQ13"/>
      <c r="IR13"/>
      <c r="IS13"/>
      <c r="IT13"/>
      <c r="IU13"/>
      <c r="IV13"/>
      <c r="IW13"/>
      <c r="IX13"/>
      <c r="IY13"/>
      <c r="IZ13"/>
      <c r="JA13"/>
      <c r="JB13"/>
      <c r="JC13"/>
      <c r="JD13"/>
      <c r="JE13"/>
      <c r="JF13"/>
      <c r="JG13"/>
      <c r="JH13"/>
      <c r="JI13"/>
      <c r="JJ13"/>
      <c r="JK13"/>
      <c r="JL13"/>
      <c r="JM13"/>
      <c r="JN13"/>
      <c r="JO13"/>
      <c r="JP13"/>
      <c r="JQ13"/>
      <c r="JR13"/>
      <c r="JS13"/>
      <c r="JT13"/>
      <c r="JU13"/>
      <c r="JV13"/>
      <c r="JW13"/>
      <c r="JX13"/>
      <c r="JY13"/>
      <c r="JZ13"/>
      <c r="KA13"/>
      <c r="KB13"/>
      <c r="KC13"/>
      <c r="KD13"/>
      <c r="KE13"/>
      <c r="KF13"/>
      <c r="KG13"/>
      <c r="KH13"/>
      <c r="KI13"/>
      <c r="KJ13"/>
      <c r="KK13"/>
      <c r="KL13"/>
      <c r="KM13"/>
      <c r="KN13"/>
      <c r="KO13"/>
      <c r="KP13"/>
      <c r="KQ13"/>
      <c r="KR13"/>
      <c r="KS13"/>
      <c r="KT13"/>
      <c r="KU13"/>
      <c r="KV13"/>
      <c r="KW13"/>
      <c r="KX13"/>
      <c r="KY13"/>
      <c r="KZ13"/>
      <c r="LA13"/>
      <c r="LB13"/>
      <c r="LC13"/>
      <c r="LD13"/>
      <c r="LE13"/>
      <c r="LF13"/>
      <c r="LG13"/>
      <c r="LH13"/>
      <c r="LI13"/>
      <c r="LJ13"/>
      <c r="LK13"/>
      <c r="LL13"/>
      <c r="LM13"/>
      <c r="LN13"/>
      <c r="LO13"/>
      <c r="LP13"/>
      <c r="LQ13"/>
      <c r="LR13"/>
      <c r="LS13"/>
      <c r="LT13"/>
      <c r="LU13"/>
      <c r="LV13"/>
      <c r="LW13"/>
      <c r="LX13"/>
      <c r="LY13"/>
      <c r="LZ13"/>
      <c r="MA13"/>
      <c r="MB13"/>
      <c r="MC13"/>
      <c r="MD13"/>
      <c r="ME13"/>
      <c r="MF13"/>
      <c r="MG13"/>
      <c r="MH13"/>
      <c r="MI13"/>
      <c r="MJ13"/>
      <c r="MK13"/>
      <c r="ML13"/>
      <c r="MM13"/>
      <c r="MN13"/>
      <c r="MO13"/>
      <c r="MP13"/>
      <c r="MQ13"/>
      <c r="MR13"/>
      <c r="MS13"/>
      <c r="MT13"/>
      <c r="MU13"/>
      <c r="MV13"/>
      <c r="MW13"/>
      <c r="MX13"/>
      <c r="MY13"/>
      <c r="MZ13"/>
      <c r="NA13"/>
      <c r="NB13"/>
      <c r="NC13"/>
      <c r="ND13"/>
      <c r="NE13"/>
      <c r="NF13"/>
      <c r="NG13"/>
      <c r="NH13"/>
      <c r="NI13"/>
      <c r="NJ13"/>
      <c r="NK13"/>
      <c r="NL13"/>
      <c r="NM13"/>
      <c r="NN13"/>
      <c r="NO13"/>
      <c r="NP13"/>
      <c r="NQ13"/>
      <c r="NR13"/>
      <c r="NS13"/>
      <c r="NT13"/>
      <c r="NU13"/>
      <c r="NV13"/>
      <c r="NW13"/>
      <c r="NX13"/>
      <c r="NY13"/>
      <c r="NZ13"/>
      <c r="OA13"/>
      <c r="OB13"/>
      <c r="OC13"/>
      <c r="OD13"/>
      <c r="OE13"/>
      <c r="OF13"/>
      <c r="OG13"/>
      <c r="OH13"/>
      <c r="OI13"/>
      <c r="OJ13"/>
      <c r="OK13"/>
      <c r="OL13"/>
      <c r="OM13"/>
      <c r="ON13"/>
      <c r="OO13"/>
      <c r="OP13"/>
      <c r="OQ13"/>
      <c r="OR13"/>
      <c r="OS13"/>
      <c r="OT13"/>
      <c r="OU13"/>
      <c r="OV13"/>
      <c r="OW13"/>
      <c r="OX13"/>
      <c r="OY13"/>
      <c r="OZ13"/>
      <c r="PA13"/>
      <c r="PB13"/>
      <c r="PC13"/>
      <c r="PD13"/>
      <c r="PE13"/>
      <c r="PF13"/>
      <c r="PG13"/>
      <c r="PH13"/>
    </row>
    <row r="14" spans="1:424" s="3" customFormat="1" ht="27.6" hidden="1" x14ac:dyDescent="0.3">
      <c r="A14" s="72" t="s">
        <v>435</v>
      </c>
      <c r="B14" s="69" t="s">
        <v>127</v>
      </c>
      <c r="C14" s="16" t="s">
        <v>238</v>
      </c>
      <c r="D14" s="27" t="s">
        <v>357</v>
      </c>
      <c r="E14" s="27" t="s">
        <v>357</v>
      </c>
      <c r="F14" s="27" t="s">
        <v>357</v>
      </c>
      <c r="G14" s="28" t="str">
        <f t="shared" si="0"/>
        <v>222</v>
      </c>
      <c r="H14" s="29" t="str">
        <f t="shared" si="1"/>
        <v>BBN 2</v>
      </c>
      <c r="I14"/>
      <c r="J14"/>
      <c r="K14"/>
      <c r="L14"/>
      <c r="M14"/>
      <c r="N14"/>
      <c r="O14"/>
      <c r="P14"/>
      <c r="Q14"/>
      <c r="R14"/>
      <c r="S14"/>
      <c r="T14"/>
      <c r="U14"/>
      <c r="V14"/>
      <c r="W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c r="CT14"/>
      <c r="CU14"/>
      <c r="CV14"/>
      <c r="CW14"/>
      <c r="CX14"/>
      <c r="CY14"/>
      <c r="CZ14"/>
      <c r="DA14"/>
      <c r="DB14"/>
      <c r="DC14"/>
      <c r="DD14"/>
      <c r="DE14"/>
      <c r="DF14"/>
      <c r="DG14"/>
      <c r="DH14"/>
      <c r="DI14"/>
      <c r="DJ14"/>
      <c r="DK14"/>
      <c r="DL14"/>
      <c r="DM14"/>
      <c r="DN14"/>
      <c r="DO14"/>
      <c r="DP14"/>
      <c r="DQ14"/>
      <c r="DR14"/>
      <c r="DS14"/>
      <c r="DT14"/>
      <c r="DU14"/>
      <c r="DV14"/>
      <c r="DW14"/>
      <c r="DX14"/>
      <c r="DY14"/>
      <c r="DZ14"/>
      <c r="EA14"/>
      <c r="EB14"/>
      <c r="EC14"/>
      <c r="ED14"/>
      <c r="EE14"/>
      <c r="EF14"/>
      <c r="EG14"/>
      <c r="EH14"/>
      <c r="EI14"/>
      <c r="EJ14"/>
      <c r="EK14"/>
      <c r="EL14"/>
      <c r="EM14"/>
      <c r="EN14"/>
      <c r="EO14"/>
      <c r="EP14"/>
      <c r="EQ14"/>
      <c r="ER14"/>
      <c r="ES14"/>
      <c r="ET14"/>
      <c r="EU14"/>
      <c r="EV14"/>
      <c r="EW14"/>
      <c r="EX14"/>
      <c r="EY14"/>
      <c r="EZ14"/>
      <c r="FA14"/>
      <c r="FB14"/>
      <c r="FC14"/>
      <c r="FD14"/>
      <c r="FE14"/>
      <c r="FF14"/>
      <c r="FG14"/>
      <c r="FH14"/>
      <c r="FI14"/>
      <c r="FJ14"/>
      <c r="FK14"/>
      <c r="FL14"/>
      <c r="FM14"/>
      <c r="FN14"/>
      <c r="FO14"/>
      <c r="FP14"/>
      <c r="FQ14"/>
      <c r="FR14"/>
      <c r="FS14"/>
      <c r="FT14"/>
      <c r="FU14"/>
      <c r="FV14"/>
      <c r="FW14"/>
      <c r="FX14"/>
      <c r="FY14"/>
      <c r="FZ14"/>
      <c r="GA14"/>
      <c r="GB14"/>
      <c r="GC14"/>
      <c r="GD14"/>
      <c r="GE14"/>
      <c r="GF14"/>
      <c r="GG14"/>
      <c r="GH14"/>
      <c r="GI14"/>
      <c r="GJ14"/>
      <c r="GK14"/>
      <c r="GL14"/>
      <c r="GM14"/>
      <c r="GN14"/>
      <c r="GO14"/>
      <c r="GP14"/>
      <c r="GQ14"/>
      <c r="GR14"/>
      <c r="GS14"/>
      <c r="GT14"/>
      <c r="GU14"/>
      <c r="GV14"/>
      <c r="GW14"/>
      <c r="GX14"/>
      <c r="GY14"/>
      <c r="GZ14"/>
      <c r="HA14"/>
      <c r="HB14"/>
      <c r="HC14"/>
      <c r="HD14"/>
      <c r="HE14"/>
      <c r="HF14"/>
      <c r="HG14"/>
      <c r="HH14"/>
      <c r="HI14"/>
      <c r="HJ14"/>
      <c r="HK14"/>
      <c r="HL14"/>
      <c r="HM14"/>
      <c r="HN14"/>
      <c r="HO14"/>
      <c r="HP14"/>
      <c r="HQ14"/>
      <c r="HR14"/>
      <c r="HS14"/>
      <c r="HT14"/>
      <c r="HU14"/>
      <c r="HV14"/>
      <c r="HW14"/>
      <c r="HX14"/>
      <c r="HY14"/>
      <c r="HZ14"/>
      <c r="IA14"/>
      <c r="IB14"/>
      <c r="IC14"/>
      <c r="ID14"/>
      <c r="IE14"/>
      <c r="IF14"/>
      <c r="IG14"/>
      <c r="IH14"/>
      <c r="II14"/>
      <c r="IJ14"/>
      <c r="IK14"/>
      <c r="IL14"/>
      <c r="IM14"/>
      <c r="IN14"/>
      <c r="IO14"/>
      <c r="IP14"/>
      <c r="IQ14"/>
      <c r="IR14"/>
      <c r="IS14"/>
      <c r="IT14"/>
      <c r="IU14"/>
      <c r="IV14"/>
      <c r="IW14"/>
      <c r="IX14"/>
      <c r="IY14"/>
      <c r="IZ14"/>
      <c r="JA14"/>
      <c r="JB14"/>
      <c r="JC14"/>
      <c r="JD14"/>
      <c r="JE14"/>
      <c r="JF14"/>
      <c r="JG14"/>
      <c r="JH14"/>
      <c r="JI14"/>
      <c r="JJ14"/>
      <c r="JK14"/>
      <c r="JL14"/>
      <c r="JM14"/>
      <c r="JN14"/>
      <c r="JO14"/>
      <c r="JP14"/>
      <c r="JQ14"/>
      <c r="JR14"/>
      <c r="JS14"/>
      <c r="JT14"/>
      <c r="JU14"/>
      <c r="JV14"/>
      <c r="JW14"/>
      <c r="JX14"/>
      <c r="JY14"/>
      <c r="JZ14"/>
      <c r="KA14"/>
      <c r="KB14"/>
      <c r="KC14"/>
      <c r="KD14"/>
      <c r="KE14"/>
      <c r="KF14"/>
      <c r="KG14"/>
      <c r="KH14"/>
      <c r="KI14"/>
      <c r="KJ14"/>
      <c r="KK14"/>
      <c r="KL14"/>
      <c r="KM14"/>
      <c r="KN14"/>
      <c r="KO14"/>
      <c r="KP14"/>
      <c r="KQ14"/>
      <c r="KR14"/>
      <c r="KS14"/>
      <c r="KT14"/>
      <c r="KU14"/>
      <c r="KV14"/>
      <c r="KW14"/>
      <c r="KX14"/>
      <c r="KY14"/>
      <c r="KZ14"/>
      <c r="LA14"/>
      <c r="LB14"/>
      <c r="LC14"/>
      <c r="LD14"/>
      <c r="LE14"/>
      <c r="LF14"/>
      <c r="LG14"/>
      <c r="LH14"/>
      <c r="LI14"/>
      <c r="LJ14"/>
      <c r="LK14"/>
      <c r="LL14"/>
      <c r="LM14"/>
      <c r="LN14"/>
      <c r="LO14"/>
      <c r="LP14"/>
      <c r="LQ14"/>
      <c r="LR14"/>
      <c r="LS14"/>
      <c r="LT14"/>
      <c r="LU14"/>
      <c r="LV14"/>
      <c r="LW14"/>
      <c r="LX14"/>
      <c r="LY14"/>
      <c r="LZ14"/>
      <c r="MA14"/>
      <c r="MB14"/>
      <c r="MC14"/>
      <c r="MD14"/>
      <c r="ME14"/>
      <c r="MF14"/>
      <c r="MG14"/>
      <c r="MH14"/>
      <c r="MI14"/>
      <c r="MJ14"/>
      <c r="MK14"/>
      <c r="ML14"/>
      <c r="MM14"/>
      <c r="MN14"/>
      <c r="MO14"/>
      <c r="MP14"/>
      <c r="MQ14"/>
      <c r="MR14"/>
      <c r="MS14"/>
      <c r="MT14"/>
      <c r="MU14"/>
      <c r="MV14"/>
      <c r="MW14"/>
      <c r="MX14"/>
      <c r="MY14"/>
      <c r="MZ14"/>
      <c r="NA14"/>
      <c r="NB14"/>
      <c r="NC14"/>
      <c r="ND14"/>
      <c r="NE14"/>
      <c r="NF14"/>
      <c r="NG14"/>
      <c r="NH14"/>
      <c r="NI14"/>
      <c r="NJ14"/>
      <c r="NK14"/>
      <c r="NL14"/>
      <c r="NM14"/>
      <c r="NN14"/>
      <c r="NO14"/>
      <c r="NP14"/>
      <c r="NQ14"/>
      <c r="NR14"/>
      <c r="NS14"/>
      <c r="NT14"/>
      <c r="NU14"/>
      <c r="NV14"/>
      <c r="NW14"/>
      <c r="NX14"/>
      <c r="NY14"/>
      <c r="NZ14"/>
      <c r="OA14"/>
      <c r="OB14"/>
      <c r="OC14"/>
      <c r="OD14"/>
      <c r="OE14"/>
      <c r="OF14"/>
      <c r="OG14"/>
      <c r="OH14"/>
      <c r="OI14"/>
      <c r="OJ14"/>
      <c r="OK14"/>
      <c r="OL14"/>
      <c r="OM14"/>
      <c r="ON14"/>
      <c r="OO14"/>
      <c r="OP14"/>
      <c r="OQ14"/>
      <c r="OR14"/>
      <c r="OS14"/>
      <c r="OT14"/>
      <c r="OU14"/>
      <c r="OV14"/>
      <c r="OW14"/>
      <c r="OX14"/>
      <c r="OY14"/>
      <c r="OZ14"/>
      <c r="PA14"/>
      <c r="PB14"/>
      <c r="PC14"/>
      <c r="PD14"/>
      <c r="PE14"/>
      <c r="PF14"/>
      <c r="PG14"/>
      <c r="PH14"/>
    </row>
    <row r="15" spans="1:424" s="3" customFormat="1" ht="14.4" hidden="1" x14ac:dyDescent="0.3">
      <c r="A15" s="72" t="s">
        <v>435</v>
      </c>
      <c r="B15" s="70" t="s">
        <v>403</v>
      </c>
      <c r="C15" s="16" t="e">
        <v>#N/A</v>
      </c>
      <c r="D15" s="27" t="s">
        <v>179</v>
      </c>
      <c r="E15" s="27" t="s">
        <v>179</v>
      </c>
      <c r="F15" s="27" t="s">
        <v>179</v>
      </c>
      <c r="G15" s="28" t="str">
        <f t="shared" si="0"/>
        <v>111</v>
      </c>
      <c r="H15" s="29" t="str">
        <f t="shared" si="1"/>
        <v xml:space="preserve">BBN 1 </v>
      </c>
      <c r="I15"/>
      <c r="J15"/>
      <c r="K15"/>
      <c r="L15"/>
      <c r="M15"/>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c r="DR15"/>
      <c r="DS15"/>
      <c r="DT15"/>
      <c r="DU15"/>
      <c r="DV15"/>
      <c r="DW15"/>
      <c r="DX15"/>
      <c r="DY15"/>
      <c r="DZ15"/>
      <c r="EA15"/>
      <c r="EB15"/>
      <c r="EC15"/>
      <c r="ED15"/>
      <c r="EE15"/>
      <c r="EF15"/>
      <c r="EG15"/>
      <c r="EH15"/>
      <c r="EI15"/>
      <c r="EJ15"/>
      <c r="EK15"/>
      <c r="EL15"/>
      <c r="EM15"/>
      <c r="EN15"/>
      <c r="EO15"/>
      <c r="EP15"/>
      <c r="EQ15"/>
      <c r="ER15"/>
      <c r="ES15"/>
      <c r="ET15"/>
      <c r="EU15"/>
      <c r="EV15"/>
      <c r="EW15"/>
      <c r="EX15"/>
      <c r="EY15"/>
      <c r="EZ15"/>
      <c r="FA15"/>
      <c r="FB15"/>
      <c r="FC15"/>
      <c r="FD15"/>
      <c r="FE15"/>
      <c r="FF15"/>
      <c r="FG15"/>
      <c r="FH15"/>
      <c r="FI15"/>
      <c r="FJ15"/>
      <c r="FK15"/>
      <c r="FL15"/>
      <c r="FM15"/>
      <c r="FN15"/>
      <c r="FO15"/>
      <c r="FP15"/>
      <c r="FQ15"/>
      <c r="FR15"/>
      <c r="FS15"/>
      <c r="FT15"/>
      <c r="FU15"/>
      <c r="FV15"/>
      <c r="FW15"/>
      <c r="FX15"/>
      <c r="FY15"/>
      <c r="FZ15"/>
      <c r="GA15"/>
      <c r="GB15"/>
      <c r="GC15"/>
      <c r="GD15"/>
      <c r="GE15"/>
      <c r="GF15"/>
      <c r="GG15"/>
      <c r="GH15"/>
      <c r="GI15"/>
      <c r="GJ15"/>
      <c r="GK15"/>
      <c r="GL15"/>
      <c r="GM15"/>
      <c r="GN15"/>
      <c r="GO15"/>
      <c r="GP15"/>
      <c r="GQ15"/>
      <c r="GR15"/>
      <c r="GS15"/>
      <c r="GT15"/>
      <c r="GU15"/>
      <c r="GV15"/>
      <c r="GW15"/>
      <c r="GX15"/>
      <c r="GY15"/>
      <c r="GZ15"/>
      <c r="HA15"/>
      <c r="HB15"/>
      <c r="HC15"/>
      <c r="HD15"/>
      <c r="HE15"/>
      <c r="HF15"/>
      <c r="HG15"/>
      <c r="HH15"/>
      <c r="HI15"/>
      <c r="HJ15"/>
      <c r="HK15"/>
      <c r="HL15"/>
      <c r="HM15"/>
      <c r="HN15"/>
      <c r="HO15"/>
      <c r="HP15"/>
      <c r="HQ15"/>
      <c r="HR15"/>
      <c r="HS15"/>
      <c r="HT15"/>
      <c r="HU15"/>
      <c r="HV15"/>
      <c r="HW15"/>
      <c r="HX15"/>
      <c r="HY15"/>
      <c r="HZ15"/>
      <c r="IA15"/>
      <c r="IB15"/>
      <c r="IC15"/>
      <c r="ID15"/>
      <c r="IE15"/>
      <c r="IF15"/>
      <c r="IG15"/>
      <c r="IH15"/>
      <c r="II15"/>
      <c r="IJ15"/>
      <c r="IK15"/>
      <c r="IL15"/>
      <c r="IM15"/>
      <c r="IN15"/>
      <c r="IO15"/>
      <c r="IP15"/>
      <c r="IQ15"/>
      <c r="IR15"/>
      <c r="IS15"/>
      <c r="IT15"/>
      <c r="IU15"/>
      <c r="IV15"/>
      <c r="IW15"/>
      <c r="IX15"/>
      <c r="IY15"/>
      <c r="IZ15"/>
      <c r="JA15"/>
      <c r="JB15"/>
      <c r="JC15"/>
      <c r="JD15"/>
      <c r="JE15"/>
      <c r="JF15"/>
      <c r="JG15"/>
      <c r="JH15"/>
      <c r="JI15"/>
      <c r="JJ15"/>
      <c r="JK15"/>
      <c r="JL15"/>
      <c r="JM15"/>
      <c r="JN15"/>
      <c r="JO15"/>
      <c r="JP15"/>
      <c r="JQ15"/>
      <c r="JR15"/>
      <c r="JS15"/>
      <c r="JT15"/>
      <c r="JU15"/>
      <c r="JV15"/>
      <c r="JW15"/>
      <c r="JX15"/>
      <c r="JY15"/>
      <c r="JZ15"/>
      <c r="KA15"/>
      <c r="KB15"/>
      <c r="KC15"/>
      <c r="KD15"/>
      <c r="KE15"/>
      <c r="KF15"/>
      <c r="KG15"/>
      <c r="KH15"/>
      <c r="KI15"/>
      <c r="KJ15"/>
      <c r="KK15"/>
      <c r="KL15"/>
      <c r="KM15"/>
      <c r="KN15"/>
      <c r="KO15"/>
      <c r="KP15"/>
      <c r="KQ15"/>
      <c r="KR15"/>
      <c r="KS15"/>
      <c r="KT15"/>
      <c r="KU15"/>
      <c r="KV15"/>
      <c r="KW15"/>
      <c r="KX15"/>
      <c r="KY15"/>
      <c r="KZ15"/>
      <c r="LA15"/>
      <c r="LB15"/>
      <c r="LC15"/>
      <c r="LD15"/>
      <c r="LE15"/>
      <c r="LF15"/>
      <c r="LG15"/>
      <c r="LH15"/>
      <c r="LI15"/>
      <c r="LJ15"/>
      <c r="LK15"/>
      <c r="LL15"/>
      <c r="LM15"/>
      <c r="LN15"/>
      <c r="LO15"/>
      <c r="LP15"/>
      <c r="LQ15"/>
      <c r="LR15"/>
      <c r="LS15"/>
      <c r="LT15"/>
      <c r="LU15"/>
      <c r="LV15"/>
      <c r="LW15"/>
      <c r="LX15"/>
      <c r="LY15"/>
      <c r="LZ15"/>
      <c r="MA15"/>
      <c r="MB15"/>
      <c r="MC15"/>
      <c r="MD15"/>
      <c r="ME15"/>
      <c r="MF15"/>
      <c r="MG15"/>
      <c r="MH15"/>
      <c r="MI15"/>
      <c r="MJ15"/>
      <c r="MK15"/>
      <c r="ML15"/>
      <c r="MM15"/>
      <c r="MN15"/>
      <c r="MO15"/>
      <c r="MP15"/>
      <c r="MQ15"/>
      <c r="MR15"/>
      <c r="MS15"/>
      <c r="MT15"/>
      <c r="MU15"/>
      <c r="MV15"/>
      <c r="MW15"/>
      <c r="MX15"/>
      <c r="MY15"/>
      <c r="MZ15"/>
      <c r="NA15"/>
      <c r="NB15"/>
      <c r="NC15"/>
      <c r="ND15"/>
      <c r="NE15"/>
      <c r="NF15"/>
      <c r="NG15"/>
      <c r="NH15"/>
      <c r="NI15"/>
      <c r="NJ15"/>
      <c r="NK15"/>
      <c r="NL15"/>
      <c r="NM15"/>
      <c r="NN15"/>
      <c r="NO15"/>
      <c r="NP15"/>
      <c r="NQ15"/>
      <c r="NR15"/>
      <c r="NS15"/>
      <c r="NT15"/>
      <c r="NU15"/>
      <c r="NV15"/>
      <c r="NW15"/>
      <c r="NX15"/>
      <c r="NY15"/>
      <c r="NZ15"/>
      <c r="OA15"/>
      <c r="OB15"/>
      <c r="OC15"/>
      <c r="OD15"/>
      <c r="OE15"/>
      <c r="OF15"/>
      <c r="OG15"/>
      <c r="OH15"/>
      <c r="OI15"/>
      <c r="OJ15"/>
      <c r="OK15"/>
      <c r="OL15"/>
      <c r="OM15"/>
      <c r="ON15"/>
      <c r="OO15"/>
      <c r="OP15"/>
      <c r="OQ15"/>
      <c r="OR15"/>
      <c r="OS15"/>
      <c r="OT15"/>
      <c r="OU15"/>
      <c r="OV15"/>
      <c r="OW15"/>
      <c r="OX15"/>
      <c r="OY15"/>
      <c r="OZ15"/>
      <c r="PA15"/>
      <c r="PB15"/>
      <c r="PC15"/>
      <c r="PD15"/>
      <c r="PE15"/>
      <c r="PF15"/>
      <c r="PG15"/>
      <c r="PH15"/>
    </row>
    <row r="16" spans="1:424" s="3" customFormat="1" ht="41.4" hidden="1" x14ac:dyDescent="0.3">
      <c r="A16" s="72" t="s">
        <v>435</v>
      </c>
      <c r="B16" s="69" t="s">
        <v>129</v>
      </c>
      <c r="C16" s="16" t="s">
        <v>325</v>
      </c>
      <c r="D16" s="27" t="s">
        <v>358</v>
      </c>
      <c r="E16" s="27" t="s">
        <v>366</v>
      </c>
      <c r="F16" s="27" t="s">
        <v>360</v>
      </c>
      <c r="G16" s="28" t="str">
        <f t="shared" si="0"/>
        <v>222</v>
      </c>
      <c r="H16" s="29" t="str">
        <f t="shared" si="1"/>
        <v>BBN 2</v>
      </c>
      <c r="I16" s="12"/>
      <c r="J16" s="12"/>
      <c r="K16" s="12"/>
      <c r="L16" s="12"/>
      <c r="M16" s="12"/>
      <c r="N16" s="12"/>
      <c r="O16" s="12"/>
      <c r="P16" s="12"/>
      <c r="Q16" s="12"/>
      <c r="R16" s="12"/>
      <c r="S16" s="12"/>
      <c r="T16" s="12"/>
      <c r="U16" s="12"/>
      <c r="V16" s="12"/>
      <c r="W16" s="12"/>
      <c r="X16" s="12"/>
      <c r="Y16" s="12"/>
      <c r="Z16" s="12"/>
      <c r="AA16" s="12"/>
      <c r="AB16" s="12"/>
      <c r="AC16" s="12"/>
      <c r="AD16" s="12"/>
      <c r="AE16" s="12"/>
      <c r="AF16" s="12"/>
      <c r="AG16" s="12"/>
      <c r="AH16" s="12"/>
      <c r="AI16" s="12"/>
      <c r="AJ16" s="12"/>
      <c r="AK16" s="12"/>
      <c r="AL16" s="12"/>
      <c r="AM16" s="12"/>
      <c r="AN16" s="12"/>
      <c r="AO16" s="12"/>
      <c r="AP16" s="12"/>
      <c r="AQ16" s="12"/>
      <c r="AR16" s="12"/>
      <c r="AS16" s="12"/>
      <c r="AT16" s="12"/>
      <c r="AU16" s="12"/>
      <c r="AV16" s="12"/>
      <c r="AW16" s="12"/>
      <c r="AX16" s="12"/>
      <c r="AY16" s="12"/>
      <c r="AZ16" s="12"/>
      <c r="BA16" s="12"/>
      <c r="BB16" s="12"/>
      <c r="BC16" s="12"/>
      <c r="BD16" s="12"/>
      <c r="BE16" s="12"/>
      <c r="BF16" s="12"/>
      <c r="BG16" s="12"/>
      <c r="BH16" s="12"/>
      <c r="BI16" s="12"/>
      <c r="BJ16" s="12"/>
      <c r="BK16" s="12"/>
      <c r="BL16" s="12"/>
      <c r="BM16" s="12"/>
      <c r="BN16" s="12"/>
      <c r="BO16" s="12"/>
      <c r="BP16" s="12"/>
      <c r="BQ16" s="12"/>
      <c r="BR16" s="12"/>
      <c r="BS16" s="12"/>
      <c r="BT16" s="12"/>
      <c r="BU16" s="12"/>
      <c r="BV16" s="12"/>
      <c r="BW16" s="12"/>
      <c r="BX16" s="12"/>
      <c r="BY16" s="12"/>
      <c r="BZ16" s="12"/>
      <c r="CA16" s="12"/>
      <c r="CB16" s="12"/>
      <c r="CC16" s="12"/>
      <c r="CD16" s="12"/>
      <c r="CE16" s="12"/>
      <c r="CF16" s="12"/>
      <c r="CG16" s="12"/>
      <c r="CH16" s="12"/>
      <c r="CI16" s="12"/>
      <c r="CJ16" s="12"/>
      <c r="CK16" s="12"/>
      <c r="CL16" s="12"/>
      <c r="CM16" s="12"/>
      <c r="CN16" s="12"/>
      <c r="CO16" s="12"/>
      <c r="CP16" s="12"/>
      <c r="CQ16" s="12"/>
      <c r="CR16" s="12"/>
      <c r="CS16" s="12"/>
      <c r="CT16" s="12"/>
      <c r="CU16" s="12"/>
      <c r="CV16" s="12"/>
      <c r="CW16" s="12"/>
      <c r="CX16" s="12"/>
      <c r="CY16" s="12"/>
      <c r="CZ16" s="12"/>
      <c r="DA16" s="12"/>
      <c r="DB16" s="12"/>
      <c r="DC16" s="12"/>
      <c r="DD16" s="12"/>
      <c r="DE16" s="12"/>
      <c r="DF16" s="12"/>
      <c r="DG16" s="12"/>
      <c r="DH16" s="12"/>
      <c r="DI16" s="12"/>
      <c r="DJ16" s="12"/>
      <c r="DK16" s="12"/>
      <c r="DL16" s="12"/>
      <c r="DM16" s="12"/>
      <c r="DN16" s="12"/>
      <c r="DO16" s="12"/>
      <c r="DP16" s="12"/>
      <c r="DQ16" s="12"/>
      <c r="DR16" s="12"/>
      <c r="DS16" s="12"/>
      <c r="DT16" s="12"/>
      <c r="DU16" s="12"/>
      <c r="DV16" s="12"/>
      <c r="DW16" s="12"/>
      <c r="DX16" s="12"/>
      <c r="DY16" s="12"/>
      <c r="DZ16" s="12"/>
      <c r="EA16" s="12"/>
      <c r="EB16" s="12"/>
      <c r="EC16" s="12"/>
      <c r="ED16" s="12"/>
      <c r="EE16" s="12"/>
      <c r="EF16" s="12"/>
      <c r="EG16" s="12"/>
      <c r="EH16" s="12"/>
      <c r="EI16" s="12"/>
      <c r="EJ16" s="12"/>
      <c r="EK16" s="12"/>
      <c r="EL16" s="12"/>
      <c r="EM16" s="12"/>
      <c r="EN16" s="12"/>
      <c r="EO16" s="12"/>
      <c r="EP16" s="12"/>
      <c r="EQ16" s="12"/>
      <c r="ER16" s="12"/>
      <c r="ES16" s="12"/>
      <c r="ET16" s="12"/>
      <c r="EU16" s="12"/>
      <c r="EV16" s="12"/>
      <c r="EW16" s="12"/>
      <c r="EX16" s="12"/>
      <c r="EY16" s="12"/>
      <c r="EZ16" s="12"/>
      <c r="FA16" s="12"/>
      <c r="FB16" s="12"/>
      <c r="FC16" s="12"/>
      <c r="FD16" s="12"/>
      <c r="FE16" s="12"/>
      <c r="FF16" s="12"/>
      <c r="FG16" s="12"/>
      <c r="FH16" s="12"/>
      <c r="FI16" s="12"/>
      <c r="FJ16" s="12"/>
      <c r="FK16" s="12"/>
      <c r="FL16" s="12"/>
      <c r="FM16" s="12"/>
      <c r="FN16" s="12"/>
      <c r="FO16" s="12"/>
      <c r="FP16" s="12"/>
      <c r="FQ16" s="12"/>
      <c r="FR16" s="12"/>
      <c r="FS16" s="12"/>
      <c r="FT16" s="12"/>
      <c r="FU16" s="12"/>
      <c r="FV16" s="12"/>
      <c r="FW16" s="12"/>
      <c r="FX16" s="12"/>
      <c r="FY16" s="12"/>
      <c r="FZ16" s="12"/>
      <c r="GA16" s="12"/>
      <c r="GB16" s="12"/>
      <c r="GC16" s="12"/>
      <c r="GD16" s="12"/>
      <c r="GE16" s="12"/>
      <c r="GF16" s="12"/>
      <c r="GG16" s="12"/>
      <c r="GH16" s="12"/>
      <c r="GI16" s="12"/>
      <c r="GJ16" s="12"/>
      <c r="GK16" s="12"/>
      <c r="GL16" s="12"/>
      <c r="GM16" s="12"/>
      <c r="GN16" s="12"/>
      <c r="GO16" s="12"/>
      <c r="GP16" s="12"/>
      <c r="GQ16" s="12"/>
      <c r="GR16" s="12"/>
      <c r="GS16" s="12"/>
      <c r="GT16" s="12"/>
      <c r="GU16" s="12"/>
      <c r="GV16" s="12"/>
      <c r="GW16" s="12"/>
      <c r="GX16" s="12"/>
      <c r="GY16" s="12"/>
      <c r="GZ16" s="12"/>
      <c r="HA16" s="12"/>
      <c r="HB16" s="12"/>
      <c r="HC16" s="12"/>
      <c r="HD16" s="12"/>
      <c r="HE16" s="12"/>
      <c r="HF16" s="12"/>
      <c r="HG16" s="12"/>
      <c r="HH16" s="12"/>
      <c r="HI16" s="12"/>
      <c r="HJ16" s="12"/>
      <c r="HK16" s="12"/>
      <c r="HL16" s="12"/>
      <c r="HM16" s="12"/>
      <c r="HN16" s="12"/>
      <c r="HO16" s="12"/>
      <c r="HP16" s="12"/>
      <c r="HQ16" s="12"/>
      <c r="HR16" s="12"/>
      <c r="HS16" s="12"/>
      <c r="HT16" s="12"/>
      <c r="HU16" s="12"/>
      <c r="HV16" s="12"/>
      <c r="HW16" s="12"/>
      <c r="HX16" s="12"/>
      <c r="HY16" s="12"/>
      <c r="HZ16" s="12"/>
      <c r="IA16" s="12"/>
      <c r="IB16" s="12"/>
      <c r="IC16" s="12"/>
      <c r="ID16" s="12"/>
      <c r="IE16" s="12"/>
      <c r="IF16" s="12"/>
      <c r="IG16" s="12"/>
      <c r="IH16" s="12"/>
      <c r="II16" s="12"/>
      <c r="IJ16" s="12"/>
      <c r="IK16" s="12"/>
      <c r="IL16" s="12"/>
      <c r="IM16" s="12"/>
      <c r="IN16" s="12"/>
      <c r="IO16" s="12"/>
      <c r="IP16" s="12"/>
      <c r="IQ16" s="12"/>
      <c r="IR16" s="12"/>
      <c r="IS16" s="12"/>
      <c r="IT16" s="12"/>
      <c r="IU16" s="12"/>
      <c r="IV16" s="12"/>
      <c r="IW16" s="12"/>
      <c r="IX16" s="12"/>
      <c r="IY16" s="12"/>
      <c r="IZ16" s="12"/>
      <c r="JA16" s="12"/>
      <c r="JB16" s="12"/>
      <c r="JC16" s="12"/>
      <c r="JD16" s="12"/>
      <c r="JE16" s="12"/>
      <c r="JF16" s="12"/>
      <c r="JG16" s="12"/>
      <c r="JH16" s="12"/>
      <c r="JI16" s="12"/>
      <c r="JJ16" s="12"/>
      <c r="JK16" s="12"/>
      <c r="JL16" s="12"/>
      <c r="JM16" s="12"/>
      <c r="JN16" s="12"/>
      <c r="JO16" s="12"/>
      <c r="JP16" s="12"/>
      <c r="JQ16" s="12"/>
      <c r="JR16" s="12"/>
      <c r="JS16" s="12"/>
      <c r="JT16" s="12"/>
      <c r="JU16" s="12"/>
      <c r="JV16" s="12"/>
      <c r="JW16" s="12"/>
      <c r="JX16" s="12"/>
      <c r="JY16" s="12"/>
      <c r="JZ16" s="12"/>
      <c r="KA16" s="12"/>
      <c r="KB16" s="12"/>
      <c r="KC16" s="12"/>
      <c r="KD16" s="12"/>
      <c r="KE16" s="12"/>
      <c r="KF16" s="12"/>
      <c r="KG16" s="12"/>
      <c r="KH16" s="12"/>
      <c r="KI16" s="12"/>
      <c r="KJ16" s="12"/>
      <c r="KK16" s="12"/>
      <c r="KL16" s="12"/>
      <c r="KM16" s="12"/>
      <c r="KN16" s="12"/>
      <c r="KO16" s="12"/>
      <c r="KP16" s="12"/>
      <c r="KQ16" s="12"/>
      <c r="KR16" s="12"/>
      <c r="KS16" s="12"/>
      <c r="KT16" s="12"/>
      <c r="KU16" s="12"/>
      <c r="KV16" s="12"/>
      <c r="KW16" s="12"/>
      <c r="KX16" s="12"/>
      <c r="KY16" s="12"/>
      <c r="KZ16" s="12"/>
      <c r="LA16" s="12"/>
      <c r="LB16" s="12"/>
      <c r="LC16" s="12"/>
      <c r="LD16" s="12"/>
      <c r="LE16" s="12"/>
      <c r="LF16" s="12"/>
      <c r="LG16" s="12"/>
      <c r="LH16" s="12"/>
      <c r="LI16" s="12"/>
      <c r="LJ16" s="12"/>
      <c r="LK16" s="12"/>
      <c r="LL16" s="12"/>
      <c r="LM16" s="12"/>
      <c r="LN16" s="12"/>
      <c r="LO16" s="12"/>
      <c r="LP16" s="12"/>
      <c r="LQ16" s="12"/>
      <c r="LR16" s="12"/>
      <c r="LS16" s="12"/>
      <c r="LT16" s="12"/>
      <c r="LU16" s="12"/>
      <c r="LV16" s="12"/>
      <c r="LW16" s="12"/>
      <c r="LX16" s="12"/>
      <c r="LY16" s="12"/>
      <c r="LZ16" s="12"/>
      <c r="MA16" s="12"/>
      <c r="MB16" s="12"/>
      <c r="MC16" s="12"/>
      <c r="MD16" s="12"/>
      <c r="ME16" s="12"/>
      <c r="MF16" s="12"/>
      <c r="MG16" s="12"/>
      <c r="MH16" s="12"/>
      <c r="MI16" s="12"/>
      <c r="MJ16" s="12"/>
      <c r="MK16" s="12"/>
      <c r="ML16" s="12"/>
      <c r="MM16" s="12"/>
      <c r="MN16" s="12"/>
      <c r="MO16" s="12"/>
      <c r="MP16" s="12"/>
      <c r="MQ16" s="12"/>
      <c r="MR16" s="12"/>
      <c r="MS16" s="12"/>
      <c r="MT16" s="12"/>
      <c r="MU16" s="12"/>
      <c r="MV16" s="12"/>
      <c r="MW16" s="12"/>
      <c r="MX16" s="12"/>
      <c r="MY16" s="12"/>
      <c r="MZ16" s="12"/>
      <c r="NA16" s="12"/>
      <c r="NB16" s="12"/>
      <c r="NC16" s="12"/>
      <c r="ND16" s="12"/>
      <c r="NE16" s="12"/>
      <c r="NF16" s="12"/>
      <c r="NG16" s="12"/>
      <c r="NH16" s="12"/>
      <c r="NI16" s="12"/>
      <c r="NJ16" s="12"/>
      <c r="NK16" s="12"/>
      <c r="NL16" s="12"/>
      <c r="NM16" s="12"/>
      <c r="NN16" s="12"/>
      <c r="NO16" s="12"/>
      <c r="NP16" s="12"/>
      <c r="NQ16" s="12"/>
      <c r="NR16" s="12"/>
      <c r="NS16" s="12"/>
      <c r="NT16" s="12"/>
      <c r="NU16" s="12"/>
      <c r="NV16" s="12"/>
      <c r="NW16" s="12"/>
      <c r="NX16" s="14"/>
      <c r="NY16" s="14"/>
      <c r="NZ16" s="14"/>
      <c r="OA16" s="14"/>
      <c r="OB16" s="14"/>
      <c r="OC16" s="14"/>
      <c r="OD16" s="14"/>
      <c r="OE16" s="14"/>
      <c r="OF16" s="14"/>
      <c r="OG16" s="14"/>
      <c r="OH16" s="14"/>
      <c r="OI16" s="14"/>
      <c r="OJ16" s="14"/>
      <c r="OK16" s="14"/>
      <c r="OL16" s="14"/>
      <c r="OM16" s="14"/>
      <c r="ON16" s="14"/>
      <c r="OO16" s="14"/>
      <c r="OP16" s="14"/>
      <c r="OQ16" s="14"/>
      <c r="OR16" s="14"/>
      <c r="OS16" s="14"/>
      <c r="OT16" s="14"/>
      <c r="OU16" s="14"/>
      <c r="OV16" s="14"/>
      <c r="OW16" s="14"/>
      <c r="OX16" s="14"/>
      <c r="OY16" s="14"/>
      <c r="OZ16" s="14"/>
      <c r="PA16" s="14"/>
      <c r="PB16" s="14"/>
      <c r="PC16" s="14"/>
      <c r="PD16" s="14"/>
      <c r="PE16" s="14"/>
      <c r="PF16" s="14"/>
      <c r="PG16" s="14"/>
      <c r="PH16" s="14"/>
    </row>
    <row r="17" spans="1:424" s="3" customFormat="1" ht="43.95" hidden="1" customHeight="1" x14ac:dyDescent="0.3">
      <c r="A17" s="72" t="s">
        <v>435</v>
      </c>
      <c r="B17" s="69" t="s">
        <v>130</v>
      </c>
      <c r="C17" s="16" t="s">
        <v>258</v>
      </c>
      <c r="D17" s="27" t="s">
        <v>179</v>
      </c>
      <c r="E17" s="27" t="s">
        <v>179</v>
      </c>
      <c r="F17" s="27" t="s">
        <v>179</v>
      </c>
      <c r="G17" s="28" t="str">
        <f t="shared" si="0"/>
        <v>111</v>
      </c>
      <c r="H17" s="29" t="str">
        <f t="shared" si="1"/>
        <v xml:space="preserve">BBN 1 </v>
      </c>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c r="IX17" s="1"/>
      <c r="IY17" s="1"/>
      <c r="IZ17" s="1"/>
      <c r="JA17" s="1"/>
      <c r="JB17" s="1"/>
      <c r="JC17" s="1"/>
      <c r="JD17" s="1"/>
      <c r="JE17" s="1"/>
      <c r="JF17" s="1"/>
      <c r="JG17" s="1"/>
      <c r="JH17" s="1"/>
      <c r="JI17" s="1"/>
      <c r="JJ17" s="1"/>
      <c r="JK17" s="1"/>
      <c r="JL17" s="1"/>
      <c r="JM17" s="1"/>
      <c r="JN17" s="1"/>
      <c r="JO17" s="1"/>
      <c r="JP17" s="1"/>
      <c r="JQ17" s="1"/>
      <c r="JR17" s="1"/>
      <c r="JS17" s="1"/>
      <c r="JT17" s="1"/>
      <c r="JU17" s="1"/>
      <c r="JV17" s="1"/>
      <c r="JW17" s="1"/>
      <c r="JX17" s="1"/>
      <c r="JY17" s="1"/>
      <c r="JZ17" s="1"/>
      <c r="KA17" s="1"/>
      <c r="KB17" s="1"/>
      <c r="KC17" s="1"/>
      <c r="KD17" s="1"/>
      <c r="KE17" s="1"/>
      <c r="KF17" s="1"/>
      <c r="KG17" s="1"/>
      <c r="KH17" s="1"/>
      <c r="KI17" s="1"/>
      <c r="KJ17" s="1"/>
      <c r="KK17" s="1"/>
      <c r="KL17" s="1"/>
      <c r="KM17" s="1"/>
      <c r="KN17" s="1"/>
      <c r="KO17" s="1"/>
      <c r="KP17" s="1"/>
      <c r="KQ17" s="1"/>
      <c r="KR17" s="1"/>
      <c r="KS17" s="1"/>
      <c r="KT17" s="1"/>
      <c r="KU17" s="1"/>
      <c r="KV17" s="1"/>
      <c r="KW17" s="1"/>
      <c r="KX17" s="1"/>
      <c r="KY17" s="1"/>
      <c r="KZ17" s="1"/>
      <c r="LA17" s="1"/>
      <c r="LB17" s="1"/>
      <c r="LC17" s="1"/>
      <c r="LD17" s="1"/>
      <c r="LE17" s="1"/>
      <c r="LF17" s="1"/>
      <c r="LG17" s="1"/>
      <c r="LH17" s="1"/>
      <c r="LI17" s="1"/>
      <c r="LJ17" s="1"/>
      <c r="LK17" s="1"/>
      <c r="LL17" s="1"/>
      <c r="LM17" s="1"/>
      <c r="LN17" s="1"/>
      <c r="LO17" s="1"/>
      <c r="LP17" s="1"/>
      <c r="LQ17" s="1"/>
      <c r="LR17" s="1"/>
      <c r="LS17" s="1"/>
      <c r="LT17" s="1"/>
      <c r="LU17" s="1"/>
      <c r="LV17" s="1"/>
      <c r="LW17" s="1"/>
      <c r="LX17" s="1"/>
      <c r="LY17" s="1"/>
      <c r="LZ17" s="1"/>
      <c r="MA17" s="1"/>
      <c r="MB17" s="1"/>
      <c r="MC17" s="1"/>
      <c r="MD17" s="1"/>
      <c r="ME17" s="1"/>
      <c r="MF17" s="1"/>
      <c r="MG17" s="1"/>
      <c r="MH17" s="1"/>
      <c r="MI17" s="1"/>
      <c r="MJ17" s="1"/>
      <c r="MK17" s="1"/>
      <c r="ML17" s="1"/>
      <c r="MM17" s="1"/>
      <c r="MN17" s="1"/>
      <c r="MO17" s="1"/>
      <c r="MP17" s="1"/>
      <c r="MQ17" s="1"/>
      <c r="MR17" s="1"/>
      <c r="MS17" s="1"/>
      <c r="MT17" s="1"/>
      <c r="MU17" s="1"/>
      <c r="MV17" s="1"/>
      <c r="MW17" s="1"/>
      <c r="MX17" s="1"/>
      <c r="MY17" s="1"/>
      <c r="MZ17" s="1"/>
      <c r="NA17" s="1"/>
      <c r="NB17" s="1"/>
      <c r="NC17" s="1"/>
      <c r="ND17" s="1"/>
      <c r="NE17" s="1"/>
      <c r="NF17" s="1"/>
      <c r="NG17" s="1"/>
      <c r="NH17" s="1"/>
      <c r="NI17" s="1"/>
      <c r="NJ17" s="1"/>
      <c r="NK17" s="1"/>
      <c r="NL17" s="1"/>
      <c r="NM17" s="1"/>
      <c r="NN17" s="1"/>
      <c r="NO17" s="1"/>
      <c r="NP17" s="1"/>
      <c r="NQ17" s="1"/>
      <c r="NR17" s="1"/>
      <c r="NS17" s="1"/>
      <c r="NT17" s="1"/>
      <c r="NU17" s="1"/>
      <c r="NV17" s="1"/>
      <c r="NW17" s="1"/>
    </row>
    <row r="18" spans="1:424" s="4" customFormat="1" ht="41.4" hidden="1" x14ac:dyDescent="0.3">
      <c r="A18" s="72" t="s">
        <v>435</v>
      </c>
      <c r="B18" s="69" t="s">
        <v>130</v>
      </c>
      <c r="C18" s="16" t="s">
        <v>258</v>
      </c>
      <c r="D18" s="27" t="s">
        <v>358</v>
      </c>
      <c r="E18" s="27" t="s">
        <v>179</v>
      </c>
      <c r="F18" s="27" t="s">
        <v>360</v>
      </c>
      <c r="G18" s="28" t="str">
        <f t="shared" si="0"/>
        <v>212</v>
      </c>
      <c r="H18" s="29" t="str">
        <f t="shared" si="1"/>
        <v>BBN 2 en integriteitsmaatregelen op BBN1</v>
      </c>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c r="IS18" s="1"/>
      <c r="IT18" s="1"/>
      <c r="IU18" s="1"/>
      <c r="IV18" s="1"/>
      <c r="IW18" s="1"/>
      <c r="IX18" s="1"/>
      <c r="IY18" s="1"/>
      <c r="IZ18" s="1"/>
      <c r="JA18" s="1"/>
      <c r="JB18" s="1"/>
      <c r="JC18" s="1"/>
      <c r="JD18" s="1"/>
      <c r="JE18" s="1"/>
      <c r="JF18" s="1"/>
      <c r="JG18" s="1"/>
      <c r="JH18" s="1"/>
      <c r="JI18" s="1"/>
      <c r="JJ18" s="1"/>
      <c r="JK18" s="1"/>
      <c r="JL18" s="1"/>
      <c r="JM18" s="1"/>
      <c r="JN18" s="1"/>
      <c r="JO18" s="1"/>
      <c r="JP18" s="1"/>
      <c r="JQ18" s="1"/>
      <c r="JR18" s="1"/>
      <c r="JS18" s="1"/>
      <c r="JT18" s="1"/>
      <c r="JU18" s="1"/>
      <c r="JV18" s="1"/>
      <c r="JW18" s="1"/>
      <c r="JX18" s="1"/>
      <c r="JY18" s="1"/>
      <c r="JZ18" s="1"/>
      <c r="KA18" s="1"/>
      <c r="KB18" s="1"/>
      <c r="KC18" s="1"/>
      <c r="KD18" s="1"/>
      <c r="KE18" s="1"/>
      <c r="KF18" s="1"/>
      <c r="KG18" s="1"/>
      <c r="KH18" s="1"/>
      <c r="KI18" s="1"/>
      <c r="KJ18" s="1"/>
      <c r="KK18" s="1"/>
      <c r="KL18" s="1"/>
      <c r="KM18" s="1"/>
      <c r="KN18" s="1"/>
      <c r="KO18" s="1"/>
      <c r="KP18" s="1"/>
      <c r="KQ18" s="1"/>
      <c r="KR18" s="1"/>
      <c r="KS18" s="1"/>
      <c r="KT18" s="1"/>
      <c r="KU18" s="1"/>
      <c r="KV18" s="1"/>
      <c r="KW18" s="1"/>
      <c r="KX18" s="1"/>
      <c r="KY18" s="1"/>
      <c r="KZ18" s="1"/>
      <c r="LA18" s="1"/>
      <c r="LB18" s="1"/>
      <c r="LC18" s="1"/>
      <c r="LD18" s="1"/>
      <c r="LE18" s="1"/>
      <c r="LF18" s="1"/>
      <c r="LG18" s="1"/>
      <c r="LH18" s="1"/>
      <c r="LI18" s="1"/>
      <c r="LJ18" s="1"/>
      <c r="LK18" s="1"/>
      <c r="LL18" s="1"/>
      <c r="LM18" s="1"/>
      <c r="LN18" s="1"/>
      <c r="LO18" s="1"/>
      <c r="LP18" s="1"/>
      <c r="LQ18" s="1"/>
      <c r="LR18" s="1"/>
      <c r="LS18" s="1"/>
      <c r="LT18" s="1"/>
      <c r="LU18" s="1"/>
      <c r="LV18" s="1"/>
      <c r="LW18" s="1"/>
      <c r="LX18" s="1"/>
      <c r="LY18" s="1"/>
      <c r="LZ18" s="1"/>
      <c r="MA18" s="1"/>
      <c r="MB18" s="1"/>
      <c r="MC18" s="1"/>
      <c r="MD18" s="1"/>
      <c r="ME18" s="1"/>
      <c r="MF18" s="1"/>
      <c r="MG18" s="1"/>
      <c r="MH18" s="1"/>
      <c r="MI18" s="1"/>
      <c r="MJ18" s="1"/>
      <c r="MK18" s="1"/>
      <c r="ML18" s="1"/>
      <c r="MM18" s="1"/>
      <c r="MN18" s="1"/>
      <c r="MO18" s="1"/>
      <c r="MP18" s="1"/>
      <c r="MQ18" s="1"/>
      <c r="MR18" s="1"/>
      <c r="MS18" s="1"/>
      <c r="MT18" s="1"/>
      <c r="MU18" s="1"/>
      <c r="MV18" s="1"/>
      <c r="MW18" s="1"/>
      <c r="MX18" s="1"/>
      <c r="MY18" s="1"/>
      <c r="MZ18" s="1"/>
      <c r="NA18" s="1"/>
      <c r="NB18" s="1"/>
      <c r="NC18" s="1"/>
      <c r="ND18" s="1"/>
      <c r="NE18" s="1"/>
      <c r="NF18" s="1"/>
      <c r="NG18" s="1"/>
      <c r="NH18" s="1"/>
      <c r="NI18" s="1"/>
      <c r="NJ18" s="1"/>
      <c r="NK18" s="1"/>
      <c r="NL18" s="1"/>
      <c r="NM18" s="1"/>
      <c r="NN18" s="1"/>
      <c r="NO18" s="1"/>
      <c r="NP18" s="1"/>
      <c r="NQ18" s="1"/>
      <c r="NR18" s="1"/>
      <c r="NS18" s="1"/>
      <c r="NT18" s="1"/>
      <c r="NU18" s="1"/>
      <c r="NV18" s="1"/>
      <c r="NW18" s="1"/>
    </row>
    <row r="19" spans="1:424" s="3" customFormat="1" ht="33" hidden="1" customHeight="1" x14ac:dyDescent="0.3">
      <c r="A19" s="72" t="s">
        <v>435</v>
      </c>
      <c r="B19" s="70" t="s">
        <v>131</v>
      </c>
      <c r="C19" s="16" t="s">
        <v>326</v>
      </c>
      <c r="D19" s="27" t="s">
        <v>354</v>
      </c>
      <c r="E19" s="27" t="s">
        <v>354</v>
      </c>
      <c r="F19" s="27" t="s">
        <v>354</v>
      </c>
      <c r="G19" s="28" t="str">
        <f t="shared" si="0"/>
        <v>111</v>
      </c>
      <c r="H19" s="29" t="str">
        <f t="shared" si="1"/>
        <v xml:space="preserve">BBN 1 </v>
      </c>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c r="IS19" s="1"/>
      <c r="IT19" s="1"/>
      <c r="IU19" s="1"/>
      <c r="IV19" s="1"/>
      <c r="IW19" s="1"/>
      <c r="IX19" s="1"/>
      <c r="IY19" s="1"/>
      <c r="IZ19" s="1"/>
      <c r="JA19" s="1"/>
      <c r="JB19" s="1"/>
      <c r="JC19" s="1"/>
      <c r="JD19" s="1"/>
      <c r="JE19" s="1"/>
      <c r="JF19" s="1"/>
      <c r="JG19" s="1"/>
      <c r="JH19" s="1"/>
      <c r="JI19" s="1"/>
      <c r="JJ19" s="1"/>
      <c r="JK19" s="1"/>
      <c r="JL19" s="1"/>
      <c r="JM19" s="1"/>
      <c r="JN19" s="1"/>
      <c r="JO19" s="1"/>
      <c r="JP19" s="1"/>
      <c r="JQ19" s="1"/>
      <c r="JR19" s="1"/>
      <c r="JS19" s="1"/>
      <c r="JT19" s="1"/>
      <c r="JU19" s="1"/>
      <c r="JV19" s="1"/>
      <c r="JW19" s="1"/>
      <c r="JX19" s="1"/>
      <c r="JY19" s="1"/>
      <c r="JZ19" s="1"/>
      <c r="KA19" s="1"/>
      <c r="KB19" s="1"/>
      <c r="KC19" s="1"/>
      <c r="KD19" s="1"/>
      <c r="KE19" s="1"/>
      <c r="KF19" s="1"/>
      <c r="KG19" s="1"/>
      <c r="KH19" s="1"/>
      <c r="KI19" s="1"/>
      <c r="KJ19" s="1"/>
      <c r="KK19" s="1"/>
      <c r="KL19" s="1"/>
      <c r="KM19" s="1"/>
      <c r="KN19" s="1"/>
      <c r="KO19" s="1"/>
      <c r="KP19" s="1"/>
      <c r="KQ19" s="1"/>
      <c r="KR19" s="1"/>
      <c r="KS19" s="1"/>
      <c r="KT19" s="1"/>
      <c r="KU19" s="1"/>
      <c r="KV19" s="1"/>
      <c r="KW19" s="1"/>
      <c r="KX19" s="1"/>
      <c r="KY19" s="1"/>
      <c r="KZ19" s="1"/>
      <c r="LA19" s="1"/>
      <c r="LB19" s="1"/>
      <c r="LC19" s="1"/>
      <c r="LD19" s="1"/>
      <c r="LE19" s="1"/>
      <c r="LF19" s="1"/>
      <c r="LG19" s="1"/>
      <c r="LH19" s="1"/>
      <c r="LI19" s="1"/>
      <c r="LJ19" s="1"/>
      <c r="LK19" s="1"/>
      <c r="LL19" s="1"/>
      <c r="LM19" s="1"/>
      <c r="LN19" s="1"/>
      <c r="LO19" s="1"/>
      <c r="LP19" s="1"/>
      <c r="LQ19" s="1"/>
      <c r="LR19" s="1"/>
      <c r="LS19" s="1"/>
      <c r="LT19" s="1"/>
      <c r="LU19" s="1"/>
      <c r="LV19" s="1"/>
      <c r="LW19" s="1"/>
      <c r="LX19" s="1"/>
      <c r="LY19" s="1"/>
      <c r="LZ19" s="1"/>
      <c r="MA19" s="1"/>
      <c r="MB19" s="1"/>
      <c r="MC19" s="1"/>
      <c r="MD19" s="1"/>
      <c r="ME19" s="1"/>
      <c r="MF19" s="1"/>
      <c r="MG19" s="1"/>
      <c r="MH19" s="1"/>
      <c r="MI19" s="1"/>
      <c r="MJ19" s="1"/>
      <c r="MK19" s="1"/>
      <c r="ML19" s="1"/>
      <c r="MM19" s="1"/>
      <c r="MN19" s="1"/>
      <c r="MO19" s="1"/>
      <c r="MP19" s="1"/>
      <c r="MQ19" s="1"/>
      <c r="MR19" s="1"/>
      <c r="MS19" s="1"/>
      <c r="MT19" s="1"/>
      <c r="MU19" s="1"/>
      <c r="MV19" s="1"/>
      <c r="MW19" s="1"/>
      <c r="MX19" s="1"/>
      <c r="MY19" s="1"/>
      <c r="MZ19" s="1"/>
      <c r="NA19" s="1"/>
      <c r="NB19" s="1"/>
      <c r="NC19" s="1"/>
      <c r="ND19" s="1"/>
      <c r="NE19" s="1"/>
      <c r="NF19" s="1"/>
      <c r="NG19" s="1"/>
      <c r="NH19" s="1"/>
      <c r="NI19" s="1"/>
      <c r="NJ19" s="1"/>
      <c r="NK19" s="1"/>
      <c r="NL19" s="1"/>
      <c r="NM19" s="1"/>
      <c r="NN19" s="1"/>
      <c r="NO19" s="1"/>
      <c r="NP19" s="1"/>
      <c r="NQ19" s="1"/>
      <c r="NR19" s="1"/>
      <c r="NS19" s="1"/>
      <c r="NT19" s="1"/>
      <c r="NU19" s="1"/>
      <c r="NV19" s="1"/>
      <c r="NW19" s="1"/>
    </row>
    <row r="20" spans="1:424" s="3" customFormat="1" ht="27.6" hidden="1" x14ac:dyDescent="0.3">
      <c r="A20" s="72" t="s">
        <v>435</v>
      </c>
      <c r="B20" s="69" t="s">
        <v>46</v>
      </c>
      <c r="C20" s="16" t="s">
        <v>265</v>
      </c>
      <c r="D20" s="27" t="s">
        <v>179</v>
      </c>
      <c r="E20" s="27" t="s">
        <v>357</v>
      </c>
      <c r="F20" s="27" t="s">
        <v>179</v>
      </c>
      <c r="G20" s="28" t="str">
        <f t="shared" si="0"/>
        <v>121</v>
      </c>
      <c r="H20" s="29" t="str">
        <f t="shared" si="1"/>
        <v>BBN 1 en BBN2 integriteitsmaatregelen</v>
      </c>
      <c r="I20" s="12"/>
      <c r="J20" s="12"/>
      <c r="K20" s="12"/>
      <c r="L20" s="12"/>
      <c r="M20" s="12"/>
      <c r="N20" s="12"/>
      <c r="O20" s="12"/>
      <c r="P20" s="12"/>
      <c r="Q20" s="12"/>
      <c r="R20" s="12"/>
      <c r="S20" s="12"/>
      <c r="T20" s="12"/>
      <c r="U20" s="12"/>
      <c r="V20" s="12"/>
      <c r="W20" s="12"/>
      <c r="X20" s="12"/>
      <c r="Y20" s="12"/>
      <c r="Z20" s="12"/>
      <c r="AA20" s="12"/>
      <c r="AB20" s="12"/>
      <c r="AC20" s="12"/>
      <c r="AD20" s="12"/>
      <c r="AE20" s="12"/>
      <c r="AF20" s="12"/>
      <c r="AG20" s="12"/>
      <c r="AH20" s="12"/>
      <c r="AI20" s="12"/>
      <c r="AJ20" s="12"/>
      <c r="AK20" s="12"/>
      <c r="AL20" s="12"/>
      <c r="AM20" s="12"/>
      <c r="AN20" s="12"/>
      <c r="AO20" s="12"/>
      <c r="AP20" s="12"/>
      <c r="AQ20" s="12"/>
      <c r="AR20" s="12"/>
      <c r="AS20" s="12"/>
      <c r="AT20" s="12"/>
      <c r="AU20" s="12"/>
      <c r="AV20" s="12"/>
      <c r="AW20" s="12"/>
      <c r="AX20" s="12"/>
      <c r="AY20" s="12"/>
      <c r="AZ20" s="12"/>
      <c r="BA20" s="12"/>
      <c r="BB20" s="12"/>
      <c r="BC20" s="12"/>
      <c r="BD20" s="12"/>
      <c r="BE20" s="12"/>
      <c r="BF20" s="12"/>
      <c r="BG20" s="12"/>
      <c r="BH20" s="12"/>
      <c r="BI20" s="12"/>
      <c r="BJ20" s="12"/>
      <c r="BK20" s="12"/>
      <c r="BL20" s="12"/>
      <c r="BM20" s="12"/>
      <c r="BN20" s="12"/>
      <c r="BO20" s="12"/>
      <c r="BP20" s="12"/>
      <c r="BQ20" s="12"/>
      <c r="BR20" s="12"/>
      <c r="BS20" s="12"/>
      <c r="BT20" s="12"/>
      <c r="BU20" s="12"/>
      <c r="BV20" s="12"/>
      <c r="BW20" s="12"/>
      <c r="BX20" s="12"/>
      <c r="BY20" s="12"/>
      <c r="BZ20" s="12"/>
      <c r="CA20" s="12"/>
      <c r="CB20" s="12"/>
      <c r="CC20" s="12"/>
      <c r="CD20" s="12"/>
      <c r="CE20" s="12"/>
      <c r="CF20" s="12"/>
      <c r="CG20" s="12"/>
      <c r="CH20" s="12"/>
      <c r="CI20" s="12"/>
      <c r="CJ20" s="12"/>
      <c r="CK20" s="12"/>
      <c r="CL20" s="12"/>
      <c r="CM20" s="12"/>
      <c r="CN20" s="12"/>
      <c r="CO20" s="12"/>
      <c r="CP20" s="12"/>
      <c r="CQ20" s="12"/>
      <c r="CR20" s="12"/>
      <c r="CS20" s="12"/>
      <c r="CT20" s="12"/>
      <c r="CU20" s="12"/>
      <c r="CV20" s="12"/>
      <c r="CW20" s="12"/>
      <c r="CX20" s="12"/>
      <c r="CY20" s="12"/>
      <c r="CZ20" s="12"/>
      <c r="DA20" s="12"/>
      <c r="DB20" s="12"/>
      <c r="DC20" s="12"/>
      <c r="DD20" s="12"/>
      <c r="DE20" s="12"/>
      <c r="DF20" s="12"/>
      <c r="DG20" s="12"/>
      <c r="DH20" s="12"/>
      <c r="DI20" s="12"/>
      <c r="DJ20" s="12"/>
      <c r="DK20" s="12"/>
      <c r="DL20" s="12"/>
      <c r="DM20" s="12"/>
      <c r="DN20" s="12"/>
      <c r="DO20" s="12"/>
      <c r="DP20" s="12"/>
      <c r="DQ20" s="12"/>
      <c r="DR20" s="12"/>
      <c r="DS20" s="12"/>
      <c r="DT20" s="12"/>
      <c r="DU20" s="12"/>
      <c r="DV20" s="12"/>
      <c r="DW20" s="12"/>
      <c r="DX20" s="12"/>
      <c r="DY20" s="12"/>
      <c r="DZ20" s="12"/>
      <c r="EA20" s="12"/>
      <c r="EB20" s="12"/>
      <c r="EC20" s="12"/>
      <c r="ED20" s="12"/>
      <c r="EE20" s="12"/>
      <c r="EF20" s="12"/>
      <c r="EG20" s="12"/>
      <c r="EH20" s="12"/>
      <c r="EI20" s="12"/>
      <c r="EJ20" s="12"/>
      <c r="EK20" s="12"/>
      <c r="EL20" s="12"/>
      <c r="EM20" s="12"/>
      <c r="EN20" s="12"/>
      <c r="EO20" s="12"/>
      <c r="EP20" s="12"/>
      <c r="EQ20" s="12"/>
      <c r="ER20" s="12"/>
      <c r="ES20" s="12"/>
      <c r="ET20" s="12"/>
      <c r="EU20" s="12"/>
      <c r="EV20" s="12"/>
      <c r="EW20" s="12"/>
      <c r="EX20" s="12"/>
      <c r="EY20" s="12"/>
      <c r="EZ20" s="12"/>
      <c r="FA20" s="12"/>
      <c r="FB20" s="12"/>
      <c r="FC20" s="12"/>
      <c r="FD20" s="12"/>
      <c r="FE20" s="12"/>
      <c r="FF20" s="12"/>
      <c r="FG20" s="12"/>
      <c r="FH20" s="12"/>
      <c r="FI20" s="12"/>
      <c r="FJ20" s="12"/>
      <c r="FK20" s="12"/>
      <c r="FL20" s="12"/>
      <c r="FM20" s="12"/>
      <c r="FN20" s="12"/>
      <c r="FO20" s="12"/>
      <c r="FP20" s="12"/>
      <c r="FQ20" s="12"/>
      <c r="FR20" s="12"/>
      <c r="FS20" s="12"/>
      <c r="FT20" s="12"/>
      <c r="FU20" s="12"/>
      <c r="FV20" s="12"/>
      <c r="FW20" s="12"/>
      <c r="FX20" s="12"/>
      <c r="FY20" s="12"/>
      <c r="FZ20" s="12"/>
      <c r="GA20" s="12"/>
      <c r="GB20" s="12"/>
      <c r="GC20" s="12"/>
      <c r="GD20" s="12"/>
      <c r="GE20" s="12"/>
      <c r="GF20" s="12"/>
      <c r="GG20" s="12"/>
      <c r="GH20" s="12"/>
      <c r="GI20" s="12"/>
      <c r="GJ20" s="12"/>
      <c r="GK20" s="12"/>
      <c r="GL20" s="12"/>
      <c r="GM20" s="12"/>
      <c r="GN20" s="12"/>
      <c r="GO20" s="12"/>
      <c r="GP20" s="12"/>
      <c r="GQ20" s="12"/>
      <c r="GR20" s="12"/>
      <c r="GS20" s="12"/>
      <c r="GT20" s="12"/>
      <c r="GU20" s="12"/>
      <c r="GV20" s="12"/>
      <c r="GW20" s="12"/>
      <c r="GX20" s="12"/>
      <c r="GY20" s="12"/>
      <c r="GZ20" s="12"/>
      <c r="HA20" s="12"/>
      <c r="HB20" s="12"/>
      <c r="HC20" s="12"/>
      <c r="HD20" s="12"/>
      <c r="HE20" s="12"/>
      <c r="HF20" s="12"/>
      <c r="HG20" s="12"/>
      <c r="HH20" s="12"/>
      <c r="HI20" s="12"/>
      <c r="HJ20" s="12"/>
      <c r="HK20" s="12"/>
      <c r="HL20" s="12"/>
      <c r="HM20" s="12"/>
      <c r="HN20" s="12"/>
      <c r="HO20" s="12"/>
      <c r="HP20" s="12"/>
      <c r="HQ20" s="12"/>
      <c r="HR20" s="12"/>
      <c r="HS20" s="12"/>
      <c r="HT20" s="12"/>
      <c r="HU20" s="12"/>
      <c r="HV20" s="12"/>
      <c r="HW20" s="12"/>
      <c r="HX20" s="12"/>
      <c r="HY20" s="12"/>
      <c r="HZ20" s="12"/>
      <c r="IA20" s="12"/>
      <c r="IB20" s="12"/>
      <c r="IC20" s="12"/>
      <c r="ID20" s="12"/>
      <c r="IE20" s="12"/>
      <c r="IF20" s="12"/>
      <c r="IG20" s="12"/>
      <c r="IH20" s="12"/>
      <c r="II20" s="12"/>
      <c r="IJ20" s="12"/>
      <c r="IK20" s="12"/>
      <c r="IL20" s="12"/>
      <c r="IM20" s="12"/>
      <c r="IN20" s="12"/>
      <c r="IO20" s="12"/>
      <c r="IP20" s="12"/>
      <c r="IQ20" s="12"/>
      <c r="IR20" s="12"/>
      <c r="IS20" s="12"/>
      <c r="IT20" s="12"/>
      <c r="IU20" s="12"/>
      <c r="IV20" s="12"/>
      <c r="IW20" s="12"/>
      <c r="IX20" s="12"/>
      <c r="IY20" s="12"/>
      <c r="IZ20" s="12"/>
      <c r="JA20" s="12"/>
      <c r="JB20" s="12"/>
      <c r="JC20" s="12"/>
      <c r="JD20" s="12"/>
      <c r="JE20" s="12"/>
      <c r="JF20" s="12"/>
      <c r="JG20" s="12"/>
      <c r="JH20" s="12"/>
      <c r="JI20" s="12"/>
      <c r="JJ20" s="12"/>
      <c r="JK20" s="12"/>
      <c r="JL20" s="12"/>
      <c r="JM20" s="12"/>
      <c r="JN20" s="12"/>
      <c r="JO20" s="12"/>
      <c r="JP20" s="12"/>
      <c r="JQ20" s="12"/>
      <c r="JR20" s="12"/>
      <c r="JS20" s="12"/>
      <c r="JT20" s="12"/>
      <c r="JU20" s="12"/>
      <c r="JV20" s="12"/>
      <c r="JW20" s="12"/>
      <c r="JX20" s="12"/>
      <c r="JY20" s="12"/>
      <c r="JZ20" s="12"/>
      <c r="KA20" s="12"/>
      <c r="KB20" s="12"/>
      <c r="KC20" s="12"/>
      <c r="KD20" s="12"/>
      <c r="KE20" s="12"/>
      <c r="KF20" s="12"/>
      <c r="KG20" s="12"/>
      <c r="KH20" s="12"/>
      <c r="KI20" s="12"/>
      <c r="KJ20" s="12"/>
      <c r="KK20" s="12"/>
      <c r="KL20" s="12"/>
      <c r="KM20" s="12"/>
      <c r="KN20" s="12"/>
      <c r="KO20" s="12"/>
      <c r="KP20" s="12"/>
      <c r="KQ20" s="12"/>
      <c r="KR20" s="12"/>
      <c r="KS20" s="12"/>
      <c r="KT20" s="12"/>
      <c r="KU20" s="12"/>
      <c r="KV20" s="12"/>
      <c r="KW20" s="12"/>
      <c r="KX20" s="12"/>
      <c r="KY20" s="12"/>
      <c r="KZ20" s="12"/>
      <c r="LA20" s="12"/>
      <c r="LB20" s="12"/>
      <c r="LC20" s="12"/>
      <c r="LD20" s="12"/>
      <c r="LE20" s="12"/>
      <c r="LF20" s="12"/>
      <c r="LG20" s="12"/>
      <c r="LH20" s="12"/>
      <c r="LI20" s="12"/>
      <c r="LJ20" s="12"/>
      <c r="LK20" s="12"/>
      <c r="LL20" s="12"/>
      <c r="LM20" s="12"/>
      <c r="LN20" s="12"/>
      <c r="LO20" s="12"/>
      <c r="LP20" s="12"/>
      <c r="LQ20" s="12"/>
      <c r="LR20" s="12"/>
      <c r="LS20" s="12"/>
      <c r="LT20" s="12"/>
      <c r="LU20" s="12"/>
      <c r="LV20" s="12"/>
      <c r="LW20" s="12"/>
      <c r="LX20" s="12"/>
      <c r="LY20" s="12"/>
      <c r="LZ20" s="12"/>
      <c r="MA20" s="12"/>
      <c r="MB20" s="12"/>
      <c r="MC20" s="12"/>
      <c r="MD20" s="12"/>
      <c r="ME20" s="12"/>
      <c r="MF20" s="12"/>
      <c r="MG20" s="12"/>
      <c r="MH20" s="12"/>
      <c r="MI20" s="12"/>
      <c r="MJ20" s="12"/>
      <c r="MK20" s="12"/>
      <c r="ML20" s="12"/>
      <c r="MM20" s="12"/>
      <c r="MN20" s="12"/>
      <c r="MO20" s="12"/>
      <c r="MP20" s="12"/>
      <c r="MQ20" s="12"/>
      <c r="MR20" s="12"/>
      <c r="MS20" s="12"/>
      <c r="MT20" s="12"/>
      <c r="MU20" s="12"/>
      <c r="MV20" s="12"/>
      <c r="MW20" s="12"/>
      <c r="MX20" s="12"/>
      <c r="MY20" s="12"/>
      <c r="MZ20" s="12"/>
      <c r="NA20" s="12"/>
      <c r="NB20" s="12"/>
      <c r="NC20" s="12"/>
      <c r="ND20" s="12"/>
      <c r="NE20" s="12"/>
      <c r="NF20" s="12"/>
      <c r="NG20" s="12"/>
      <c r="NH20" s="12"/>
      <c r="NI20" s="12"/>
      <c r="NJ20" s="12"/>
      <c r="NK20" s="12"/>
      <c r="NL20" s="12"/>
      <c r="NM20" s="12"/>
      <c r="NN20" s="12"/>
      <c r="NO20" s="12"/>
      <c r="NP20" s="12"/>
      <c r="NQ20" s="12"/>
      <c r="NR20" s="12"/>
      <c r="NS20" s="12"/>
      <c r="NT20" s="12"/>
      <c r="NU20" s="12"/>
      <c r="NV20" s="12"/>
      <c r="NW20" s="12"/>
      <c r="NX20" s="14"/>
      <c r="NY20" s="14"/>
      <c r="NZ20" s="14"/>
      <c r="OA20" s="14"/>
      <c r="OB20" s="14"/>
      <c r="OC20" s="14"/>
      <c r="OD20" s="14"/>
      <c r="OE20" s="14"/>
      <c r="OF20" s="14"/>
      <c r="OG20" s="14"/>
      <c r="OH20" s="14"/>
      <c r="OI20" s="14"/>
      <c r="OJ20" s="14"/>
      <c r="OK20" s="14"/>
      <c r="OL20" s="14"/>
      <c r="OM20" s="14"/>
      <c r="ON20" s="14"/>
      <c r="OO20" s="14"/>
      <c r="OP20" s="14"/>
      <c r="OQ20" s="14"/>
      <c r="OR20" s="14"/>
      <c r="OS20" s="14"/>
      <c r="OT20" s="14"/>
      <c r="OU20" s="14"/>
      <c r="OV20" s="14"/>
      <c r="OW20" s="14"/>
      <c r="OX20" s="14"/>
      <c r="OY20" s="14"/>
      <c r="OZ20" s="14"/>
      <c r="PA20" s="14"/>
      <c r="PB20" s="14"/>
      <c r="PC20" s="14"/>
      <c r="PD20" s="14"/>
      <c r="PE20" s="14"/>
      <c r="PF20" s="14"/>
      <c r="PG20" s="14"/>
      <c r="PH20" s="14"/>
    </row>
    <row r="21" spans="1:424" s="3" customFormat="1" hidden="1" x14ac:dyDescent="0.3">
      <c r="A21" s="72" t="s">
        <v>435</v>
      </c>
      <c r="B21" s="70" t="s">
        <v>47</v>
      </c>
      <c r="C21" s="16" t="s">
        <v>327</v>
      </c>
      <c r="D21" s="27" t="s">
        <v>179</v>
      </c>
      <c r="E21" s="27" t="s">
        <v>179</v>
      </c>
      <c r="F21" s="27" t="s">
        <v>179</v>
      </c>
      <c r="G21" s="28" t="str">
        <f t="shared" si="0"/>
        <v>111</v>
      </c>
      <c r="H21" s="29" t="str">
        <f t="shared" si="1"/>
        <v xml:space="preserve">BBN 1 </v>
      </c>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1"/>
      <c r="IK21" s="1"/>
      <c r="IL21" s="1"/>
      <c r="IM21" s="1"/>
      <c r="IN21" s="1"/>
      <c r="IO21" s="1"/>
      <c r="IP21" s="1"/>
      <c r="IQ21" s="1"/>
      <c r="IR21" s="1"/>
      <c r="IS21" s="1"/>
      <c r="IT21" s="1"/>
      <c r="IU21" s="1"/>
      <c r="IV21" s="1"/>
      <c r="IW21" s="1"/>
      <c r="IX21" s="1"/>
      <c r="IY21" s="1"/>
      <c r="IZ21" s="1"/>
      <c r="JA21" s="1"/>
      <c r="JB21" s="1"/>
      <c r="JC21" s="1"/>
      <c r="JD21" s="1"/>
      <c r="JE21" s="1"/>
      <c r="JF21" s="1"/>
      <c r="JG21" s="1"/>
      <c r="JH21" s="1"/>
      <c r="JI21" s="1"/>
      <c r="JJ21" s="1"/>
      <c r="JK21" s="1"/>
      <c r="JL21" s="1"/>
      <c r="JM21" s="1"/>
      <c r="JN21" s="1"/>
      <c r="JO21" s="1"/>
      <c r="JP21" s="1"/>
      <c r="JQ21" s="1"/>
      <c r="JR21" s="1"/>
      <c r="JS21" s="1"/>
      <c r="JT21" s="1"/>
      <c r="JU21" s="1"/>
      <c r="JV21" s="1"/>
      <c r="JW21" s="1"/>
      <c r="JX21" s="1"/>
      <c r="JY21" s="1"/>
      <c r="JZ21" s="1"/>
      <c r="KA21" s="1"/>
      <c r="KB21" s="1"/>
      <c r="KC21" s="1"/>
      <c r="KD21" s="1"/>
      <c r="KE21" s="1"/>
      <c r="KF21" s="1"/>
      <c r="KG21" s="1"/>
      <c r="KH21" s="1"/>
      <c r="KI21" s="1"/>
      <c r="KJ21" s="1"/>
      <c r="KK21" s="1"/>
      <c r="KL21" s="1"/>
      <c r="KM21" s="1"/>
      <c r="KN21" s="1"/>
      <c r="KO21" s="1"/>
      <c r="KP21" s="1"/>
      <c r="KQ21" s="1"/>
      <c r="KR21" s="1"/>
      <c r="KS21" s="1"/>
      <c r="KT21" s="1"/>
      <c r="KU21" s="1"/>
      <c r="KV21" s="1"/>
      <c r="KW21" s="1"/>
      <c r="KX21" s="1"/>
      <c r="KY21" s="1"/>
      <c r="KZ21" s="1"/>
      <c r="LA21" s="1"/>
      <c r="LB21" s="1"/>
      <c r="LC21" s="1"/>
      <c r="LD21" s="1"/>
      <c r="LE21" s="1"/>
      <c r="LF21" s="1"/>
      <c r="LG21" s="1"/>
      <c r="LH21" s="1"/>
      <c r="LI21" s="1"/>
      <c r="LJ21" s="1"/>
      <c r="LK21" s="1"/>
      <c r="LL21" s="1"/>
      <c r="LM21" s="1"/>
      <c r="LN21" s="1"/>
      <c r="LO21" s="1"/>
      <c r="LP21" s="1"/>
      <c r="LQ21" s="1"/>
      <c r="LR21" s="1"/>
      <c r="LS21" s="1"/>
      <c r="LT21" s="1"/>
      <c r="LU21" s="1"/>
      <c r="LV21" s="1"/>
      <c r="LW21" s="1"/>
      <c r="LX21" s="1"/>
      <c r="LY21" s="1"/>
      <c r="LZ21" s="1"/>
      <c r="MA21" s="1"/>
      <c r="MB21" s="1"/>
      <c r="MC21" s="1"/>
      <c r="MD21" s="1"/>
      <c r="ME21" s="1"/>
      <c r="MF21" s="1"/>
      <c r="MG21" s="1"/>
      <c r="MH21" s="1"/>
      <c r="MI21" s="1"/>
      <c r="MJ21" s="1"/>
      <c r="MK21" s="1"/>
      <c r="ML21" s="1"/>
      <c r="MM21" s="1"/>
      <c r="MN21" s="1"/>
      <c r="MO21" s="1"/>
      <c r="MP21" s="1"/>
      <c r="MQ21" s="1"/>
      <c r="MR21" s="1"/>
      <c r="MS21" s="1"/>
      <c r="MT21" s="1"/>
      <c r="MU21" s="1"/>
      <c r="MV21" s="1"/>
      <c r="MW21" s="1"/>
      <c r="MX21" s="1"/>
      <c r="MY21" s="1"/>
      <c r="MZ21" s="1"/>
      <c r="NA21" s="1"/>
      <c r="NB21" s="1"/>
      <c r="NC21" s="1"/>
      <c r="ND21" s="1"/>
      <c r="NE21" s="1"/>
      <c r="NF21" s="1"/>
      <c r="NG21" s="1"/>
      <c r="NH21" s="1"/>
      <c r="NI21" s="1"/>
      <c r="NJ21" s="1"/>
      <c r="NK21" s="1"/>
      <c r="NL21" s="1"/>
      <c r="NM21" s="1"/>
      <c r="NN21" s="1"/>
      <c r="NO21" s="1"/>
      <c r="NP21" s="1"/>
      <c r="NQ21" s="1"/>
      <c r="NR21" s="1"/>
      <c r="NS21" s="1"/>
      <c r="NT21" s="1"/>
      <c r="NU21" s="1"/>
      <c r="NV21" s="1"/>
      <c r="NW21" s="1"/>
    </row>
    <row r="22" spans="1:424" s="4" customFormat="1" ht="41.4" hidden="1" x14ac:dyDescent="0.3">
      <c r="A22" s="72" t="s">
        <v>435</v>
      </c>
      <c r="B22" s="70" t="s">
        <v>134</v>
      </c>
      <c r="C22" s="16" t="s">
        <v>267</v>
      </c>
      <c r="D22" s="27" t="s">
        <v>354</v>
      </c>
      <c r="E22" s="27" t="s">
        <v>368</v>
      </c>
      <c r="F22" s="27" t="s">
        <v>360</v>
      </c>
      <c r="G22" s="28" t="str">
        <f t="shared" si="0"/>
        <v>122</v>
      </c>
      <c r="H22" s="29" t="str">
        <f t="shared" si="1"/>
        <v>BBN 2 en beschikbaarheidsmaatregelen op BBN1</v>
      </c>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
      <c r="HU22" s="1"/>
      <c r="HV22" s="1"/>
      <c r="HW22" s="1"/>
      <c r="HX22" s="1"/>
      <c r="HY22" s="1"/>
      <c r="HZ22" s="1"/>
      <c r="IA22" s="1"/>
      <c r="IB22" s="1"/>
      <c r="IC22" s="1"/>
      <c r="ID22" s="1"/>
      <c r="IE22" s="1"/>
      <c r="IF22" s="1"/>
      <c r="IG22" s="1"/>
      <c r="IH22" s="1"/>
      <c r="II22" s="1"/>
      <c r="IJ22" s="1"/>
      <c r="IK22" s="1"/>
      <c r="IL22" s="1"/>
      <c r="IM22" s="1"/>
      <c r="IN22" s="1"/>
      <c r="IO22" s="1"/>
      <c r="IP22" s="1"/>
      <c r="IQ22" s="1"/>
      <c r="IR22" s="1"/>
      <c r="IS22" s="1"/>
      <c r="IT22" s="1"/>
      <c r="IU22" s="1"/>
      <c r="IV22" s="1"/>
      <c r="IW22" s="1"/>
      <c r="IX22" s="1"/>
      <c r="IY22" s="1"/>
      <c r="IZ22" s="1"/>
      <c r="JA22" s="1"/>
      <c r="JB22" s="1"/>
      <c r="JC22" s="1"/>
      <c r="JD22" s="1"/>
      <c r="JE22" s="1"/>
      <c r="JF22" s="1"/>
      <c r="JG22" s="1"/>
      <c r="JH22" s="1"/>
      <c r="JI22" s="1"/>
      <c r="JJ22" s="1"/>
      <c r="JK22" s="1"/>
      <c r="JL22" s="1"/>
      <c r="JM22" s="1"/>
      <c r="JN22" s="1"/>
      <c r="JO22" s="1"/>
      <c r="JP22" s="1"/>
      <c r="JQ22" s="1"/>
      <c r="JR22" s="1"/>
      <c r="JS22" s="1"/>
      <c r="JT22" s="1"/>
      <c r="JU22" s="1"/>
      <c r="JV22" s="1"/>
      <c r="JW22" s="1"/>
      <c r="JX22" s="1"/>
      <c r="JY22" s="1"/>
      <c r="JZ22" s="1"/>
      <c r="KA22" s="1"/>
      <c r="KB22" s="1"/>
      <c r="KC22" s="1"/>
      <c r="KD22" s="1"/>
      <c r="KE22" s="1"/>
      <c r="KF22" s="1"/>
      <c r="KG22" s="1"/>
      <c r="KH22" s="1"/>
      <c r="KI22" s="1"/>
      <c r="KJ22" s="1"/>
      <c r="KK22" s="1"/>
      <c r="KL22" s="1"/>
      <c r="KM22" s="1"/>
      <c r="KN22" s="1"/>
      <c r="KO22" s="1"/>
      <c r="KP22" s="1"/>
      <c r="KQ22" s="1"/>
      <c r="KR22" s="1"/>
      <c r="KS22" s="1"/>
      <c r="KT22" s="1"/>
      <c r="KU22" s="1"/>
      <c r="KV22" s="1"/>
      <c r="KW22" s="1"/>
      <c r="KX22" s="1"/>
      <c r="KY22" s="1"/>
      <c r="KZ22" s="1"/>
      <c r="LA22" s="1"/>
      <c r="LB22" s="1"/>
      <c r="LC22" s="1"/>
      <c r="LD22" s="1"/>
      <c r="LE22" s="1"/>
      <c r="LF22" s="1"/>
      <c r="LG22" s="1"/>
      <c r="LH22" s="1"/>
      <c r="LI22" s="1"/>
      <c r="LJ22" s="1"/>
      <c r="LK22" s="1"/>
      <c r="LL22" s="1"/>
      <c r="LM22" s="1"/>
      <c r="LN22" s="1"/>
      <c r="LO22" s="1"/>
      <c r="LP22" s="1"/>
      <c r="LQ22" s="1"/>
      <c r="LR22" s="1"/>
      <c r="LS22" s="1"/>
      <c r="LT22" s="1"/>
      <c r="LU22" s="1"/>
      <c r="LV22" s="1"/>
      <c r="LW22" s="1"/>
      <c r="LX22" s="1"/>
      <c r="LY22" s="1"/>
      <c r="LZ22" s="1"/>
      <c r="MA22" s="1"/>
      <c r="MB22" s="1"/>
      <c r="MC22" s="1"/>
      <c r="MD22" s="1"/>
      <c r="ME22" s="1"/>
      <c r="MF22" s="1"/>
      <c r="MG22" s="1"/>
      <c r="MH22" s="1"/>
      <c r="MI22" s="1"/>
      <c r="MJ22" s="1"/>
      <c r="MK22" s="1"/>
      <c r="ML22" s="1"/>
      <c r="MM22" s="1"/>
      <c r="MN22" s="1"/>
      <c r="MO22" s="1"/>
      <c r="MP22" s="1"/>
      <c r="MQ22" s="1"/>
      <c r="MR22" s="1"/>
      <c r="MS22" s="1"/>
      <c r="MT22" s="1"/>
      <c r="MU22" s="1"/>
      <c r="MV22" s="1"/>
      <c r="MW22" s="1"/>
      <c r="MX22" s="1"/>
      <c r="MY22" s="1"/>
      <c r="MZ22" s="1"/>
      <c r="NA22" s="1"/>
      <c r="NB22" s="1"/>
      <c r="NC22" s="1"/>
      <c r="ND22" s="1"/>
      <c r="NE22" s="1"/>
      <c r="NF22" s="1"/>
      <c r="NG22" s="1"/>
      <c r="NH22" s="1"/>
      <c r="NI22" s="1"/>
      <c r="NJ22" s="1"/>
      <c r="NK22" s="1"/>
      <c r="NL22" s="1"/>
      <c r="NM22" s="1"/>
      <c r="NN22" s="1"/>
      <c r="NO22" s="1"/>
      <c r="NP22" s="1"/>
      <c r="NQ22" s="1"/>
      <c r="NR22" s="1"/>
      <c r="NS22" s="1"/>
      <c r="NT22" s="1"/>
      <c r="NU22" s="1"/>
      <c r="NV22" s="1"/>
      <c r="NW22" s="1"/>
      <c r="NX22" s="3"/>
      <c r="NY22" s="3"/>
      <c r="NZ22" s="3"/>
      <c r="OA22" s="3"/>
      <c r="OB22" s="3"/>
      <c r="OC22" s="3"/>
      <c r="OD22" s="3"/>
      <c r="OE22" s="3"/>
      <c r="OF22" s="3"/>
      <c r="OG22" s="3"/>
      <c r="OH22" s="3"/>
      <c r="OI22" s="3"/>
      <c r="OJ22" s="3"/>
      <c r="OK22" s="3"/>
      <c r="OL22" s="3"/>
      <c r="OM22" s="3"/>
      <c r="ON22" s="3"/>
      <c r="OO22" s="3"/>
      <c r="OP22" s="3"/>
      <c r="OQ22" s="3"/>
      <c r="OR22" s="3"/>
      <c r="OS22" s="3"/>
      <c r="OT22" s="3"/>
      <c r="OU22" s="3"/>
      <c r="OV22" s="3"/>
      <c r="OW22" s="3"/>
      <c r="OX22" s="3"/>
      <c r="OY22" s="3"/>
      <c r="OZ22" s="3"/>
      <c r="PA22" s="3"/>
      <c r="PB22" s="3"/>
      <c r="PC22" s="3"/>
      <c r="PD22" s="3"/>
      <c r="PE22" s="3"/>
      <c r="PF22" s="3"/>
      <c r="PG22" s="3"/>
      <c r="PH22" s="3"/>
    </row>
    <row r="23" spans="1:424" s="3" customFormat="1" ht="41.4" hidden="1" x14ac:dyDescent="0.3">
      <c r="A23" s="72" t="s">
        <v>435</v>
      </c>
      <c r="B23" s="70" t="s">
        <v>48</v>
      </c>
      <c r="C23" s="16" t="s">
        <v>270</v>
      </c>
      <c r="D23" s="27" t="s">
        <v>179</v>
      </c>
      <c r="E23" s="27" t="s">
        <v>179</v>
      </c>
      <c r="F23" s="27" t="s">
        <v>179</v>
      </c>
      <c r="G23" s="28" t="str">
        <f t="shared" si="0"/>
        <v>111</v>
      </c>
      <c r="H23" s="29" t="str">
        <f t="shared" si="1"/>
        <v xml:space="preserve">BBN 1 </v>
      </c>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c r="HW23" s="1"/>
      <c r="HX23" s="1"/>
      <c r="HY23" s="1"/>
      <c r="HZ23" s="1"/>
      <c r="IA23" s="1"/>
      <c r="IB23" s="1"/>
      <c r="IC23" s="1"/>
      <c r="ID23" s="1"/>
      <c r="IE23" s="1"/>
      <c r="IF23" s="1"/>
      <c r="IG23" s="1"/>
      <c r="IH23" s="1"/>
      <c r="II23" s="1"/>
      <c r="IJ23" s="1"/>
      <c r="IK23" s="1"/>
      <c r="IL23" s="1"/>
      <c r="IM23" s="1"/>
      <c r="IN23" s="1"/>
      <c r="IO23" s="1"/>
      <c r="IP23" s="1"/>
      <c r="IQ23" s="1"/>
      <c r="IR23" s="1"/>
      <c r="IS23" s="1"/>
      <c r="IT23" s="1"/>
      <c r="IU23" s="1"/>
      <c r="IV23" s="1"/>
      <c r="IW23" s="1"/>
      <c r="IX23" s="1"/>
      <c r="IY23" s="1"/>
      <c r="IZ23" s="1"/>
      <c r="JA23" s="1"/>
      <c r="JB23" s="1"/>
      <c r="JC23" s="1"/>
      <c r="JD23" s="1"/>
      <c r="JE23" s="1"/>
      <c r="JF23" s="1"/>
      <c r="JG23" s="1"/>
      <c r="JH23" s="1"/>
      <c r="JI23" s="1"/>
      <c r="JJ23" s="1"/>
      <c r="JK23" s="1"/>
      <c r="JL23" s="1"/>
      <c r="JM23" s="1"/>
      <c r="JN23" s="1"/>
      <c r="JO23" s="1"/>
      <c r="JP23" s="1"/>
      <c r="JQ23" s="1"/>
      <c r="JR23" s="1"/>
      <c r="JS23" s="1"/>
      <c r="JT23" s="1"/>
      <c r="JU23" s="1"/>
      <c r="JV23" s="1"/>
      <c r="JW23" s="1"/>
      <c r="JX23" s="1"/>
      <c r="JY23" s="1"/>
      <c r="JZ23" s="1"/>
      <c r="KA23" s="1"/>
      <c r="KB23" s="1"/>
      <c r="KC23" s="1"/>
      <c r="KD23" s="1"/>
      <c r="KE23" s="1"/>
      <c r="KF23" s="1"/>
      <c r="KG23" s="1"/>
      <c r="KH23" s="1"/>
      <c r="KI23" s="1"/>
      <c r="KJ23" s="1"/>
      <c r="KK23" s="1"/>
      <c r="KL23" s="1"/>
      <c r="KM23" s="1"/>
      <c r="KN23" s="1"/>
      <c r="KO23" s="1"/>
      <c r="KP23" s="1"/>
      <c r="KQ23" s="1"/>
      <c r="KR23" s="1"/>
      <c r="KS23" s="1"/>
      <c r="KT23" s="1"/>
      <c r="KU23" s="1"/>
      <c r="KV23" s="1"/>
      <c r="KW23" s="1"/>
      <c r="KX23" s="1"/>
      <c r="KY23" s="1"/>
      <c r="KZ23" s="1"/>
      <c r="LA23" s="1"/>
      <c r="LB23" s="1"/>
      <c r="LC23" s="1"/>
      <c r="LD23" s="1"/>
      <c r="LE23" s="1"/>
      <c r="LF23" s="1"/>
      <c r="LG23" s="1"/>
      <c r="LH23" s="1"/>
      <c r="LI23" s="1"/>
      <c r="LJ23" s="1"/>
      <c r="LK23" s="1"/>
      <c r="LL23" s="1"/>
      <c r="LM23" s="1"/>
      <c r="LN23" s="1"/>
      <c r="LO23" s="1"/>
      <c r="LP23" s="1"/>
      <c r="LQ23" s="1"/>
      <c r="LR23" s="1"/>
      <c r="LS23" s="1"/>
      <c r="LT23" s="1"/>
      <c r="LU23" s="1"/>
      <c r="LV23" s="1"/>
      <c r="LW23" s="1"/>
      <c r="LX23" s="1"/>
      <c r="LY23" s="1"/>
      <c r="LZ23" s="1"/>
      <c r="MA23" s="1"/>
      <c r="MB23" s="1"/>
      <c r="MC23" s="1"/>
      <c r="MD23" s="1"/>
      <c r="ME23" s="1"/>
      <c r="MF23" s="1"/>
      <c r="MG23" s="1"/>
      <c r="MH23" s="1"/>
      <c r="MI23" s="1"/>
      <c r="MJ23" s="1"/>
      <c r="MK23" s="1"/>
      <c r="ML23" s="1"/>
      <c r="MM23" s="1"/>
      <c r="MN23" s="1"/>
      <c r="MO23" s="1"/>
      <c r="MP23" s="1"/>
      <c r="MQ23" s="1"/>
      <c r="MR23" s="1"/>
      <c r="MS23" s="1"/>
      <c r="MT23" s="1"/>
      <c r="MU23" s="1"/>
      <c r="MV23" s="1"/>
      <c r="MW23" s="1"/>
      <c r="MX23" s="1"/>
      <c r="MY23" s="1"/>
      <c r="MZ23" s="1"/>
      <c r="NA23" s="1"/>
      <c r="NB23" s="1"/>
      <c r="NC23" s="1"/>
      <c r="ND23" s="1"/>
      <c r="NE23" s="1"/>
      <c r="NF23" s="1"/>
      <c r="NG23" s="1"/>
      <c r="NH23" s="1"/>
      <c r="NI23" s="1"/>
      <c r="NJ23" s="1"/>
      <c r="NK23" s="1"/>
      <c r="NL23" s="1"/>
      <c r="NM23" s="1"/>
      <c r="NN23" s="1"/>
      <c r="NO23" s="1"/>
      <c r="NP23" s="1"/>
      <c r="NQ23" s="1"/>
      <c r="NR23" s="1"/>
      <c r="NS23" s="1"/>
      <c r="NT23" s="1"/>
      <c r="NU23" s="1"/>
      <c r="NV23" s="1"/>
      <c r="NW23" s="1"/>
      <c r="NX23" s="4"/>
      <c r="NY23" s="4"/>
      <c r="NZ23" s="4"/>
      <c r="OA23" s="4"/>
      <c r="OB23" s="4"/>
      <c r="OC23" s="4"/>
      <c r="OD23" s="4"/>
      <c r="OE23" s="4"/>
      <c r="OF23" s="4"/>
      <c r="OG23" s="4"/>
      <c r="OH23" s="4"/>
      <c r="OI23" s="4"/>
      <c r="OJ23" s="4"/>
      <c r="OK23" s="4"/>
      <c r="OL23" s="4"/>
      <c r="OM23" s="4"/>
      <c r="ON23" s="4"/>
      <c r="OO23" s="4"/>
      <c r="OP23" s="4"/>
      <c r="OQ23" s="4"/>
      <c r="OR23" s="4"/>
      <c r="OS23" s="4"/>
      <c r="OT23" s="4"/>
      <c r="OU23" s="4"/>
      <c r="OV23" s="4"/>
      <c r="OW23" s="4"/>
      <c r="OX23" s="4"/>
      <c r="OY23" s="4"/>
      <c r="OZ23" s="4"/>
      <c r="PA23" s="4"/>
      <c r="PB23" s="4"/>
      <c r="PC23" s="4"/>
      <c r="PD23" s="4"/>
      <c r="PE23" s="4"/>
      <c r="PF23" s="4"/>
      <c r="PG23" s="4"/>
      <c r="PH23" s="4"/>
    </row>
    <row r="24" spans="1:424" s="3" customFormat="1" ht="27.6" hidden="1" customHeight="1" x14ac:dyDescent="0.3">
      <c r="A24" s="72" t="s">
        <v>435</v>
      </c>
      <c r="B24" s="70" t="s">
        <v>136</v>
      </c>
      <c r="C24" s="16" t="s">
        <v>271</v>
      </c>
      <c r="D24" s="27" t="s">
        <v>358</v>
      </c>
      <c r="E24" s="27" t="s">
        <v>356</v>
      </c>
      <c r="F24" s="27" t="s">
        <v>363</v>
      </c>
      <c r="G24" s="28" t="str">
        <f t="shared" si="0"/>
        <v>212</v>
      </c>
      <c r="H24" s="29" t="str">
        <f t="shared" si="1"/>
        <v>BBN 2 en integriteitsmaatregelen op BBN1</v>
      </c>
      <c r="I24" s="12"/>
      <c r="J24" s="12"/>
      <c r="K24" s="12"/>
      <c r="L24" s="12"/>
      <c r="M24" s="12"/>
      <c r="N24" s="12"/>
      <c r="O24" s="12"/>
      <c r="P24" s="12"/>
      <c r="Q24" s="12"/>
      <c r="R24" s="12"/>
      <c r="S24" s="12"/>
      <c r="T24" s="12"/>
      <c r="U24" s="12"/>
      <c r="V24" s="12"/>
      <c r="W24" s="12"/>
      <c r="X24" s="12"/>
      <c r="Y24" s="12"/>
      <c r="Z24" s="12"/>
      <c r="AA24" s="12"/>
      <c r="AB24" s="12"/>
      <c r="AC24" s="12"/>
      <c r="AD24" s="12"/>
      <c r="AE24" s="12"/>
      <c r="AF24" s="12"/>
      <c r="AG24" s="12"/>
      <c r="AH24" s="12"/>
      <c r="AI24" s="12"/>
      <c r="AJ24" s="12"/>
      <c r="AK24" s="12"/>
      <c r="AL24" s="12"/>
      <c r="AM24" s="12"/>
      <c r="AN24" s="12"/>
      <c r="AO24" s="12"/>
      <c r="AP24" s="12"/>
      <c r="AQ24" s="12"/>
      <c r="AR24" s="12"/>
      <c r="AS24" s="12"/>
      <c r="AT24" s="12"/>
      <c r="AU24" s="12"/>
      <c r="AV24" s="12"/>
      <c r="AW24" s="12"/>
      <c r="AX24" s="12"/>
      <c r="AY24" s="12"/>
      <c r="AZ24" s="12"/>
      <c r="BA24" s="12"/>
      <c r="BB24" s="12"/>
      <c r="BC24" s="12"/>
      <c r="BD24" s="12"/>
      <c r="BE24" s="12"/>
      <c r="BF24" s="12"/>
      <c r="BG24" s="12"/>
      <c r="BH24" s="12"/>
      <c r="BI24" s="12"/>
      <c r="BJ24" s="12"/>
      <c r="BK24" s="12"/>
      <c r="BL24" s="12"/>
      <c r="BM24" s="12"/>
      <c r="BN24" s="12"/>
      <c r="BO24" s="12"/>
      <c r="BP24" s="12"/>
      <c r="BQ24" s="12"/>
      <c r="BR24" s="12"/>
      <c r="BS24" s="12"/>
      <c r="BT24" s="12"/>
      <c r="BU24" s="12"/>
      <c r="BV24" s="12"/>
      <c r="BW24" s="12"/>
      <c r="BX24" s="12"/>
      <c r="BY24" s="12"/>
      <c r="BZ24" s="12"/>
      <c r="CA24" s="12"/>
      <c r="CB24" s="12"/>
      <c r="CC24" s="12"/>
      <c r="CD24" s="12"/>
      <c r="CE24" s="12"/>
      <c r="CF24" s="12"/>
      <c r="CG24" s="12"/>
      <c r="CH24" s="12"/>
      <c r="CI24" s="12"/>
      <c r="CJ24" s="12"/>
      <c r="CK24" s="12"/>
      <c r="CL24" s="12"/>
      <c r="CM24" s="12"/>
      <c r="CN24" s="12"/>
      <c r="CO24" s="12"/>
      <c r="CP24" s="12"/>
      <c r="CQ24" s="12"/>
      <c r="CR24" s="12"/>
      <c r="CS24" s="12"/>
      <c r="CT24" s="12"/>
      <c r="CU24" s="12"/>
      <c r="CV24" s="12"/>
      <c r="CW24" s="12"/>
      <c r="CX24" s="12"/>
      <c r="CY24" s="12"/>
      <c r="CZ24" s="12"/>
      <c r="DA24" s="12"/>
      <c r="DB24" s="12"/>
      <c r="DC24" s="12"/>
      <c r="DD24" s="12"/>
      <c r="DE24" s="12"/>
      <c r="DF24" s="12"/>
      <c r="DG24" s="12"/>
      <c r="DH24" s="12"/>
      <c r="DI24" s="12"/>
      <c r="DJ24" s="12"/>
      <c r="DK24" s="12"/>
      <c r="DL24" s="12"/>
      <c r="DM24" s="12"/>
      <c r="DN24" s="12"/>
      <c r="DO24" s="12"/>
      <c r="DP24" s="12"/>
      <c r="DQ24" s="12"/>
      <c r="DR24" s="12"/>
      <c r="DS24" s="12"/>
      <c r="DT24" s="12"/>
      <c r="DU24" s="12"/>
      <c r="DV24" s="12"/>
      <c r="DW24" s="12"/>
      <c r="DX24" s="12"/>
      <c r="DY24" s="12"/>
      <c r="DZ24" s="12"/>
      <c r="EA24" s="12"/>
      <c r="EB24" s="12"/>
      <c r="EC24" s="12"/>
      <c r="ED24" s="12"/>
      <c r="EE24" s="12"/>
      <c r="EF24" s="12"/>
      <c r="EG24" s="12"/>
      <c r="EH24" s="12"/>
      <c r="EI24" s="12"/>
      <c r="EJ24" s="12"/>
      <c r="EK24" s="12"/>
      <c r="EL24" s="12"/>
      <c r="EM24" s="12"/>
      <c r="EN24" s="12"/>
      <c r="EO24" s="12"/>
      <c r="EP24" s="12"/>
      <c r="EQ24" s="12"/>
      <c r="ER24" s="12"/>
      <c r="ES24" s="12"/>
      <c r="ET24" s="12"/>
      <c r="EU24" s="12"/>
      <c r="EV24" s="12"/>
      <c r="EW24" s="12"/>
      <c r="EX24" s="12"/>
      <c r="EY24" s="12"/>
      <c r="EZ24" s="12"/>
      <c r="FA24" s="12"/>
      <c r="FB24" s="12"/>
      <c r="FC24" s="12"/>
      <c r="FD24" s="12"/>
      <c r="FE24" s="12"/>
      <c r="FF24" s="12"/>
      <c r="FG24" s="12"/>
      <c r="FH24" s="12"/>
      <c r="FI24" s="12"/>
      <c r="FJ24" s="12"/>
      <c r="FK24" s="12"/>
      <c r="FL24" s="12"/>
      <c r="FM24" s="12"/>
      <c r="FN24" s="12"/>
      <c r="FO24" s="12"/>
      <c r="FP24" s="12"/>
      <c r="FQ24" s="12"/>
      <c r="FR24" s="12"/>
      <c r="FS24" s="12"/>
      <c r="FT24" s="12"/>
      <c r="FU24" s="12"/>
      <c r="FV24" s="12"/>
      <c r="FW24" s="12"/>
      <c r="FX24" s="12"/>
      <c r="FY24" s="12"/>
      <c r="FZ24" s="12"/>
      <c r="GA24" s="12"/>
      <c r="GB24" s="12"/>
      <c r="GC24" s="12"/>
      <c r="GD24" s="12"/>
      <c r="GE24" s="12"/>
      <c r="GF24" s="12"/>
      <c r="GG24" s="12"/>
      <c r="GH24" s="12"/>
      <c r="GI24" s="12"/>
      <c r="GJ24" s="12"/>
      <c r="GK24" s="12"/>
      <c r="GL24" s="12"/>
      <c r="GM24" s="12"/>
      <c r="GN24" s="12"/>
      <c r="GO24" s="12"/>
      <c r="GP24" s="12"/>
      <c r="GQ24" s="12"/>
      <c r="GR24" s="12"/>
      <c r="GS24" s="12"/>
      <c r="GT24" s="12"/>
      <c r="GU24" s="12"/>
      <c r="GV24" s="12"/>
      <c r="GW24" s="12"/>
      <c r="GX24" s="12"/>
      <c r="GY24" s="12"/>
      <c r="GZ24" s="12"/>
      <c r="HA24" s="12"/>
      <c r="HB24" s="12"/>
      <c r="HC24" s="12"/>
      <c r="HD24" s="12"/>
      <c r="HE24" s="12"/>
      <c r="HF24" s="12"/>
      <c r="HG24" s="12"/>
      <c r="HH24" s="12"/>
      <c r="HI24" s="12"/>
      <c r="HJ24" s="12"/>
      <c r="HK24" s="12"/>
      <c r="HL24" s="12"/>
      <c r="HM24" s="12"/>
      <c r="HN24" s="12"/>
      <c r="HO24" s="12"/>
      <c r="HP24" s="12"/>
      <c r="HQ24" s="12"/>
      <c r="HR24" s="12"/>
      <c r="HS24" s="12"/>
      <c r="HT24" s="12"/>
      <c r="HU24" s="12"/>
      <c r="HV24" s="12"/>
      <c r="HW24" s="12"/>
      <c r="HX24" s="12"/>
      <c r="HY24" s="12"/>
      <c r="HZ24" s="12"/>
      <c r="IA24" s="12"/>
      <c r="IB24" s="12"/>
      <c r="IC24" s="12"/>
      <c r="ID24" s="12"/>
      <c r="IE24" s="12"/>
      <c r="IF24" s="12"/>
      <c r="IG24" s="12"/>
      <c r="IH24" s="12"/>
      <c r="II24" s="12"/>
      <c r="IJ24" s="12"/>
      <c r="IK24" s="12"/>
      <c r="IL24" s="12"/>
      <c r="IM24" s="12"/>
      <c r="IN24" s="12"/>
      <c r="IO24" s="12"/>
      <c r="IP24" s="12"/>
      <c r="IQ24" s="12"/>
      <c r="IR24" s="12"/>
      <c r="IS24" s="12"/>
      <c r="IT24" s="12"/>
      <c r="IU24" s="12"/>
      <c r="IV24" s="12"/>
      <c r="IW24" s="12"/>
      <c r="IX24" s="12"/>
      <c r="IY24" s="12"/>
      <c r="IZ24" s="12"/>
      <c r="JA24" s="12"/>
      <c r="JB24" s="12"/>
      <c r="JC24" s="12"/>
      <c r="JD24" s="12"/>
      <c r="JE24" s="12"/>
      <c r="JF24" s="12"/>
      <c r="JG24" s="12"/>
      <c r="JH24" s="12"/>
      <c r="JI24" s="12"/>
      <c r="JJ24" s="12"/>
      <c r="JK24" s="12"/>
      <c r="JL24" s="12"/>
      <c r="JM24" s="12"/>
      <c r="JN24" s="12"/>
      <c r="JO24" s="12"/>
      <c r="JP24" s="12"/>
      <c r="JQ24" s="12"/>
      <c r="JR24" s="12"/>
      <c r="JS24" s="12"/>
      <c r="JT24" s="12"/>
      <c r="JU24" s="12"/>
      <c r="JV24" s="12"/>
      <c r="JW24" s="12"/>
      <c r="JX24" s="12"/>
      <c r="JY24" s="12"/>
      <c r="JZ24" s="12"/>
      <c r="KA24" s="12"/>
      <c r="KB24" s="12"/>
      <c r="KC24" s="12"/>
      <c r="KD24" s="12"/>
      <c r="KE24" s="12"/>
      <c r="KF24" s="12"/>
      <c r="KG24" s="12"/>
      <c r="KH24" s="12"/>
      <c r="KI24" s="12"/>
      <c r="KJ24" s="12"/>
      <c r="KK24" s="12"/>
      <c r="KL24" s="12"/>
      <c r="KM24" s="12"/>
      <c r="KN24" s="12"/>
      <c r="KO24" s="12"/>
      <c r="KP24" s="12"/>
      <c r="KQ24" s="12"/>
      <c r="KR24" s="12"/>
      <c r="KS24" s="12"/>
      <c r="KT24" s="12"/>
      <c r="KU24" s="12"/>
      <c r="KV24" s="12"/>
      <c r="KW24" s="12"/>
      <c r="KX24" s="12"/>
      <c r="KY24" s="12"/>
      <c r="KZ24" s="12"/>
      <c r="LA24" s="12"/>
      <c r="LB24" s="12"/>
      <c r="LC24" s="12"/>
      <c r="LD24" s="12"/>
      <c r="LE24" s="12"/>
      <c r="LF24" s="12"/>
      <c r="LG24" s="12"/>
      <c r="LH24" s="12"/>
      <c r="LI24" s="12"/>
      <c r="LJ24" s="12"/>
      <c r="LK24" s="12"/>
      <c r="LL24" s="12"/>
      <c r="LM24" s="12"/>
      <c r="LN24" s="12"/>
      <c r="LO24" s="12"/>
      <c r="LP24" s="12"/>
      <c r="LQ24" s="12"/>
      <c r="LR24" s="12"/>
      <c r="LS24" s="12"/>
      <c r="LT24" s="12"/>
      <c r="LU24" s="12"/>
      <c r="LV24" s="12"/>
      <c r="LW24" s="12"/>
      <c r="LX24" s="12"/>
      <c r="LY24" s="12"/>
      <c r="LZ24" s="12"/>
      <c r="MA24" s="12"/>
      <c r="MB24" s="12"/>
      <c r="MC24" s="12"/>
      <c r="MD24" s="12"/>
      <c r="ME24" s="12"/>
      <c r="MF24" s="12"/>
      <c r="MG24" s="12"/>
      <c r="MH24" s="12"/>
      <c r="MI24" s="12"/>
      <c r="MJ24" s="12"/>
      <c r="MK24" s="12"/>
      <c r="ML24" s="12"/>
      <c r="MM24" s="12"/>
      <c r="MN24" s="12"/>
      <c r="MO24" s="12"/>
      <c r="MP24" s="12"/>
      <c r="MQ24" s="12"/>
      <c r="MR24" s="12"/>
      <c r="MS24" s="12"/>
      <c r="MT24" s="12"/>
      <c r="MU24" s="12"/>
      <c r="MV24" s="12"/>
      <c r="MW24" s="12"/>
      <c r="MX24" s="12"/>
      <c r="MY24" s="12"/>
      <c r="MZ24" s="12"/>
      <c r="NA24" s="12"/>
      <c r="NB24" s="12"/>
      <c r="NC24" s="12"/>
      <c r="ND24" s="12"/>
      <c r="NE24" s="12"/>
      <c r="NF24" s="12"/>
      <c r="NG24" s="12"/>
      <c r="NH24" s="12"/>
      <c r="NI24" s="12"/>
      <c r="NJ24" s="12"/>
      <c r="NK24" s="12"/>
      <c r="NL24" s="12"/>
      <c r="NM24" s="12"/>
      <c r="NN24" s="12"/>
      <c r="NO24" s="12"/>
      <c r="NP24" s="12"/>
      <c r="NQ24" s="12"/>
      <c r="NR24" s="12"/>
      <c r="NS24" s="12"/>
      <c r="NT24" s="12"/>
      <c r="NU24" s="12"/>
      <c r="NV24" s="12"/>
      <c r="NW24" s="12"/>
      <c r="NX24" s="14"/>
      <c r="NY24" s="14"/>
      <c r="NZ24" s="14"/>
      <c r="OA24" s="14"/>
      <c r="OB24" s="14"/>
      <c r="OC24" s="14"/>
      <c r="OD24" s="14"/>
      <c r="OE24" s="14"/>
      <c r="OF24" s="14"/>
      <c r="OG24" s="14"/>
      <c r="OH24" s="14"/>
      <c r="OI24" s="14"/>
      <c r="OJ24" s="14"/>
      <c r="OK24" s="14"/>
      <c r="OL24" s="14"/>
      <c r="OM24" s="14"/>
      <c r="ON24" s="14"/>
      <c r="OO24" s="14"/>
      <c r="OP24" s="14"/>
      <c r="OQ24" s="14"/>
      <c r="OR24" s="14"/>
      <c r="OS24" s="14"/>
      <c r="OT24" s="14"/>
      <c r="OU24" s="14"/>
      <c r="OV24" s="14"/>
      <c r="OW24" s="14"/>
      <c r="OX24" s="14"/>
      <c r="OY24" s="14"/>
      <c r="OZ24" s="14"/>
      <c r="PA24" s="14"/>
      <c r="PB24" s="14"/>
      <c r="PC24" s="14"/>
      <c r="PD24" s="14"/>
      <c r="PE24" s="14"/>
      <c r="PF24" s="14"/>
      <c r="PG24" s="14"/>
      <c r="PH24" s="14"/>
    </row>
    <row r="25" spans="1:424" s="4" customFormat="1" ht="41.4" hidden="1" x14ac:dyDescent="0.3">
      <c r="A25" s="72" t="s">
        <v>435</v>
      </c>
      <c r="B25" s="70" t="s">
        <v>137</v>
      </c>
      <c r="C25" s="16" t="s">
        <v>328</v>
      </c>
      <c r="D25" s="27" t="s">
        <v>354</v>
      </c>
      <c r="E25" s="27" t="s">
        <v>368</v>
      </c>
      <c r="F25" s="27" t="s">
        <v>179</v>
      </c>
      <c r="G25" s="28" t="str">
        <f t="shared" si="0"/>
        <v>121</v>
      </c>
      <c r="H25" s="29" t="str">
        <f t="shared" si="1"/>
        <v>BBN 1 en BBN2 integriteitsmaatregelen</v>
      </c>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c r="GR25" s="1"/>
      <c r="GS25" s="1"/>
      <c r="GT25" s="1"/>
      <c r="GU25" s="1"/>
      <c r="GV25" s="1"/>
      <c r="GW25" s="1"/>
      <c r="GX25" s="1"/>
      <c r="GY25" s="1"/>
      <c r="GZ25" s="1"/>
      <c r="HA25" s="1"/>
      <c r="HB25" s="1"/>
      <c r="HC25" s="1"/>
      <c r="HD25" s="1"/>
      <c r="HE25" s="1"/>
      <c r="HF25" s="1"/>
      <c r="HG25" s="1"/>
      <c r="HH25" s="1"/>
      <c r="HI25" s="1"/>
      <c r="HJ25" s="1"/>
      <c r="HK25" s="1"/>
      <c r="HL25" s="1"/>
      <c r="HM25" s="1"/>
      <c r="HN25" s="1"/>
      <c r="HO25" s="1"/>
      <c r="HP25" s="1"/>
      <c r="HQ25" s="1"/>
      <c r="HR25" s="1"/>
      <c r="HS25" s="1"/>
      <c r="HT25" s="1"/>
      <c r="HU25" s="1"/>
      <c r="HV25" s="1"/>
      <c r="HW25" s="1"/>
      <c r="HX25" s="1"/>
      <c r="HY25" s="1"/>
      <c r="HZ25" s="1"/>
      <c r="IA25" s="1"/>
      <c r="IB25" s="1"/>
      <c r="IC25" s="1"/>
      <c r="ID25" s="1"/>
      <c r="IE25" s="1"/>
      <c r="IF25" s="1"/>
      <c r="IG25" s="1"/>
      <c r="IH25" s="1"/>
      <c r="II25" s="1"/>
      <c r="IJ25" s="1"/>
      <c r="IK25" s="1"/>
      <c r="IL25" s="1"/>
      <c r="IM25" s="1"/>
      <c r="IN25" s="1"/>
      <c r="IO25" s="1"/>
      <c r="IP25" s="1"/>
      <c r="IQ25" s="1"/>
      <c r="IR25" s="1"/>
      <c r="IS25" s="1"/>
      <c r="IT25" s="1"/>
      <c r="IU25" s="1"/>
      <c r="IV25" s="1"/>
      <c r="IW25" s="1"/>
      <c r="IX25" s="1"/>
      <c r="IY25" s="1"/>
      <c r="IZ25" s="1"/>
      <c r="JA25" s="1"/>
      <c r="JB25" s="1"/>
      <c r="JC25" s="1"/>
      <c r="JD25" s="1"/>
      <c r="JE25" s="1"/>
      <c r="JF25" s="1"/>
      <c r="JG25" s="1"/>
      <c r="JH25" s="1"/>
      <c r="JI25" s="1"/>
      <c r="JJ25" s="1"/>
      <c r="JK25" s="1"/>
      <c r="JL25" s="1"/>
      <c r="JM25" s="1"/>
      <c r="JN25" s="1"/>
      <c r="JO25" s="1"/>
      <c r="JP25" s="1"/>
      <c r="JQ25" s="1"/>
      <c r="JR25" s="1"/>
      <c r="JS25" s="1"/>
      <c r="JT25" s="1"/>
      <c r="JU25" s="1"/>
      <c r="JV25" s="1"/>
      <c r="JW25" s="1"/>
      <c r="JX25" s="1"/>
      <c r="JY25" s="1"/>
      <c r="JZ25" s="1"/>
      <c r="KA25" s="1"/>
      <c r="KB25" s="1"/>
      <c r="KC25" s="1"/>
      <c r="KD25" s="1"/>
      <c r="KE25" s="1"/>
      <c r="KF25" s="1"/>
      <c r="KG25" s="1"/>
      <c r="KH25" s="1"/>
      <c r="KI25" s="1"/>
      <c r="KJ25" s="1"/>
      <c r="KK25" s="1"/>
      <c r="KL25" s="1"/>
      <c r="KM25" s="1"/>
      <c r="KN25" s="1"/>
      <c r="KO25" s="1"/>
      <c r="KP25" s="1"/>
      <c r="KQ25" s="1"/>
      <c r="KR25" s="1"/>
      <c r="KS25" s="1"/>
      <c r="KT25" s="1"/>
      <c r="KU25" s="1"/>
      <c r="KV25" s="1"/>
      <c r="KW25" s="1"/>
      <c r="KX25" s="1"/>
      <c r="KY25" s="1"/>
      <c r="KZ25" s="1"/>
      <c r="LA25" s="1"/>
      <c r="LB25" s="1"/>
      <c r="LC25" s="1"/>
      <c r="LD25" s="1"/>
      <c r="LE25" s="1"/>
      <c r="LF25" s="1"/>
      <c r="LG25" s="1"/>
      <c r="LH25" s="1"/>
      <c r="LI25" s="1"/>
      <c r="LJ25" s="1"/>
      <c r="LK25" s="1"/>
      <c r="LL25" s="1"/>
      <c r="LM25" s="1"/>
      <c r="LN25" s="1"/>
      <c r="LO25" s="1"/>
      <c r="LP25" s="1"/>
      <c r="LQ25" s="1"/>
      <c r="LR25" s="1"/>
      <c r="LS25" s="1"/>
      <c r="LT25" s="1"/>
      <c r="LU25" s="1"/>
      <c r="LV25" s="1"/>
      <c r="LW25" s="1"/>
      <c r="LX25" s="1"/>
      <c r="LY25" s="1"/>
      <c r="LZ25" s="1"/>
      <c r="MA25" s="1"/>
      <c r="MB25" s="1"/>
      <c r="MC25" s="1"/>
      <c r="MD25" s="1"/>
      <c r="ME25" s="1"/>
      <c r="MF25" s="1"/>
      <c r="MG25" s="1"/>
      <c r="MH25" s="1"/>
      <c r="MI25" s="1"/>
      <c r="MJ25" s="1"/>
      <c r="MK25" s="1"/>
      <c r="ML25" s="1"/>
      <c r="MM25" s="1"/>
      <c r="MN25" s="1"/>
      <c r="MO25" s="1"/>
      <c r="MP25" s="1"/>
      <c r="MQ25" s="1"/>
      <c r="MR25" s="1"/>
      <c r="MS25" s="1"/>
      <c r="MT25" s="1"/>
      <c r="MU25" s="1"/>
      <c r="MV25" s="1"/>
      <c r="MW25" s="1"/>
      <c r="MX25" s="1"/>
      <c r="MY25" s="1"/>
      <c r="MZ25" s="1"/>
      <c r="NA25" s="1"/>
      <c r="NB25" s="1"/>
      <c r="NC25" s="1"/>
      <c r="ND25" s="1"/>
      <c r="NE25" s="1"/>
      <c r="NF25" s="1"/>
      <c r="NG25" s="1"/>
      <c r="NH25" s="1"/>
      <c r="NI25" s="1"/>
      <c r="NJ25" s="1"/>
      <c r="NK25" s="1"/>
      <c r="NL25" s="1"/>
      <c r="NM25" s="1"/>
      <c r="NN25" s="1"/>
      <c r="NO25" s="1"/>
      <c r="NP25" s="1"/>
      <c r="NQ25" s="1"/>
      <c r="NR25" s="1"/>
      <c r="NS25" s="1"/>
      <c r="NT25" s="1"/>
      <c r="NU25" s="1"/>
      <c r="NV25" s="1"/>
      <c r="NW25" s="1"/>
      <c r="NX25" s="3"/>
      <c r="NY25" s="3"/>
      <c r="NZ25" s="3"/>
      <c r="OA25" s="3"/>
      <c r="OB25" s="3"/>
      <c r="OC25" s="3"/>
      <c r="OD25" s="3"/>
      <c r="OE25" s="3"/>
      <c r="OF25" s="3"/>
      <c r="OG25" s="3"/>
      <c r="OH25" s="3"/>
      <c r="OI25" s="3"/>
      <c r="OJ25" s="3"/>
      <c r="OK25" s="3"/>
      <c r="OL25" s="3"/>
      <c r="OM25" s="3"/>
      <c r="ON25" s="3"/>
      <c r="OO25" s="3"/>
      <c r="OP25" s="3"/>
      <c r="OQ25" s="3"/>
      <c r="OR25" s="3"/>
      <c r="OS25" s="3"/>
      <c r="OT25" s="3"/>
      <c r="OU25" s="3"/>
      <c r="OV25" s="3"/>
      <c r="OW25" s="3"/>
      <c r="OX25" s="3"/>
      <c r="OY25" s="3"/>
      <c r="OZ25" s="3"/>
      <c r="PA25" s="3"/>
      <c r="PB25" s="3"/>
      <c r="PC25" s="3"/>
      <c r="PD25" s="3"/>
      <c r="PE25" s="3"/>
      <c r="PF25" s="3"/>
      <c r="PG25" s="3"/>
      <c r="PH25" s="3"/>
    </row>
    <row r="26" spans="1:424" s="4" customFormat="1" ht="41.4" hidden="1" x14ac:dyDescent="0.3">
      <c r="A26" s="72" t="s">
        <v>435</v>
      </c>
      <c r="B26" s="70" t="s">
        <v>138</v>
      </c>
      <c r="C26" s="16" t="s">
        <v>272</v>
      </c>
      <c r="D26" s="27" t="s">
        <v>354</v>
      </c>
      <c r="E26" s="27" t="s">
        <v>354</v>
      </c>
      <c r="F26" s="27" t="s">
        <v>179</v>
      </c>
      <c r="G26" s="28" t="str">
        <f t="shared" si="0"/>
        <v>111</v>
      </c>
      <c r="H26" s="29" t="str">
        <f t="shared" si="1"/>
        <v xml:space="preserve">BBN 1 </v>
      </c>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c r="FD26" s="1"/>
      <c r="FE26" s="1"/>
      <c r="FF26" s="1"/>
      <c r="FG26" s="1"/>
      <c r="FH26" s="1"/>
      <c r="FI26" s="1"/>
      <c r="FJ26" s="1"/>
      <c r="FK26" s="1"/>
      <c r="FL26" s="1"/>
      <c r="FM26" s="1"/>
      <c r="FN26" s="1"/>
      <c r="FO26" s="1"/>
      <c r="FP26" s="1"/>
      <c r="FQ26" s="1"/>
      <c r="FR26" s="1"/>
      <c r="FS26" s="1"/>
      <c r="FT26" s="1"/>
      <c r="FU26" s="1"/>
      <c r="FV26" s="1"/>
      <c r="FW26" s="1"/>
      <c r="FX26" s="1"/>
      <c r="FY26" s="1"/>
      <c r="FZ26" s="1"/>
      <c r="GA26" s="1"/>
      <c r="GB26" s="1"/>
      <c r="GC26" s="1"/>
      <c r="GD26" s="1"/>
      <c r="GE26" s="1"/>
      <c r="GF26" s="1"/>
      <c r="GG26" s="1"/>
      <c r="GH26" s="1"/>
      <c r="GI26" s="1"/>
      <c r="GJ26" s="1"/>
      <c r="GK26" s="1"/>
      <c r="GL26" s="1"/>
      <c r="GM26" s="1"/>
      <c r="GN26" s="1"/>
      <c r="GO26" s="1"/>
      <c r="GP26" s="1"/>
      <c r="GQ26" s="1"/>
      <c r="GR26" s="1"/>
      <c r="GS26" s="1"/>
      <c r="GT26" s="1"/>
      <c r="GU26" s="1"/>
      <c r="GV26" s="1"/>
      <c r="GW26" s="1"/>
      <c r="GX26" s="1"/>
      <c r="GY26" s="1"/>
      <c r="GZ26" s="1"/>
      <c r="HA26" s="1"/>
      <c r="HB26" s="1"/>
      <c r="HC26" s="1"/>
      <c r="HD26" s="1"/>
      <c r="HE26" s="1"/>
      <c r="HF26" s="1"/>
      <c r="HG26" s="1"/>
      <c r="HH26" s="1"/>
      <c r="HI26" s="1"/>
      <c r="HJ26" s="1"/>
      <c r="HK26" s="1"/>
      <c r="HL26" s="1"/>
      <c r="HM26" s="1"/>
      <c r="HN26" s="1"/>
      <c r="HO26" s="1"/>
      <c r="HP26" s="1"/>
      <c r="HQ26" s="1"/>
      <c r="HR26" s="1"/>
      <c r="HS26" s="1"/>
      <c r="HT26" s="1"/>
      <c r="HU26" s="1"/>
      <c r="HV26" s="1"/>
      <c r="HW26" s="1"/>
      <c r="HX26" s="1"/>
      <c r="HY26" s="1"/>
      <c r="HZ26" s="1"/>
      <c r="IA26" s="1"/>
      <c r="IB26" s="1"/>
      <c r="IC26" s="1"/>
      <c r="ID26" s="1"/>
      <c r="IE26" s="1"/>
      <c r="IF26" s="1"/>
      <c r="IG26" s="1"/>
      <c r="IH26" s="1"/>
      <c r="II26" s="1"/>
      <c r="IJ26" s="1"/>
      <c r="IK26" s="1"/>
      <c r="IL26" s="1"/>
      <c r="IM26" s="1"/>
      <c r="IN26" s="1"/>
      <c r="IO26" s="1"/>
      <c r="IP26" s="1"/>
      <c r="IQ26" s="1"/>
      <c r="IR26" s="1"/>
      <c r="IS26" s="1"/>
      <c r="IT26" s="1"/>
      <c r="IU26" s="1"/>
      <c r="IV26" s="1"/>
      <c r="IW26" s="1"/>
      <c r="IX26" s="1"/>
      <c r="IY26" s="1"/>
      <c r="IZ26" s="1"/>
      <c r="JA26" s="1"/>
      <c r="JB26" s="1"/>
      <c r="JC26" s="1"/>
      <c r="JD26" s="1"/>
      <c r="JE26" s="1"/>
      <c r="JF26" s="1"/>
      <c r="JG26" s="1"/>
      <c r="JH26" s="1"/>
      <c r="JI26" s="1"/>
      <c r="JJ26" s="1"/>
      <c r="JK26" s="1"/>
      <c r="JL26" s="1"/>
      <c r="JM26" s="1"/>
      <c r="JN26" s="1"/>
      <c r="JO26" s="1"/>
      <c r="JP26" s="1"/>
      <c r="JQ26" s="1"/>
      <c r="JR26" s="1"/>
      <c r="JS26" s="1"/>
      <c r="JT26" s="1"/>
      <c r="JU26" s="1"/>
      <c r="JV26" s="1"/>
      <c r="JW26" s="1"/>
      <c r="JX26" s="1"/>
      <c r="JY26" s="1"/>
      <c r="JZ26" s="1"/>
      <c r="KA26" s="1"/>
      <c r="KB26" s="1"/>
      <c r="KC26" s="1"/>
      <c r="KD26" s="1"/>
      <c r="KE26" s="1"/>
      <c r="KF26" s="1"/>
      <c r="KG26" s="1"/>
      <c r="KH26" s="1"/>
      <c r="KI26" s="1"/>
      <c r="KJ26" s="1"/>
      <c r="KK26" s="1"/>
      <c r="KL26" s="1"/>
      <c r="KM26" s="1"/>
      <c r="KN26" s="1"/>
      <c r="KO26" s="1"/>
      <c r="KP26" s="1"/>
      <c r="KQ26" s="1"/>
      <c r="KR26" s="1"/>
      <c r="KS26" s="1"/>
      <c r="KT26" s="1"/>
      <c r="KU26" s="1"/>
      <c r="KV26" s="1"/>
      <c r="KW26" s="1"/>
      <c r="KX26" s="1"/>
      <c r="KY26" s="1"/>
      <c r="KZ26" s="1"/>
      <c r="LA26" s="1"/>
      <c r="LB26" s="1"/>
      <c r="LC26" s="1"/>
      <c r="LD26" s="1"/>
      <c r="LE26" s="1"/>
      <c r="LF26" s="1"/>
      <c r="LG26" s="1"/>
      <c r="LH26" s="1"/>
      <c r="LI26" s="1"/>
      <c r="LJ26" s="1"/>
      <c r="LK26" s="1"/>
      <c r="LL26" s="1"/>
      <c r="LM26" s="1"/>
      <c r="LN26" s="1"/>
      <c r="LO26" s="1"/>
      <c r="LP26" s="1"/>
      <c r="LQ26" s="1"/>
      <c r="LR26" s="1"/>
      <c r="LS26" s="1"/>
      <c r="LT26" s="1"/>
      <c r="LU26" s="1"/>
      <c r="LV26" s="1"/>
      <c r="LW26" s="1"/>
      <c r="LX26" s="1"/>
      <c r="LY26" s="1"/>
      <c r="LZ26" s="1"/>
      <c r="MA26" s="1"/>
      <c r="MB26" s="1"/>
      <c r="MC26" s="1"/>
      <c r="MD26" s="1"/>
      <c r="ME26" s="1"/>
      <c r="MF26" s="1"/>
      <c r="MG26" s="1"/>
      <c r="MH26" s="1"/>
      <c r="MI26" s="1"/>
      <c r="MJ26" s="1"/>
      <c r="MK26" s="1"/>
      <c r="ML26" s="1"/>
      <c r="MM26" s="1"/>
      <c r="MN26" s="1"/>
      <c r="MO26" s="1"/>
      <c r="MP26" s="1"/>
      <c r="MQ26" s="1"/>
      <c r="MR26" s="1"/>
      <c r="MS26" s="1"/>
      <c r="MT26" s="1"/>
      <c r="MU26" s="1"/>
      <c r="MV26" s="1"/>
      <c r="MW26" s="1"/>
      <c r="MX26" s="1"/>
      <c r="MY26" s="1"/>
      <c r="MZ26" s="1"/>
      <c r="NA26" s="1"/>
      <c r="NB26" s="1"/>
      <c r="NC26" s="1"/>
      <c r="ND26" s="1"/>
      <c r="NE26" s="1"/>
      <c r="NF26" s="1"/>
      <c r="NG26" s="1"/>
      <c r="NH26" s="1"/>
      <c r="NI26" s="1"/>
      <c r="NJ26" s="1"/>
      <c r="NK26" s="1"/>
      <c r="NL26" s="1"/>
      <c r="NM26" s="1"/>
      <c r="NN26" s="1"/>
      <c r="NO26" s="1"/>
      <c r="NP26" s="1"/>
      <c r="NQ26" s="1"/>
      <c r="NR26" s="1"/>
      <c r="NS26" s="1"/>
      <c r="NT26" s="1"/>
      <c r="NU26" s="1"/>
      <c r="NV26" s="1"/>
      <c r="NW26" s="1"/>
    </row>
    <row r="27" spans="1:424" s="3" customFormat="1" ht="42.6" hidden="1" customHeight="1" x14ac:dyDescent="0.3">
      <c r="A27" s="72" t="s">
        <v>435</v>
      </c>
      <c r="B27" s="69" t="s">
        <v>52</v>
      </c>
      <c r="C27" s="16" t="s">
        <v>280</v>
      </c>
      <c r="D27" s="27" t="s">
        <v>179</v>
      </c>
      <c r="E27" s="27" t="s">
        <v>179</v>
      </c>
      <c r="F27" s="27" t="s">
        <v>183</v>
      </c>
      <c r="G27" s="28" t="str">
        <f t="shared" si="0"/>
        <v>112</v>
      </c>
      <c r="H27" s="29" t="str">
        <f t="shared" si="1"/>
        <v>BBN 2 en beschikbaarheids- en integriteitsmaatregelen op BBN1</v>
      </c>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c r="ET27" s="1"/>
      <c r="EU27" s="1"/>
      <c r="EV27" s="1"/>
      <c r="EW27" s="1"/>
      <c r="EX27" s="1"/>
      <c r="EY27" s="1"/>
      <c r="EZ27" s="1"/>
      <c r="FA27" s="1"/>
      <c r="FB27" s="1"/>
      <c r="FC27" s="1"/>
      <c r="FD27" s="1"/>
      <c r="FE27" s="1"/>
      <c r="FF27" s="1"/>
      <c r="FG27" s="1"/>
      <c r="FH27" s="1"/>
      <c r="FI27" s="1"/>
      <c r="FJ27" s="1"/>
      <c r="FK27" s="1"/>
      <c r="FL27" s="1"/>
      <c r="FM27" s="1"/>
      <c r="FN27" s="1"/>
      <c r="FO27" s="1"/>
      <c r="FP27" s="1"/>
      <c r="FQ27" s="1"/>
      <c r="FR27" s="1"/>
      <c r="FS27" s="1"/>
      <c r="FT27" s="1"/>
      <c r="FU27" s="1"/>
      <c r="FV27" s="1"/>
      <c r="FW27" s="1"/>
      <c r="FX27" s="1"/>
      <c r="FY27" s="1"/>
      <c r="FZ27" s="1"/>
      <c r="GA27" s="1"/>
      <c r="GB27" s="1"/>
      <c r="GC27" s="1"/>
      <c r="GD27" s="1"/>
      <c r="GE27" s="1"/>
      <c r="GF27" s="1"/>
      <c r="GG27" s="1"/>
      <c r="GH27" s="1"/>
      <c r="GI27" s="1"/>
      <c r="GJ27" s="1"/>
      <c r="GK27" s="1"/>
      <c r="GL27" s="1"/>
      <c r="GM27" s="1"/>
      <c r="GN27" s="1"/>
      <c r="GO27" s="1"/>
      <c r="GP27" s="1"/>
      <c r="GQ27" s="1"/>
      <c r="GR27" s="1"/>
      <c r="GS27" s="1"/>
      <c r="GT27" s="1"/>
      <c r="GU27" s="1"/>
      <c r="GV27" s="1"/>
      <c r="GW27" s="1"/>
      <c r="GX27" s="1"/>
      <c r="GY27" s="1"/>
      <c r="GZ27" s="1"/>
      <c r="HA27" s="1"/>
      <c r="HB27" s="1"/>
      <c r="HC27" s="1"/>
      <c r="HD27" s="1"/>
      <c r="HE27" s="1"/>
      <c r="HF27" s="1"/>
      <c r="HG27" s="1"/>
      <c r="HH27" s="1"/>
      <c r="HI27" s="1"/>
      <c r="HJ27" s="1"/>
      <c r="HK27" s="1"/>
      <c r="HL27" s="1"/>
      <c r="HM27" s="1"/>
      <c r="HN27" s="1"/>
      <c r="HO27" s="1"/>
      <c r="HP27" s="1"/>
      <c r="HQ27" s="1"/>
      <c r="HR27" s="1"/>
      <c r="HS27" s="1"/>
      <c r="HT27" s="1"/>
      <c r="HU27" s="1"/>
      <c r="HV27" s="1"/>
      <c r="HW27" s="1"/>
      <c r="HX27" s="1"/>
      <c r="HY27" s="1"/>
      <c r="HZ27" s="1"/>
      <c r="IA27" s="1"/>
      <c r="IB27" s="1"/>
      <c r="IC27" s="1"/>
      <c r="ID27" s="1"/>
      <c r="IE27" s="1"/>
      <c r="IF27" s="1"/>
      <c r="IG27" s="1"/>
      <c r="IH27" s="1"/>
      <c r="II27" s="1"/>
      <c r="IJ27" s="1"/>
      <c r="IK27" s="1"/>
      <c r="IL27" s="1"/>
      <c r="IM27" s="1"/>
      <c r="IN27" s="1"/>
      <c r="IO27" s="1"/>
      <c r="IP27" s="1"/>
      <c r="IQ27" s="1"/>
      <c r="IR27" s="1"/>
      <c r="IS27" s="1"/>
      <c r="IT27" s="1"/>
      <c r="IU27" s="1"/>
      <c r="IV27" s="1"/>
      <c r="IW27" s="1"/>
      <c r="IX27" s="1"/>
      <c r="IY27" s="1"/>
      <c r="IZ27" s="1"/>
      <c r="JA27" s="1"/>
      <c r="JB27" s="1"/>
      <c r="JC27" s="1"/>
      <c r="JD27" s="1"/>
      <c r="JE27" s="1"/>
      <c r="JF27" s="1"/>
      <c r="JG27" s="1"/>
      <c r="JH27" s="1"/>
      <c r="JI27" s="1"/>
      <c r="JJ27" s="1"/>
      <c r="JK27" s="1"/>
      <c r="JL27" s="1"/>
      <c r="JM27" s="1"/>
      <c r="JN27" s="1"/>
      <c r="JO27" s="1"/>
      <c r="JP27" s="1"/>
      <c r="JQ27" s="1"/>
      <c r="JR27" s="1"/>
      <c r="JS27" s="1"/>
      <c r="JT27" s="1"/>
      <c r="JU27" s="1"/>
      <c r="JV27" s="1"/>
      <c r="JW27" s="1"/>
      <c r="JX27" s="1"/>
      <c r="JY27" s="1"/>
      <c r="JZ27" s="1"/>
      <c r="KA27" s="1"/>
      <c r="KB27" s="1"/>
      <c r="KC27" s="1"/>
      <c r="KD27" s="1"/>
      <c r="KE27" s="1"/>
      <c r="KF27" s="1"/>
      <c r="KG27" s="1"/>
      <c r="KH27" s="1"/>
      <c r="KI27" s="1"/>
      <c r="KJ27" s="1"/>
      <c r="KK27" s="1"/>
      <c r="KL27" s="1"/>
      <c r="KM27" s="1"/>
      <c r="KN27" s="1"/>
      <c r="KO27" s="1"/>
      <c r="KP27" s="1"/>
      <c r="KQ27" s="1"/>
      <c r="KR27" s="1"/>
      <c r="KS27" s="1"/>
      <c r="KT27" s="1"/>
      <c r="KU27" s="1"/>
      <c r="KV27" s="1"/>
      <c r="KW27" s="1"/>
      <c r="KX27" s="1"/>
      <c r="KY27" s="1"/>
      <c r="KZ27" s="1"/>
      <c r="LA27" s="1"/>
      <c r="LB27" s="1"/>
      <c r="LC27" s="1"/>
      <c r="LD27" s="1"/>
      <c r="LE27" s="1"/>
      <c r="LF27" s="1"/>
      <c r="LG27" s="1"/>
      <c r="LH27" s="1"/>
      <c r="LI27" s="1"/>
      <c r="LJ27" s="1"/>
      <c r="LK27" s="1"/>
      <c r="LL27" s="1"/>
      <c r="LM27" s="1"/>
      <c r="LN27" s="1"/>
      <c r="LO27" s="1"/>
      <c r="LP27" s="1"/>
      <c r="LQ27" s="1"/>
      <c r="LR27" s="1"/>
      <c r="LS27" s="1"/>
      <c r="LT27" s="1"/>
      <c r="LU27" s="1"/>
      <c r="LV27" s="1"/>
      <c r="LW27" s="1"/>
      <c r="LX27" s="1"/>
      <c r="LY27" s="1"/>
      <c r="LZ27" s="1"/>
      <c r="MA27" s="1"/>
      <c r="MB27" s="1"/>
      <c r="MC27" s="1"/>
      <c r="MD27" s="1"/>
      <c r="ME27" s="1"/>
      <c r="MF27" s="1"/>
      <c r="MG27" s="1"/>
      <c r="MH27" s="1"/>
      <c r="MI27" s="1"/>
      <c r="MJ27" s="1"/>
      <c r="MK27" s="1"/>
      <c r="ML27" s="1"/>
      <c r="MM27" s="1"/>
      <c r="MN27" s="1"/>
      <c r="MO27" s="1"/>
      <c r="MP27" s="1"/>
      <c r="MQ27" s="1"/>
      <c r="MR27" s="1"/>
      <c r="MS27" s="1"/>
      <c r="MT27" s="1"/>
      <c r="MU27" s="1"/>
      <c r="MV27" s="1"/>
      <c r="MW27" s="1"/>
      <c r="MX27" s="1"/>
      <c r="MY27" s="1"/>
      <c r="MZ27" s="1"/>
      <c r="NA27" s="1"/>
      <c r="NB27" s="1"/>
      <c r="NC27" s="1"/>
      <c r="ND27" s="1"/>
      <c r="NE27" s="1"/>
      <c r="NF27" s="1"/>
      <c r="NG27" s="1"/>
      <c r="NH27" s="1"/>
      <c r="NI27" s="1"/>
      <c r="NJ27" s="1"/>
      <c r="NK27" s="1"/>
      <c r="NL27" s="1"/>
      <c r="NM27" s="1"/>
      <c r="NN27" s="1"/>
      <c r="NO27" s="1"/>
      <c r="NP27" s="1"/>
      <c r="NQ27" s="1"/>
      <c r="NR27" s="1"/>
      <c r="NS27" s="1"/>
      <c r="NT27" s="1"/>
      <c r="NU27" s="1"/>
      <c r="NV27" s="1"/>
      <c r="NW27" s="1"/>
      <c r="NX27" s="4"/>
      <c r="NY27" s="4"/>
      <c r="NZ27" s="4"/>
      <c r="OA27" s="4"/>
      <c r="OB27" s="4"/>
      <c r="OC27" s="4"/>
      <c r="OD27" s="4"/>
      <c r="OE27" s="4"/>
      <c r="OF27" s="4"/>
      <c r="OG27" s="4"/>
      <c r="OH27" s="4"/>
      <c r="OI27" s="4"/>
      <c r="OJ27" s="4"/>
      <c r="OK27" s="4"/>
      <c r="OL27" s="4"/>
      <c r="OM27" s="4"/>
      <c r="ON27" s="4"/>
      <c r="OO27" s="4"/>
      <c r="OP27" s="4"/>
      <c r="OQ27" s="4"/>
      <c r="OR27" s="4"/>
      <c r="OS27" s="4"/>
      <c r="OT27" s="4"/>
      <c r="OU27" s="4"/>
      <c r="OV27" s="4"/>
      <c r="OW27" s="4"/>
      <c r="OX27" s="4"/>
      <c r="OY27" s="4"/>
      <c r="OZ27" s="4"/>
      <c r="PA27" s="4"/>
      <c r="PB27" s="4"/>
      <c r="PC27" s="4"/>
      <c r="PD27" s="4"/>
      <c r="PE27" s="4"/>
      <c r="PF27" s="4"/>
      <c r="PG27" s="4"/>
      <c r="PH27" s="4"/>
    </row>
    <row r="28" spans="1:424" s="4" customFormat="1" ht="69" hidden="1" x14ac:dyDescent="0.3">
      <c r="A28" s="72" t="s">
        <v>435</v>
      </c>
      <c r="B28" s="69" t="s">
        <v>52</v>
      </c>
      <c r="C28" s="16" t="s">
        <v>280</v>
      </c>
      <c r="D28" s="27" t="s">
        <v>182</v>
      </c>
      <c r="E28" s="27" t="s">
        <v>368</v>
      </c>
      <c r="F28" s="27" t="s">
        <v>360</v>
      </c>
      <c r="G28" s="28" t="str">
        <f t="shared" si="0"/>
        <v>122</v>
      </c>
      <c r="H28" s="29" t="str">
        <f t="shared" si="1"/>
        <v>BBN 2 en beschikbaarheidsmaatregelen op BBN1</v>
      </c>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c r="DM28" s="1"/>
      <c r="DN28" s="1"/>
      <c r="DO28" s="1"/>
      <c r="DP28" s="1"/>
      <c r="DQ28" s="1"/>
      <c r="DR28" s="1"/>
      <c r="DS28" s="1"/>
      <c r="DT28" s="1"/>
      <c r="DU28" s="1"/>
      <c r="DV28" s="1"/>
      <c r="DW28" s="1"/>
      <c r="DX28" s="1"/>
      <c r="DY28" s="1"/>
      <c r="DZ28" s="1"/>
      <c r="EA28" s="1"/>
      <c r="EB28" s="1"/>
      <c r="EC28" s="1"/>
      <c r="ED28" s="1"/>
      <c r="EE28" s="1"/>
      <c r="EF28" s="1"/>
      <c r="EG28" s="1"/>
      <c r="EH28" s="1"/>
      <c r="EI28" s="1"/>
      <c r="EJ28" s="1"/>
      <c r="EK28" s="1"/>
      <c r="EL28" s="1"/>
      <c r="EM28" s="1"/>
      <c r="EN28" s="1"/>
      <c r="EO28" s="1"/>
      <c r="EP28" s="1"/>
      <c r="EQ28" s="1"/>
      <c r="ER28" s="1"/>
      <c r="ES28" s="1"/>
      <c r="ET28" s="1"/>
      <c r="EU28" s="1"/>
      <c r="EV28" s="1"/>
      <c r="EW28" s="1"/>
      <c r="EX28" s="1"/>
      <c r="EY28" s="1"/>
      <c r="EZ28" s="1"/>
      <c r="FA28" s="1"/>
      <c r="FB28" s="1"/>
      <c r="FC28" s="1"/>
      <c r="FD28" s="1"/>
      <c r="FE28" s="1"/>
      <c r="FF28" s="1"/>
      <c r="FG28" s="1"/>
      <c r="FH28" s="1"/>
      <c r="FI28" s="1"/>
      <c r="FJ28" s="1"/>
      <c r="FK28" s="1"/>
      <c r="FL28" s="1"/>
      <c r="FM28" s="1"/>
      <c r="FN28" s="1"/>
      <c r="FO28" s="1"/>
      <c r="FP28" s="1"/>
      <c r="FQ28" s="1"/>
      <c r="FR28" s="1"/>
      <c r="FS28" s="1"/>
      <c r="FT28" s="1"/>
      <c r="FU28" s="1"/>
      <c r="FV28" s="1"/>
      <c r="FW28" s="1"/>
      <c r="FX28" s="1"/>
      <c r="FY28" s="1"/>
      <c r="FZ28" s="1"/>
      <c r="GA28" s="1"/>
      <c r="GB28" s="1"/>
      <c r="GC28" s="1"/>
      <c r="GD28" s="1"/>
      <c r="GE28" s="1"/>
      <c r="GF28" s="1"/>
      <c r="GG28" s="1"/>
      <c r="GH28" s="1"/>
      <c r="GI28" s="1"/>
      <c r="GJ28" s="1"/>
      <c r="GK28" s="1"/>
      <c r="GL28" s="1"/>
      <c r="GM28" s="1"/>
      <c r="GN28" s="1"/>
      <c r="GO28" s="1"/>
      <c r="GP28" s="1"/>
      <c r="GQ28" s="1"/>
      <c r="GR28" s="1"/>
      <c r="GS28" s="1"/>
      <c r="GT28" s="1"/>
      <c r="GU28" s="1"/>
      <c r="GV28" s="1"/>
      <c r="GW28" s="1"/>
      <c r="GX28" s="1"/>
      <c r="GY28" s="1"/>
      <c r="GZ28" s="1"/>
      <c r="HA28" s="1"/>
      <c r="HB28" s="1"/>
      <c r="HC28" s="1"/>
      <c r="HD28" s="1"/>
      <c r="HE28" s="1"/>
      <c r="HF28" s="1"/>
      <c r="HG28" s="1"/>
      <c r="HH28" s="1"/>
      <c r="HI28" s="1"/>
      <c r="HJ28" s="1"/>
      <c r="HK28" s="1"/>
      <c r="HL28" s="1"/>
      <c r="HM28" s="1"/>
      <c r="HN28" s="1"/>
      <c r="HO28" s="1"/>
      <c r="HP28" s="1"/>
      <c r="HQ28" s="1"/>
      <c r="HR28" s="1"/>
      <c r="HS28" s="1"/>
      <c r="HT28" s="1"/>
      <c r="HU28" s="1"/>
      <c r="HV28" s="1"/>
      <c r="HW28" s="1"/>
      <c r="HX28" s="1"/>
      <c r="HY28" s="1"/>
      <c r="HZ28" s="1"/>
      <c r="IA28" s="1"/>
      <c r="IB28" s="1"/>
      <c r="IC28" s="1"/>
      <c r="ID28" s="1"/>
      <c r="IE28" s="1"/>
      <c r="IF28" s="1"/>
      <c r="IG28" s="1"/>
      <c r="IH28" s="1"/>
      <c r="II28" s="1"/>
      <c r="IJ28" s="1"/>
      <c r="IK28" s="1"/>
      <c r="IL28" s="1"/>
      <c r="IM28" s="1"/>
      <c r="IN28" s="1"/>
      <c r="IO28" s="1"/>
      <c r="IP28" s="1"/>
      <c r="IQ28" s="1"/>
      <c r="IR28" s="1"/>
      <c r="IS28" s="1"/>
      <c r="IT28" s="1"/>
      <c r="IU28" s="1"/>
      <c r="IV28" s="1"/>
      <c r="IW28" s="1"/>
      <c r="IX28" s="1"/>
      <c r="IY28" s="1"/>
      <c r="IZ28" s="1"/>
      <c r="JA28" s="1"/>
      <c r="JB28" s="1"/>
      <c r="JC28" s="1"/>
      <c r="JD28" s="1"/>
      <c r="JE28" s="1"/>
      <c r="JF28" s="1"/>
      <c r="JG28" s="1"/>
      <c r="JH28" s="1"/>
      <c r="JI28" s="1"/>
      <c r="JJ28" s="1"/>
      <c r="JK28" s="1"/>
      <c r="JL28" s="1"/>
      <c r="JM28" s="1"/>
      <c r="JN28" s="1"/>
      <c r="JO28" s="1"/>
      <c r="JP28" s="1"/>
      <c r="JQ28" s="1"/>
      <c r="JR28" s="1"/>
      <c r="JS28" s="1"/>
      <c r="JT28" s="1"/>
      <c r="JU28" s="1"/>
      <c r="JV28" s="1"/>
      <c r="JW28" s="1"/>
      <c r="JX28" s="1"/>
      <c r="JY28" s="1"/>
      <c r="JZ28" s="1"/>
      <c r="KA28" s="1"/>
      <c r="KB28" s="1"/>
      <c r="KC28" s="1"/>
      <c r="KD28" s="1"/>
      <c r="KE28" s="1"/>
      <c r="KF28" s="1"/>
      <c r="KG28" s="1"/>
      <c r="KH28" s="1"/>
      <c r="KI28" s="1"/>
      <c r="KJ28" s="1"/>
      <c r="KK28" s="1"/>
      <c r="KL28" s="1"/>
      <c r="KM28" s="1"/>
      <c r="KN28" s="1"/>
      <c r="KO28" s="1"/>
      <c r="KP28" s="1"/>
      <c r="KQ28" s="1"/>
      <c r="KR28" s="1"/>
      <c r="KS28" s="1"/>
      <c r="KT28" s="1"/>
      <c r="KU28" s="1"/>
      <c r="KV28" s="1"/>
      <c r="KW28" s="1"/>
      <c r="KX28" s="1"/>
      <c r="KY28" s="1"/>
      <c r="KZ28" s="1"/>
      <c r="LA28" s="1"/>
      <c r="LB28" s="1"/>
      <c r="LC28" s="1"/>
      <c r="LD28" s="1"/>
      <c r="LE28" s="1"/>
      <c r="LF28" s="1"/>
      <c r="LG28" s="1"/>
      <c r="LH28" s="1"/>
      <c r="LI28" s="1"/>
      <c r="LJ28" s="1"/>
      <c r="LK28" s="1"/>
      <c r="LL28" s="1"/>
      <c r="LM28" s="1"/>
      <c r="LN28" s="1"/>
      <c r="LO28" s="1"/>
      <c r="LP28" s="1"/>
      <c r="LQ28" s="1"/>
      <c r="LR28" s="1"/>
      <c r="LS28" s="1"/>
      <c r="LT28" s="1"/>
      <c r="LU28" s="1"/>
      <c r="LV28" s="1"/>
      <c r="LW28" s="1"/>
      <c r="LX28" s="1"/>
      <c r="LY28" s="1"/>
      <c r="LZ28" s="1"/>
      <c r="MA28" s="1"/>
      <c r="MB28" s="1"/>
      <c r="MC28" s="1"/>
      <c r="MD28" s="1"/>
      <c r="ME28" s="1"/>
      <c r="MF28" s="1"/>
      <c r="MG28" s="1"/>
      <c r="MH28" s="1"/>
      <c r="MI28" s="1"/>
      <c r="MJ28" s="1"/>
      <c r="MK28" s="1"/>
      <c r="ML28" s="1"/>
      <c r="MM28" s="1"/>
      <c r="MN28" s="1"/>
      <c r="MO28" s="1"/>
      <c r="MP28" s="1"/>
      <c r="MQ28" s="1"/>
      <c r="MR28" s="1"/>
      <c r="MS28" s="1"/>
      <c r="MT28" s="1"/>
      <c r="MU28" s="1"/>
      <c r="MV28" s="1"/>
      <c r="MW28" s="1"/>
      <c r="MX28" s="1"/>
      <c r="MY28" s="1"/>
      <c r="MZ28" s="1"/>
      <c r="NA28" s="1"/>
      <c r="NB28" s="1"/>
      <c r="NC28" s="1"/>
      <c r="ND28" s="1"/>
      <c r="NE28" s="1"/>
      <c r="NF28" s="1"/>
      <c r="NG28" s="1"/>
      <c r="NH28" s="1"/>
      <c r="NI28" s="1"/>
      <c r="NJ28" s="1"/>
      <c r="NK28" s="1"/>
      <c r="NL28" s="1"/>
      <c r="NM28" s="1"/>
      <c r="NN28" s="1"/>
      <c r="NO28" s="1"/>
      <c r="NP28" s="1"/>
      <c r="NQ28" s="1"/>
      <c r="NR28" s="1"/>
      <c r="NS28" s="1"/>
      <c r="NT28" s="1"/>
      <c r="NU28" s="1"/>
      <c r="NV28" s="1"/>
      <c r="NW28" s="1"/>
      <c r="NX28" s="3"/>
      <c r="NY28" s="3"/>
      <c r="NZ28" s="3"/>
      <c r="OA28" s="3"/>
      <c r="OB28" s="3"/>
      <c r="OC28" s="3"/>
      <c r="OD28" s="3"/>
      <c r="OE28" s="3"/>
      <c r="OF28" s="3"/>
      <c r="OG28" s="3"/>
      <c r="OH28" s="3"/>
      <c r="OI28" s="3"/>
      <c r="OJ28" s="3"/>
      <c r="OK28" s="3"/>
      <c r="OL28" s="3"/>
      <c r="OM28" s="3"/>
      <c r="ON28" s="3"/>
      <c r="OO28" s="3"/>
      <c r="OP28" s="3"/>
      <c r="OQ28" s="3"/>
      <c r="OR28" s="3"/>
      <c r="OS28" s="3"/>
      <c r="OT28" s="3"/>
      <c r="OU28" s="3"/>
      <c r="OV28" s="3"/>
      <c r="OW28" s="3"/>
      <c r="OX28" s="3"/>
      <c r="OY28" s="3"/>
      <c r="OZ28" s="3"/>
      <c r="PA28" s="3"/>
      <c r="PB28" s="3"/>
      <c r="PC28" s="3"/>
      <c r="PD28" s="3"/>
      <c r="PE28" s="3"/>
      <c r="PF28" s="3"/>
      <c r="PG28" s="3"/>
      <c r="PH28" s="3"/>
    </row>
    <row r="29" spans="1:424" s="4" customFormat="1" ht="41.4" hidden="1" x14ac:dyDescent="0.3">
      <c r="A29" s="72" t="s">
        <v>435</v>
      </c>
      <c r="B29" s="69" t="s">
        <v>141</v>
      </c>
      <c r="C29" s="16" t="s">
        <v>329</v>
      </c>
      <c r="D29" s="27" t="s">
        <v>354</v>
      </c>
      <c r="E29" s="27" t="s">
        <v>354</v>
      </c>
      <c r="F29" s="27" t="s">
        <v>179</v>
      </c>
      <c r="G29" s="28" t="str">
        <f t="shared" si="0"/>
        <v>111</v>
      </c>
      <c r="H29" s="29" t="str">
        <f t="shared" si="1"/>
        <v xml:space="preserve">BBN 1 </v>
      </c>
      <c r="I29" s="12"/>
      <c r="J29" s="12"/>
      <c r="K29" s="12"/>
      <c r="L29" s="12"/>
      <c r="M29" s="12"/>
      <c r="N29" s="12"/>
      <c r="O29" s="12"/>
      <c r="P29" s="12"/>
      <c r="Q29" s="12"/>
      <c r="R29" s="12"/>
      <c r="S29" s="12"/>
      <c r="T29" s="12"/>
      <c r="U29" s="12"/>
      <c r="V29" s="12"/>
      <c r="W29" s="12"/>
      <c r="X29" s="12"/>
      <c r="Y29" s="12"/>
      <c r="Z29" s="12"/>
      <c r="AA29" s="12"/>
      <c r="AB29" s="12"/>
      <c r="AC29" s="12"/>
      <c r="AD29" s="12"/>
      <c r="AE29" s="12"/>
      <c r="AF29" s="12"/>
      <c r="AG29" s="12"/>
      <c r="AH29" s="12"/>
      <c r="AI29" s="12"/>
      <c r="AJ29" s="12"/>
      <c r="AK29" s="12"/>
      <c r="AL29" s="12"/>
      <c r="AM29" s="12"/>
      <c r="AN29" s="12"/>
      <c r="AO29" s="12"/>
      <c r="AP29" s="12"/>
      <c r="AQ29" s="12"/>
      <c r="AR29" s="12"/>
      <c r="AS29" s="12"/>
      <c r="AT29" s="12"/>
      <c r="AU29" s="12"/>
      <c r="AV29" s="12"/>
      <c r="AW29" s="12"/>
      <c r="AX29" s="12"/>
      <c r="AY29" s="12"/>
      <c r="AZ29" s="12"/>
      <c r="BA29" s="12"/>
      <c r="BB29" s="12"/>
      <c r="BC29" s="12"/>
      <c r="BD29" s="12"/>
      <c r="BE29" s="12"/>
      <c r="BF29" s="12"/>
      <c r="BG29" s="12"/>
      <c r="BH29" s="12"/>
      <c r="BI29" s="12"/>
      <c r="BJ29" s="12"/>
      <c r="BK29" s="12"/>
      <c r="BL29" s="12"/>
      <c r="BM29" s="12"/>
      <c r="BN29" s="12"/>
      <c r="BO29" s="12"/>
      <c r="BP29" s="12"/>
      <c r="BQ29" s="12"/>
      <c r="BR29" s="12"/>
      <c r="BS29" s="12"/>
      <c r="BT29" s="12"/>
      <c r="BU29" s="12"/>
      <c r="BV29" s="12"/>
      <c r="BW29" s="12"/>
      <c r="BX29" s="12"/>
      <c r="BY29" s="12"/>
      <c r="BZ29" s="12"/>
      <c r="CA29" s="12"/>
      <c r="CB29" s="12"/>
      <c r="CC29" s="12"/>
      <c r="CD29" s="12"/>
      <c r="CE29" s="12"/>
      <c r="CF29" s="12"/>
      <c r="CG29" s="12"/>
      <c r="CH29" s="12"/>
      <c r="CI29" s="12"/>
      <c r="CJ29" s="12"/>
      <c r="CK29" s="12"/>
      <c r="CL29" s="12"/>
      <c r="CM29" s="12"/>
      <c r="CN29" s="12"/>
      <c r="CO29" s="12"/>
      <c r="CP29" s="12"/>
      <c r="CQ29" s="12"/>
      <c r="CR29" s="12"/>
      <c r="CS29" s="12"/>
      <c r="CT29" s="12"/>
      <c r="CU29" s="12"/>
      <c r="CV29" s="12"/>
      <c r="CW29" s="12"/>
      <c r="CX29" s="12"/>
      <c r="CY29" s="12"/>
      <c r="CZ29" s="12"/>
      <c r="DA29" s="12"/>
      <c r="DB29" s="12"/>
      <c r="DC29" s="12"/>
      <c r="DD29" s="12"/>
      <c r="DE29" s="12"/>
      <c r="DF29" s="12"/>
      <c r="DG29" s="12"/>
      <c r="DH29" s="12"/>
      <c r="DI29" s="12"/>
      <c r="DJ29" s="12"/>
      <c r="DK29" s="12"/>
      <c r="DL29" s="12"/>
      <c r="DM29" s="12"/>
      <c r="DN29" s="12"/>
      <c r="DO29" s="12"/>
      <c r="DP29" s="12"/>
      <c r="DQ29" s="12"/>
      <c r="DR29" s="12"/>
      <c r="DS29" s="12"/>
      <c r="DT29" s="12"/>
      <c r="DU29" s="12"/>
      <c r="DV29" s="12"/>
      <c r="DW29" s="12"/>
      <c r="DX29" s="12"/>
      <c r="DY29" s="12"/>
      <c r="DZ29" s="12"/>
      <c r="EA29" s="12"/>
      <c r="EB29" s="12"/>
      <c r="EC29" s="12"/>
      <c r="ED29" s="12"/>
      <c r="EE29" s="12"/>
      <c r="EF29" s="12"/>
      <c r="EG29" s="12"/>
      <c r="EH29" s="12"/>
      <c r="EI29" s="12"/>
      <c r="EJ29" s="12"/>
      <c r="EK29" s="12"/>
      <c r="EL29" s="12"/>
      <c r="EM29" s="12"/>
      <c r="EN29" s="12"/>
      <c r="EO29" s="12"/>
      <c r="EP29" s="12"/>
      <c r="EQ29" s="12"/>
      <c r="ER29" s="12"/>
      <c r="ES29" s="12"/>
      <c r="ET29" s="12"/>
      <c r="EU29" s="12"/>
      <c r="EV29" s="12"/>
      <c r="EW29" s="12"/>
      <c r="EX29" s="12"/>
      <c r="EY29" s="12"/>
      <c r="EZ29" s="12"/>
      <c r="FA29" s="12"/>
      <c r="FB29" s="12"/>
      <c r="FC29" s="12"/>
      <c r="FD29" s="12"/>
      <c r="FE29" s="12"/>
      <c r="FF29" s="12"/>
      <c r="FG29" s="12"/>
      <c r="FH29" s="12"/>
      <c r="FI29" s="12"/>
      <c r="FJ29" s="12"/>
      <c r="FK29" s="12"/>
      <c r="FL29" s="12"/>
      <c r="FM29" s="12"/>
      <c r="FN29" s="12"/>
      <c r="FO29" s="12"/>
      <c r="FP29" s="12"/>
      <c r="FQ29" s="12"/>
      <c r="FR29" s="12"/>
      <c r="FS29" s="12"/>
      <c r="FT29" s="12"/>
      <c r="FU29" s="12"/>
      <c r="FV29" s="12"/>
      <c r="FW29" s="12"/>
      <c r="FX29" s="12"/>
      <c r="FY29" s="12"/>
      <c r="FZ29" s="12"/>
      <c r="GA29" s="12"/>
      <c r="GB29" s="12"/>
      <c r="GC29" s="12"/>
      <c r="GD29" s="12"/>
      <c r="GE29" s="12"/>
      <c r="GF29" s="12"/>
      <c r="GG29" s="12"/>
      <c r="GH29" s="12"/>
      <c r="GI29" s="12"/>
      <c r="GJ29" s="12"/>
      <c r="GK29" s="12"/>
      <c r="GL29" s="12"/>
      <c r="GM29" s="12"/>
      <c r="GN29" s="12"/>
      <c r="GO29" s="12"/>
      <c r="GP29" s="12"/>
      <c r="GQ29" s="12"/>
      <c r="GR29" s="12"/>
      <c r="GS29" s="12"/>
      <c r="GT29" s="12"/>
      <c r="GU29" s="12"/>
      <c r="GV29" s="12"/>
      <c r="GW29" s="12"/>
      <c r="GX29" s="12"/>
      <c r="GY29" s="12"/>
      <c r="GZ29" s="12"/>
      <c r="HA29" s="12"/>
      <c r="HB29" s="12"/>
      <c r="HC29" s="12"/>
      <c r="HD29" s="12"/>
      <c r="HE29" s="12"/>
      <c r="HF29" s="12"/>
      <c r="HG29" s="12"/>
      <c r="HH29" s="12"/>
      <c r="HI29" s="12"/>
      <c r="HJ29" s="12"/>
      <c r="HK29" s="12"/>
      <c r="HL29" s="12"/>
      <c r="HM29" s="12"/>
      <c r="HN29" s="12"/>
      <c r="HO29" s="12"/>
      <c r="HP29" s="12"/>
      <c r="HQ29" s="12"/>
      <c r="HR29" s="12"/>
      <c r="HS29" s="12"/>
      <c r="HT29" s="12"/>
      <c r="HU29" s="12"/>
      <c r="HV29" s="12"/>
      <c r="HW29" s="12"/>
      <c r="HX29" s="12"/>
      <c r="HY29" s="12"/>
      <c r="HZ29" s="12"/>
      <c r="IA29" s="12"/>
      <c r="IB29" s="12"/>
      <c r="IC29" s="12"/>
      <c r="ID29" s="12"/>
      <c r="IE29" s="12"/>
      <c r="IF29" s="12"/>
      <c r="IG29" s="12"/>
      <c r="IH29" s="12"/>
      <c r="II29" s="12"/>
      <c r="IJ29" s="12"/>
      <c r="IK29" s="12"/>
      <c r="IL29" s="12"/>
      <c r="IM29" s="12"/>
      <c r="IN29" s="12"/>
      <c r="IO29" s="12"/>
      <c r="IP29" s="12"/>
      <c r="IQ29" s="12"/>
      <c r="IR29" s="12"/>
      <c r="IS29" s="12"/>
      <c r="IT29" s="12"/>
      <c r="IU29" s="12"/>
      <c r="IV29" s="12"/>
      <c r="IW29" s="12"/>
      <c r="IX29" s="12"/>
      <c r="IY29" s="12"/>
      <c r="IZ29" s="12"/>
      <c r="JA29" s="12"/>
      <c r="JB29" s="12"/>
      <c r="JC29" s="12"/>
      <c r="JD29" s="12"/>
      <c r="JE29" s="12"/>
      <c r="JF29" s="12"/>
      <c r="JG29" s="12"/>
      <c r="JH29" s="12"/>
      <c r="JI29" s="12"/>
      <c r="JJ29" s="12"/>
      <c r="JK29" s="12"/>
      <c r="JL29" s="12"/>
      <c r="JM29" s="12"/>
      <c r="JN29" s="12"/>
      <c r="JO29" s="12"/>
      <c r="JP29" s="12"/>
      <c r="JQ29" s="12"/>
      <c r="JR29" s="12"/>
      <c r="JS29" s="12"/>
      <c r="JT29" s="12"/>
      <c r="JU29" s="12"/>
      <c r="JV29" s="12"/>
      <c r="JW29" s="12"/>
      <c r="JX29" s="12"/>
      <c r="JY29" s="12"/>
      <c r="JZ29" s="12"/>
      <c r="KA29" s="12"/>
      <c r="KB29" s="12"/>
      <c r="KC29" s="12"/>
      <c r="KD29" s="12"/>
      <c r="KE29" s="12"/>
      <c r="KF29" s="12"/>
      <c r="KG29" s="12"/>
      <c r="KH29" s="12"/>
      <c r="KI29" s="12"/>
      <c r="KJ29" s="12"/>
      <c r="KK29" s="12"/>
      <c r="KL29" s="12"/>
      <c r="KM29" s="12"/>
      <c r="KN29" s="12"/>
      <c r="KO29" s="12"/>
      <c r="KP29" s="12"/>
      <c r="KQ29" s="12"/>
      <c r="KR29" s="12"/>
      <c r="KS29" s="12"/>
      <c r="KT29" s="12"/>
      <c r="KU29" s="12"/>
      <c r="KV29" s="12"/>
      <c r="KW29" s="12"/>
      <c r="KX29" s="12"/>
      <c r="KY29" s="12"/>
      <c r="KZ29" s="12"/>
      <c r="LA29" s="12"/>
      <c r="LB29" s="12"/>
      <c r="LC29" s="12"/>
      <c r="LD29" s="12"/>
      <c r="LE29" s="12"/>
      <c r="LF29" s="12"/>
      <c r="LG29" s="12"/>
      <c r="LH29" s="12"/>
      <c r="LI29" s="12"/>
      <c r="LJ29" s="12"/>
      <c r="LK29" s="12"/>
      <c r="LL29" s="12"/>
      <c r="LM29" s="12"/>
      <c r="LN29" s="12"/>
      <c r="LO29" s="12"/>
      <c r="LP29" s="12"/>
      <c r="LQ29" s="12"/>
      <c r="LR29" s="12"/>
      <c r="LS29" s="12"/>
      <c r="LT29" s="12"/>
      <c r="LU29" s="12"/>
      <c r="LV29" s="12"/>
      <c r="LW29" s="12"/>
      <c r="LX29" s="12"/>
      <c r="LY29" s="12"/>
      <c r="LZ29" s="12"/>
      <c r="MA29" s="12"/>
      <c r="MB29" s="12"/>
      <c r="MC29" s="12"/>
      <c r="MD29" s="12"/>
      <c r="ME29" s="12"/>
      <c r="MF29" s="12"/>
      <c r="MG29" s="12"/>
      <c r="MH29" s="12"/>
      <c r="MI29" s="12"/>
      <c r="MJ29" s="12"/>
      <c r="MK29" s="12"/>
      <c r="ML29" s="12"/>
      <c r="MM29" s="12"/>
      <c r="MN29" s="12"/>
      <c r="MO29" s="12"/>
      <c r="MP29" s="12"/>
      <c r="MQ29" s="12"/>
      <c r="MR29" s="12"/>
      <c r="MS29" s="12"/>
      <c r="MT29" s="12"/>
      <c r="MU29" s="12"/>
      <c r="MV29" s="12"/>
      <c r="MW29" s="12"/>
      <c r="MX29" s="12"/>
      <c r="MY29" s="12"/>
      <c r="MZ29" s="12"/>
      <c r="NA29" s="12"/>
      <c r="NB29" s="12"/>
      <c r="NC29" s="12"/>
      <c r="ND29" s="12"/>
      <c r="NE29" s="12"/>
      <c r="NF29" s="12"/>
      <c r="NG29" s="12"/>
      <c r="NH29" s="12"/>
      <c r="NI29" s="12"/>
      <c r="NJ29" s="12"/>
      <c r="NK29" s="12"/>
      <c r="NL29" s="12"/>
      <c r="NM29" s="12"/>
      <c r="NN29" s="12"/>
      <c r="NO29" s="12"/>
      <c r="NP29" s="12"/>
      <c r="NQ29" s="12"/>
      <c r="NR29" s="12"/>
      <c r="NS29" s="12"/>
      <c r="NT29" s="12"/>
      <c r="NU29" s="12"/>
      <c r="NV29" s="12"/>
      <c r="NW29" s="12"/>
      <c r="NX29" s="14"/>
      <c r="NY29" s="14"/>
      <c r="NZ29" s="14"/>
      <c r="OA29" s="14"/>
      <c r="OB29" s="14"/>
      <c r="OC29" s="14"/>
      <c r="OD29" s="14"/>
      <c r="OE29" s="14"/>
      <c r="OF29" s="14"/>
      <c r="OG29" s="14"/>
      <c r="OH29" s="14"/>
      <c r="OI29" s="14"/>
      <c r="OJ29" s="14"/>
      <c r="OK29" s="14"/>
      <c r="OL29" s="14"/>
      <c r="OM29" s="14"/>
      <c r="ON29" s="14"/>
      <c r="OO29" s="14"/>
      <c r="OP29" s="14"/>
      <c r="OQ29" s="14"/>
      <c r="OR29" s="14"/>
      <c r="OS29" s="14"/>
      <c r="OT29" s="14"/>
      <c r="OU29" s="14"/>
      <c r="OV29" s="14"/>
      <c r="OW29" s="14"/>
      <c r="OX29" s="14"/>
      <c r="OY29" s="14"/>
      <c r="OZ29" s="14"/>
      <c r="PA29" s="14"/>
      <c r="PB29" s="14"/>
      <c r="PC29" s="14"/>
      <c r="PD29" s="14"/>
      <c r="PE29" s="14"/>
      <c r="PF29" s="14"/>
      <c r="PG29" s="14"/>
      <c r="PH29" s="14"/>
    </row>
    <row r="30" spans="1:424" s="4" customFormat="1" ht="41.4" hidden="1" x14ac:dyDescent="0.3">
      <c r="A30" s="72" t="s">
        <v>435</v>
      </c>
      <c r="B30" s="70" t="s">
        <v>145</v>
      </c>
      <c r="C30" s="16" t="s">
        <v>293</v>
      </c>
      <c r="D30" s="27" t="s">
        <v>179</v>
      </c>
      <c r="E30" s="27" t="s">
        <v>368</v>
      </c>
      <c r="F30" s="27" t="s">
        <v>363</v>
      </c>
      <c r="G30" s="28" t="str">
        <f t="shared" si="0"/>
        <v>122</v>
      </c>
      <c r="H30" s="29" t="str">
        <f t="shared" si="1"/>
        <v>BBN 2 en beschikbaarheidsmaatregelen op BBN1</v>
      </c>
      <c r="I30" s="12"/>
      <c r="J30" s="12"/>
      <c r="K30" s="12"/>
      <c r="L30" s="12"/>
      <c r="M30" s="12"/>
      <c r="N30" s="12"/>
      <c r="O30" s="12"/>
      <c r="P30" s="12"/>
      <c r="Q30" s="12"/>
      <c r="R30" s="12"/>
      <c r="S30" s="12"/>
      <c r="T30" s="12"/>
      <c r="U30" s="12"/>
      <c r="V30" s="12"/>
      <c r="W30" s="12"/>
      <c r="X30" s="12"/>
      <c r="Y30" s="12"/>
      <c r="Z30" s="12"/>
      <c r="AA30" s="12"/>
      <c r="AB30" s="12"/>
      <c r="AC30" s="12"/>
      <c r="AD30" s="12"/>
      <c r="AE30" s="12"/>
      <c r="AF30" s="12"/>
      <c r="AG30" s="12"/>
      <c r="AH30" s="12"/>
      <c r="AI30" s="12"/>
      <c r="AJ30" s="12"/>
      <c r="AK30" s="12"/>
      <c r="AL30" s="12"/>
      <c r="AM30" s="12"/>
      <c r="AN30" s="12"/>
      <c r="AO30" s="12"/>
      <c r="AP30" s="12"/>
      <c r="AQ30" s="12"/>
      <c r="AR30" s="12"/>
      <c r="AS30" s="12"/>
      <c r="AT30" s="12"/>
      <c r="AU30" s="12"/>
      <c r="AV30" s="12"/>
      <c r="AW30" s="12"/>
      <c r="AX30" s="12"/>
      <c r="AY30" s="12"/>
      <c r="AZ30" s="12"/>
      <c r="BA30" s="12"/>
      <c r="BB30" s="12"/>
      <c r="BC30" s="12"/>
      <c r="BD30" s="12"/>
      <c r="BE30" s="12"/>
      <c r="BF30" s="12"/>
      <c r="BG30" s="12"/>
      <c r="BH30" s="12"/>
      <c r="BI30" s="12"/>
      <c r="BJ30" s="12"/>
      <c r="BK30" s="12"/>
      <c r="BL30" s="12"/>
      <c r="BM30" s="12"/>
      <c r="BN30" s="12"/>
      <c r="BO30" s="12"/>
      <c r="BP30" s="12"/>
      <c r="BQ30" s="12"/>
      <c r="BR30" s="12"/>
      <c r="BS30" s="12"/>
      <c r="BT30" s="12"/>
      <c r="BU30" s="12"/>
      <c r="BV30" s="12"/>
      <c r="BW30" s="12"/>
      <c r="BX30" s="12"/>
      <c r="BY30" s="12"/>
      <c r="BZ30" s="12"/>
      <c r="CA30" s="12"/>
      <c r="CB30" s="12"/>
      <c r="CC30" s="12"/>
      <c r="CD30" s="12"/>
      <c r="CE30" s="12"/>
      <c r="CF30" s="12"/>
      <c r="CG30" s="12"/>
      <c r="CH30" s="12"/>
      <c r="CI30" s="12"/>
      <c r="CJ30" s="12"/>
      <c r="CK30" s="12"/>
      <c r="CL30" s="12"/>
      <c r="CM30" s="12"/>
      <c r="CN30" s="12"/>
      <c r="CO30" s="12"/>
      <c r="CP30" s="12"/>
      <c r="CQ30" s="12"/>
      <c r="CR30" s="12"/>
      <c r="CS30" s="12"/>
      <c r="CT30" s="12"/>
      <c r="CU30" s="12"/>
      <c r="CV30" s="12"/>
      <c r="CW30" s="12"/>
      <c r="CX30" s="12"/>
      <c r="CY30" s="12"/>
      <c r="CZ30" s="12"/>
      <c r="DA30" s="12"/>
      <c r="DB30" s="12"/>
      <c r="DC30" s="12"/>
      <c r="DD30" s="12"/>
      <c r="DE30" s="12"/>
      <c r="DF30" s="12"/>
      <c r="DG30" s="12"/>
      <c r="DH30" s="12"/>
      <c r="DI30" s="12"/>
      <c r="DJ30" s="12"/>
      <c r="DK30" s="12"/>
      <c r="DL30" s="12"/>
      <c r="DM30" s="12"/>
      <c r="DN30" s="12"/>
      <c r="DO30" s="12"/>
      <c r="DP30" s="12"/>
      <c r="DQ30" s="12"/>
      <c r="DR30" s="12"/>
      <c r="DS30" s="12"/>
      <c r="DT30" s="12"/>
      <c r="DU30" s="12"/>
      <c r="DV30" s="12"/>
      <c r="DW30" s="12"/>
      <c r="DX30" s="12"/>
      <c r="DY30" s="12"/>
      <c r="DZ30" s="12"/>
      <c r="EA30" s="12"/>
      <c r="EB30" s="12"/>
      <c r="EC30" s="12"/>
      <c r="ED30" s="12"/>
      <c r="EE30" s="12"/>
      <c r="EF30" s="12"/>
      <c r="EG30" s="12"/>
      <c r="EH30" s="12"/>
      <c r="EI30" s="12"/>
      <c r="EJ30" s="12"/>
      <c r="EK30" s="12"/>
      <c r="EL30" s="12"/>
      <c r="EM30" s="12"/>
      <c r="EN30" s="12"/>
      <c r="EO30" s="12"/>
      <c r="EP30" s="12"/>
      <c r="EQ30" s="12"/>
      <c r="ER30" s="12"/>
      <c r="ES30" s="12"/>
      <c r="ET30" s="12"/>
      <c r="EU30" s="12"/>
      <c r="EV30" s="12"/>
      <c r="EW30" s="12"/>
      <c r="EX30" s="12"/>
      <c r="EY30" s="12"/>
      <c r="EZ30" s="12"/>
      <c r="FA30" s="12"/>
      <c r="FB30" s="12"/>
      <c r="FC30" s="12"/>
      <c r="FD30" s="12"/>
      <c r="FE30" s="12"/>
      <c r="FF30" s="12"/>
      <c r="FG30" s="12"/>
      <c r="FH30" s="12"/>
      <c r="FI30" s="12"/>
      <c r="FJ30" s="12"/>
      <c r="FK30" s="12"/>
      <c r="FL30" s="12"/>
      <c r="FM30" s="12"/>
      <c r="FN30" s="12"/>
      <c r="FO30" s="12"/>
      <c r="FP30" s="12"/>
      <c r="FQ30" s="12"/>
      <c r="FR30" s="12"/>
      <c r="FS30" s="12"/>
      <c r="FT30" s="12"/>
      <c r="FU30" s="12"/>
      <c r="FV30" s="12"/>
      <c r="FW30" s="12"/>
      <c r="FX30" s="12"/>
      <c r="FY30" s="12"/>
      <c r="FZ30" s="12"/>
      <c r="GA30" s="12"/>
      <c r="GB30" s="12"/>
      <c r="GC30" s="12"/>
      <c r="GD30" s="12"/>
      <c r="GE30" s="12"/>
      <c r="GF30" s="12"/>
      <c r="GG30" s="12"/>
      <c r="GH30" s="12"/>
      <c r="GI30" s="12"/>
      <c r="GJ30" s="12"/>
      <c r="GK30" s="12"/>
      <c r="GL30" s="12"/>
      <c r="GM30" s="12"/>
      <c r="GN30" s="12"/>
      <c r="GO30" s="12"/>
      <c r="GP30" s="12"/>
      <c r="GQ30" s="12"/>
      <c r="GR30" s="12"/>
      <c r="GS30" s="12"/>
      <c r="GT30" s="12"/>
      <c r="GU30" s="12"/>
      <c r="GV30" s="12"/>
      <c r="GW30" s="12"/>
      <c r="GX30" s="12"/>
      <c r="GY30" s="12"/>
      <c r="GZ30" s="12"/>
      <c r="HA30" s="12"/>
      <c r="HB30" s="12"/>
      <c r="HC30" s="12"/>
      <c r="HD30" s="12"/>
      <c r="HE30" s="12"/>
      <c r="HF30" s="12"/>
      <c r="HG30" s="12"/>
      <c r="HH30" s="12"/>
      <c r="HI30" s="12"/>
      <c r="HJ30" s="12"/>
      <c r="HK30" s="12"/>
      <c r="HL30" s="12"/>
      <c r="HM30" s="12"/>
      <c r="HN30" s="12"/>
      <c r="HO30" s="12"/>
      <c r="HP30" s="12"/>
      <c r="HQ30" s="12"/>
      <c r="HR30" s="12"/>
      <c r="HS30" s="12"/>
      <c r="HT30" s="12"/>
      <c r="HU30" s="12"/>
      <c r="HV30" s="12"/>
      <c r="HW30" s="12"/>
      <c r="HX30" s="12"/>
      <c r="HY30" s="12"/>
      <c r="HZ30" s="12"/>
      <c r="IA30" s="12"/>
      <c r="IB30" s="12"/>
      <c r="IC30" s="12"/>
      <c r="ID30" s="12"/>
      <c r="IE30" s="12"/>
      <c r="IF30" s="12"/>
      <c r="IG30" s="12"/>
      <c r="IH30" s="12"/>
      <c r="II30" s="12"/>
      <c r="IJ30" s="12"/>
      <c r="IK30" s="12"/>
      <c r="IL30" s="12"/>
      <c r="IM30" s="12"/>
      <c r="IN30" s="12"/>
      <c r="IO30" s="12"/>
      <c r="IP30" s="12"/>
      <c r="IQ30" s="12"/>
      <c r="IR30" s="12"/>
      <c r="IS30" s="12"/>
      <c r="IT30" s="12"/>
      <c r="IU30" s="12"/>
      <c r="IV30" s="12"/>
      <c r="IW30" s="12"/>
      <c r="IX30" s="12"/>
      <c r="IY30" s="12"/>
      <c r="IZ30" s="12"/>
      <c r="JA30" s="12"/>
      <c r="JB30" s="12"/>
      <c r="JC30" s="12"/>
      <c r="JD30" s="12"/>
      <c r="JE30" s="12"/>
      <c r="JF30" s="12"/>
      <c r="JG30" s="12"/>
      <c r="JH30" s="12"/>
      <c r="JI30" s="12"/>
      <c r="JJ30" s="12"/>
      <c r="JK30" s="12"/>
      <c r="JL30" s="12"/>
      <c r="JM30" s="12"/>
      <c r="JN30" s="12"/>
      <c r="JO30" s="12"/>
      <c r="JP30" s="12"/>
      <c r="JQ30" s="12"/>
      <c r="JR30" s="12"/>
      <c r="JS30" s="12"/>
      <c r="JT30" s="12"/>
      <c r="JU30" s="12"/>
      <c r="JV30" s="12"/>
      <c r="JW30" s="12"/>
      <c r="JX30" s="12"/>
      <c r="JY30" s="12"/>
      <c r="JZ30" s="12"/>
      <c r="KA30" s="12"/>
      <c r="KB30" s="12"/>
      <c r="KC30" s="12"/>
      <c r="KD30" s="12"/>
      <c r="KE30" s="12"/>
      <c r="KF30" s="12"/>
      <c r="KG30" s="12"/>
      <c r="KH30" s="12"/>
      <c r="KI30" s="12"/>
      <c r="KJ30" s="12"/>
      <c r="KK30" s="12"/>
      <c r="KL30" s="12"/>
      <c r="KM30" s="12"/>
      <c r="KN30" s="12"/>
      <c r="KO30" s="12"/>
      <c r="KP30" s="12"/>
      <c r="KQ30" s="12"/>
      <c r="KR30" s="12"/>
      <c r="KS30" s="12"/>
      <c r="KT30" s="12"/>
      <c r="KU30" s="12"/>
      <c r="KV30" s="12"/>
      <c r="KW30" s="12"/>
      <c r="KX30" s="12"/>
      <c r="KY30" s="12"/>
      <c r="KZ30" s="12"/>
      <c r="LA30" s="12"/>
      <c r="LB30" s="12"/>
      <c r="LC30" s="12"/>
      <c r="LD30" s="12"/>
      <c r="LE30" s="12"/>
      <c r="LF30" s="12"/>
      <c r="LG30" s="12"/>
      <c r="LH30" s="12"/>
      <c r="LI30" s="12"/>
      <c r="LJ30" s="12"/>
      <c r="LK30" s="12"/>
      <c r="LL30" s="12"/>
      <c r="LM30" s="12"/>
      <c r="LN30" s="12"/>
      <c r="LO30" s="12"/>
      <c r="LP30" s="12"/>
      <c r="LQ30" s="12"/>
      <c r="LR30" s="12"/>
      <c r="LS30" s="12"/>
      <c r="LT30" s="12"/>
      <c r="LU30" s="12"/>
      <c r="LV30" s="12"/>
      <c r="LW30" s="12"/>
      <c r="LX30" s="12"/>
      <c r="LY30" s="12"/>
      <c r="LZ30" s="12"/>
      <c r="MA30" s="12"/>
      <c r="MB30" s="12"/>
      <c r="MC30" s="12"/>
      <c r="MD30" s="12"/>
      <c r="ME30" s="12"/>
      <c r="MF30" s="12"/>
      <c r="MG30" s="12"/>
      <c r="MH30" s="12"/>
      <c r="MI30" s="12"/>
      <c r="MJ30" s="12"/>
      <c r="MK30" s="12"/>
      <c r="ML30" s="12"/>
      <c r="MM30" s="12"/>
      <c r="MN30" s="12"/>
      <c r="MO30" s="12"/>
      <c r="MP30" s="12"/>
      <c r="MQ30" s="12"/>
      <c r="MR30" s="12"/>
      <c r="MS30" s="12"/>
      <c r="MT30" s="12"/>
      <c r="MU30" s="12"/>
      <c r="MV30" s="12"/>
      <c r="MW30" s="12"/>
      <c r="MX30" s="12"/>
      <c r="MY30" s="12"/>
      <c r="MZ30" s="12"/>
      <c r="NA30" s="12"/>
      <c r="NB30" s="12"/>
      <c r="NC30" s="12"/>
      <c r="ND30" s="12"/>
      <c r="NE30" s="12"/>
      <c r="NF30" s="12"/>
      <c r="NG30" s="12"/>
      <c r="NH30" s="12"/>
      <c r="NI30" s="12"/>
      <c r="NJ30" s="12"/>
      <c r="NK30" s="12"/>
      <c r="NL30" s="12"/>
      <c r="NM30" s="12"/>
      <c r="NN30" s="12"/>
      <c r="NO30" s="12"/>
      <c r="NP30" s="12"/>
      <c r="NQ30" s="12"/>
      <c r="NR30" s="12"/>
      <c r="NS30" s="12"/>
      <c r="NT30" s="12"/>
      <c r="NU30" s="12"/>
      <c r="NV30" s="12"/>
      <c r="NW30" s="12"/>
      <c r="NX30" s="14"/>
      <c r="NY30" s="14"/>
      <c r="NZ30" s="14"/>
      <c r="OA30" s="14"/>
      <c r="OB30" s="14"/>
      <c r="OC30" s="14"/>
      <c r="OD30" s="14"/>
      <c r="OE30" s="14"/>
      <c r="OF30" s="14"/>
      <c r="OG30" s="14"/>
      <c r="OH30" s="14"/>
      <c r="OI30" s="14"/>
      <c r="OJ30" s="14"/>
      <c r="OK30" s="14"/>
      <c r="OL30" s="14"/>
      <c r="OM30" s="14"/>
      <c r="ON30" s="14"/>
      <c r="OO30" s="14"/>
      <c r="OP30" s="14"/>
      <c r="OQ30" s="14"/>
      <c r="OR30" s="14"/>
      <c r="OS30" s="14"/>
      <c r="OT30" s="14"/>
      <c r="OU30" s="14"/>
      <c r="OV30" s="14"/>
      <c r="OW30" s="14"/>
      <c r="OX30" s="14"/>
      <c r="OY30" s="14"/>
      <c r="OZ30" s="14"/>
      <c r="PA30" s="14"/>
      <c r="PB30" s="14"/>
      <c r="PC30" s="14"/>
      <c r="PD30" s="14"/>
      <c r="PE30" s="14"/>
      <c r="PF30" s="14"/>
      <c r="PG30" s="14"/>
      <c r="PH30" s="14"/>
    </row>
    <row r="31" spans="1:424" s="3" customFormat="1" ht="41.4" hidden="1" x14ac:dyDescent="0.3">
      <c r="A31" s="72" t="s">
        <v>436</v>
      </c>
      <c r="B31" s="69" t="s">
        <v>4</v>
      </c>
      <c r="C31" s="16" t="s">
        <v>193</v>
      </c>
      <c r="D31" s="27" t="s">
        <v>179</v>
      </c>
      <c r="E31" s="27" t="s">
        <v>353</v>
      </c>
      <c r="F31" s="27" t="s">
        <v>179</v>
      </c>
      <c r="G31" s="28" t="str">
        <f t="shared" si="0"/>
        <v>111</v>
      </c>
      <c r="H31" s="29" t="str">
        <f t="shared" si="1"/>
        <v xml:space="preserve">BBN 1 </v>
      </c>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c r="CY31" s="1"/>
      <c r="CZ31" s="1"/>
      <c r="DA31" s="1"/>
      <c r="DB31" s="1"/>
      <c r="DC31" s="1"/>
      <c r="DD31" s="1"/>
      <c r="DE31" s="1"/>
      <c r="DF31" s="1"/>
      <c r="DG31" s="1"/>
      <c r="DH31" s="1"/>
      <c r="DI31" s="1"/>
      <c r="DJ31" s="1"/>
      <c r="DK31" s="1"/>
      <c r="DL31" s="1"/>
      <c r="DM31" s="1"/>
      <c r="DN31" s="1"/>
      <c r="DO31" s="1"/>
      <c r="DP31" s="1"/>
      <c r="DQ31" s="1"/>
      <c r="DR31" s="1"/>
      <c r="DS31" s="1"/>
      <c r="DT31" s="1"/>
      <c r="DU31" s="1"/>
      <c r="DV31" s="1"/>
      <c r="DW31" s="1"/>
      <c r="DX31" s="1"/>
      <c r="DY31" s="1"/>
      <c r="DZ31" s="1"/>
      <c r="EA31" s="1"/>
      <c r="EB31" s="1"/>
      <c r="EC31" s="1"/>
      <c r="ED31" s="1"/>
      <c r="EE31" s="1"/>
      <c r="EF31" s="1"/>
      <c r="EG31" s="1"/>
      <c r="EH31" s="1"/>
      <c r="EI31" s="1"/>
      <c r="EJ31" s="1"/>
      <c r="EK31" s="1"/>
      <c r="EL31" s="1"/>
      <c r="EM31" s="1"/>
      <c r="EN31" s="1"/>
      <c r="EO31" s="1"/>
      <c r="EP31" s="1"/>
      <c r="EQ31" s="1"/>
      <c r="ER31" s="1"/>
      <c r="ES31" s="1"/>
      <c r="ET31" s="1"/>
      <c r="EU31" s="1"/>
      <c r="EV31" s="1"/>
      <c r="EW31" s="1"/>
      <c r="EX31" s="1"/>
      <c r="EY31" s="1"/>
      <c r="EZ31" s="1"/>
      <c r="FA31" s="1"/>
      <c r="FB31" s="1"/>
      <c r="FC31" s="1"/>
      <c r="FD31" s="1"/>
      <c r="FE31" s="1"/>
      <c r="FF31" s="1"/>
      <c r="FG31" s="1"/>
      <c r="FH31" s="1"/>
      <c r="FI31" s="1"/>
      <c r="FJ31" s="1"/>
      <c r="FK31" s="1"/>
      <c r="FL31" s="1"/>
      <c r="FM31" s="1"/>
      <c r="FN31" s="1"/>
      <c r="FO31" s="1"/>
      <c r="FP31" s="1"/>
      <c r="FQ31" s="1"/>
      <c r="FR31" s="1"/>
      <c r="FS31" s="1"/>
      <c r="FT31" s="1"/>
      <c r="FU31" s="1"/>
      <c r="FV31" s="1"/>
      <c r="FW31" s="1"/>
      <c r="FX31" s="1"/>
      <c r="FY31" s="1"/>
      <c r="FZ31" s="1"/>
      <c r="GA31" s="1"/>
      <c r="GB31" s="1"/>
      <c r="GC31" s="1"/>
      <c r="GD31" s="1"/>
      <c r="GE31" s="1"/>
      <c r="GF31" s="1"/>
      <c r="GG31" s="1"/>
      <c r="GH31" s="1"/>
      <c r="GI31" s="1"/>
      <c r="GJ31" s="1"/>
      <c r="GK31" s="1"/>
      <c r="GL31" s="1"/>
      <c r="GM31" s="1"/>
      <c r="GN31" s="1"/>
      <c r="GO31" s="1"/>
      <c r="GP31" s="1"/>
      <c r="GQ31" s="1"/>
      <c r="GR31" s="1"/>
      <c r="GS31" s="1"/>
      <c r="GT31" s="1"/>
      <c r="GU31" s="1"/>
      <c r="GV31" s="1"/>
      <c r="GW31" s="1"/>
      <c r="GX31" s="1"/>
      <c r="GY31" s="1"/>
      <c r="GZ31" s="1"/>
      <c r="HA31" s="1"/>
      <c r="HB31" s="1"/>
      <c r="HC31" s="1"/>
      <c r="HD31" s="1"/>
      <c r="HE31" s="1"/>
      <c r="HF31" s="1"/>
      <c r="HG31" s="1"/>
      <c r="HH31" s="1"/>
      <c r="HI31" s="1"/>
      <c r="HJ31" s="1"/>
      <c r="HK31" s="1"/>
      <c r="HL31" s="1"/>
      <c r="HM31" s="1"/>
      <c r="HN31" s="1"/>
      <c r="HO31" s="1"/>
      <c r="HP31" s="1"/>
      <c r="HQ31" s="1"/>
      <c r="HR31" s="1"/>
      <c r="HS31" s="1"/>
      <c r="HT31" s="1"/>
      <c r="HU31" s="1"/>
      <c r="HV31" s="1"/>
      <c r="HW31" s="1"/>
      <c r="HX31" s="1"/>
      <c r="HY31" s="1"/>
      <c r="HZ31" s="1"/>
      <c r="IA31" s="1"/>
      <c r="IB31" s="1"/>
      <c r="IC31" s="1"/>
      <c r="ID31" s="1"/>
      <c r="IE31" s="1"/>
      <c r="IF31" s="1"/>
      <c r="IG31" s="1"/>
      <c r="IH31" s="1"/>
      <c r="II31" s="1"/>
      <c r="IJ31" s="1"/>
      <c r="IK31" s="1"/>
      <c r="IL31" s="1"/>
      <c r="IM31" s="1"/>
      <c r="IN31" s="1"/>
      <c r="IO31" s="1"/>
      <c r="IP31" s="1"/>
      <c r="IQ31" s="1"/>
      <c r="IR31" s="1"/>
      <c r="IS31" s="1"/>
      <c r="IT31" s="1"/>
      <c r="IU31" s="1"/>
      <c r="IV31" s="1"/>
      <c r="IW31" s="1"/>
      <c r="IX31" s="1"/>
      <c r="IY31" s="1"/>
      <c r="IZ31" s="1"/>
      <c r="JA31" s="1"/>
      <c r="JB31" s="1"/>
      <c r="JC31" s="1"/>
      <c r="JD31" s="1"/>
      <c r="JE31" s="1"/>
      <c r="JF31" s="1"/>
      <c r="JG31" s="1"/>
      <c r="JH31" s="1"/>
      <c r="JI31" s="1"/>
      <c r="JJ31" s="1"/>
      <c r="JK31" s="1"/>
      <c r="JL31" s="1"/>
      <c r="JM31" s="1"/>
      <c r="JN31" s="1"/>
      <c r="JO31" s="1"/>
      <c r="JP31" s="1"/>
      <c r="JQ31" s="1"/>
      <c r="JR31" s="1"/>
      <c r="JS31" s="1"/>
      <c r="JT31" s="1"/>
      <c r="JU31" s="1"/>
      <c r="JV31" s="1"/>
      <c r="JW31" s="1"/>
      <c r="JX31" s="1"/>
      <c r="JY31" s="1"/>
      <c r="JZ31" s="1"/>
      <c r="KA31" s="1"/>
      <c r="KB31" s="1"/>
      <c r="KC31" s="1"/>
      <c r="KD31" s="1"/>
      <c r="KE31" s="1"/>
      <c r="KF31" s="1"/>
      <c r="KG31" s="1"/>
      <c r="KH31" s="1"/>
      <c r="KI31" s="1"/>
      <c r="KJ31" s="1"/>
      <c r="KK31" s="1"/>
      <c r="KL31" s="1"/>
      <c r="KM31" s="1"/>
      <c r="KN31" s="1"/>
      <c r="KO31" s="1"/>
      <c r="KP31" s="1"/>
      <c r="KQ31" s="1"/>
      <c r="KR31" s="1"/>
      <c r="KS31" s="1"/>
      <c r="KT31" s="1"/>
      <c r="KU31" s="1"/>
      <c r="KV31" s="1"/>
      <c r="KW31" s="1"/>
      <c r="KX31" s="1"/>
      <c r="KY31" s="1"/>
      <c r="KZ31" s="1"/>
      <c r="LA31" s="1"/>
      <c r="LB31" s="1"/>
      <c r="LC31" s="1"/>
      <c r="LD31" s="1"/>
      <c r="LE31" s="1"/>
      <c r="LF31" s="1"/>
      <c r="LG31" s="1"/>
      <c r="LH31" s="1"/>
      <c r="LI31" s="1"/>
      <c r="LJ31" s="1"/>
      <c r="LK31" s="1"/>
      <c r="LL31" s="1"/>
      <c r="LM31" s="1"/>
      <c r="LN31" s="1"/>
      <c r="LO31" s="1"/>
      <c r="LP31" s="1"/>
      <c r="LQ31" s="1"/>
      <c r="LR31" s="1"/>
      <c r="LS31" s="1"/>
      <c r="LT31" s="1"/>
      <c r="LU31" s="1"/>
      <c r="LV31" s="1"/>
      <c r="LW31" s="1"/>
      <c r="LX31" s="1"/>
      <c r="LY31" s="1"/>
      <c r="LZ31" s="1"/>
      <c r="MA31" s="1"/>
      <c r="MB31" s="1"/>
      <c r="MC31" s="1"/>
      <c r="MD31" s="1"/>
      <c r="ME31" s="1"/>
      <c r="MF31" s="1"/>
      <c r="MG31" s="1"/>
      <c r="MH31" s="1"/>
      <c r="MI31" s="1"/>
      <c r="MJ31" s="1"/>
      <c r="MK31" s="1"/>
      <c r="ML31" s="1"/>
      <c r="MM31" s="1"/>
      <c r="MN31" s="1"/>
      <c r="MO31" s="1"/>
      <c r="MP31" s="1"/>
      <c r="MQ31" s="1"/>
      <c r="MR31" s="1"/>
      <c r="MS31" s="1"/>
      <c r="MT31" s="1"/>
      <c r="MU31" s="1"/>
      <c r="MV31" s="1"/>
      <c r="MW31" s="1"/>
      <c r="MX31" s="1"/>
      <c r="MY31" s="1"/>
      <c r="MZ31" s="1"/>
      <c r="NA31" s="1"/>
      <c r="NB31" s="1"/>
      <c r="NC31" s="1"/>
      <c r="ND31" s="1"/>
      <c r="NE31" s="1"/>
      <c r="NF31" s="1"/>
      <c r="NG31" s="1"/>
      <c r="NH31" s="1"/>
      <c r="NI31" s="1"/>
      <c r="NJ31" s="1"/>
      <c r="NK31" s="1"/>
      <c r="NL31" s="1"/>
      <c r="NM31" s="1"/>
      <c r="NN31" s="1"/>
      <c r="NO31" s="1"/>
      <c r="NP31" s="1"/>
      <c r="NQ31" s="1"/>
      <c r="NR31" s="1"/>
      <c r="NS31" s="1"/>
      <c r="NT31" s="1"/>
      <c r="NU31" s="1"/>
      <c r="NV31" s="1"/>
      <c r="NW31" s="1"/>
      <c r="NX31" s="4"/>
      <c r="NY31" s="4"/>
      <c r="NZ31" s="4"/>
      <c r="OA31" s="4"/>
      <c r="OB31" s="4"/>
      <c r="OC31" s="4"/>
      <c r="OD31" s="4"/>
      <c r="OE31" s="4"/>
      <c r="OF31" s="4"/>
      <c r="OG31" s="4"/>
      <c r="OH31" s="4"/>
      <c r="OI31" s="4"/>
      <c r="OJ31" s="4"/>
      <c r="OK31" s="4"/>
      <c r="OL31" s="4"/>
      <c r="OM31" s="4"/>
      <c r="ON31" s="4"/>
      <c r="OO31" s="4"/>
      <c r="OP31" s="4"/>
      <c r="OQ31" s="4"/>
      <c r="OR31" s="4"/>
      <c r="OS31" s="4"/>
      <c r="OT31" s="4"/>
      <c r="OU31" s="4"/>
      <c r="OV31" s="4"/>
      <c r="OW31" s="4"/>
      <c r="OX31" s="4"/>
      <c r="OY31" s="4"/>
      <c r="OZ31" s="4"/>
      <c r="PA31" s="4"/>
      <c r="PB31" s="4"/>
      <c r="PC31" s="4"/>
      <c r="PD31" s="4"/>
      <c r="PE31" s="4"/>
      <c r="PF31" s="4"/>
      <c r="PG31" s="4"/>
      <c r="PH31" s="4"/>
    </row>
    <row r="32" spans="1:424" s="3" customFormat="1" ht="33.6" hidden="1" customHeight="1" x14ac:dyDescent="0.3">
      <c r="A32" s="72" t="s">
        <v>436</v>
      </c>
      <c r="B32" s="71" t="s">
        <v>420</v>
      </c>
      <c r="C32" s="30" t="s">
        <v>342</v>
      </c>
      <c r="D32" s="27" t="s">
        <v>346</v>
      </c>
      <c r="E32" s="27" t="s">
        <v>374</v>
      </c>
      <c r="F32" s="27" t="s">
        <v>179</v>
      </c>
      <c r="G32" s="28" t="str">
        <f t="shared" si="0"/>
        <v>221</v>
      </c>
      <c r="H32" s="29" t="str">
        <f t="shared" si="1"/>
        <v>BBN 1 en BBN2 beschikbaarheids en integriteitsmaatregelen</v>
      </c>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c r="CR32" s="1"/>
      <c r="CS32" s="1"/>
      <c r="CT32" s="1"/>
      <c r="CU32" s="1"/>
      <c r="CV32" s="1"/>
      <c r="CW32" s="1"/>
      <c r="CX32" s="1"/>
      <c r="CY32" s="1"/>
      <c r="CZ32" s="1"/>
      <c r="DA32" s="1"/>
      <c r="DB32" s="1"/>
      <c r="DC32" s="1"/>
      <c r="DD32" s="1"/>
      <c r="DE32" s="1"/>
      <c r="DF32" s="1"/>
      <c r="DG32" s="1"/>
      <c r="DH32" s="1"/>
      <c r="DI32" s="1"/>
      <c r="DJ32" s="1"/>
      <c r="DK32" s="1"/>
      <c r="DL32" s="1"/>
      <c r="DM32" s="1"/>
      <c r="DN32" s="1"/>
      <c r="DO32" s="1"/>
      <c r="DP32" s="1"/>
      <c r="DQ32" s="1"/>
      <c r="DR32" s="1"/>
      <c r="DS32" s="1"/>
      <c r="DT32" s="1"/>
      <c r="DU32" s="1"/>
      <c r="DV32" s="1"/>
      <c r="DW32" s="1"/>
      <c r="DX32" s="1"/>
      <c r="DY32" s="1"/>
      <c r="DZ32" s="1"/>
      <c r="EA32" s="1"/>
      <c r="EB32" s="1"/>
      <c r="EC32" s="1"/>
      <c r="ED32" s="1"/>
      <c r="EE32" s="1"/>
      <c r="EF32" s="1"/>
      <c r="EG32" s="1"/>
      <c r="EH32" s="1"/>
      <c r="EI32" s="1"/>
      <c r="EJ32" s="1"/>
      <c r="EK32" s="1"/>
      <c r="EL32" s="1"/>
      <c r="EM32" s="1"/>
      <c r="EN32" s="1"/>
      <c r="EO32" s="1"/>
      <c r="EP32" s="1"/>
      <c r="EQ32" s="1"/>
      <c r="ER32" s="1"/>
      <c r="ES32" s="1"/>
      <c r="ET32" s="1"/>
      <c r="EU32" s="1"/>
      <c r="EV32" s="1"/>
      <c r="EW32" s="1"/>
      <c r="EX32" s="1"/>
      <c r="EY32" s="1"/>
      <c r="EZ32" s="1"/>
      <c r="FA32" s="1"/>
      <c r="FB32" s="1"/>
      <c r="FC32" s="1"/>
      <c r="FD32" s="1"/>
      <c r="FE32" s="1"/>
      <c r="FF32" s="1"/>
      <c r="FG32" s="1"/>
      <c r="FH32" s="1"/>
      <c r="FI32" s="1"/>
      <c r="FJ32" s="1"/>
      <c r="FK32" s="1"/>
      <c r="FL32" s="1"/>
      <c r="FM32" s="1"/>
      <c r="FN32" s="1"/>
      <c r="FO32" s="1"/>
      <c r="FP32" s="1"/>
      <c r="FQ32" s="1"/>
      <c r="FR32" s="1"/>
      <c r="FS32" s="1"/>
      <c r="FT32" s="1"/>
      <c r="FU32" s="1"/>
      <c r="FV32" s="1"/>
      <c r="FW32" s="1"/>
      <c r="FX32" s="1"/>
      <c r="FY32" s="1"/>
      <c r="FZ32" s="1"/>
      <c r="GA32" s="1"/>
      <c r="GB32" s="1"/>
      <c r="GC32" s="1"/>
      <c r="GD32" s="1"/>
      <c r="GE32" s="1"/>
      <c r="GF32" s="1"/>
      <c r="GG32" s="1"/>
      <c r="GH32" s="1"/>
      <c r="GI32" s="1"/>
      <c r="GJ32" s="1"/>
      <c r="GK32" s="1"/>
      <c r="GL32" s="1"/>
      <c r="GM32" s="1"/>
      <c r="GN32" s="1"/>
      <c r="GO32" s="1"/>
      <c r="GP32" s="1"/>
      <c r="GQ32" s="1"/>
      <c r="GR32" s="1"/>
      <c r="GS32" s="1"/>
      <c r="GT32" s="1"/>
      <c r="GU32" s="1"/>
      <c r="GV32" s="1"/>
      <c r="GW32" s="1"/>
      <c r="GX32" s="1"/>
      <c r="GY32" s="1"/>
      <c r="GZ32" s="1"/>
      <c r="HA32" s="1"/>
      <c r="HB32" s="1"/>
      <c r="HC32" s="1"/>
      <c r="HD32" s="1"/>
      <c r="HE32" s="1"/>
      <c r="HF32" s="1"/>
      <c r="HG32" s="1"/>
      <c r="HH32" s="1"/>
      <c r="HI32" s="1"/>
      <c r="HJ32" s="1"/>
      <c r="HK32" s="1"/>
      <c r="HL32" s="1"/>
      <c r="HM32" s="1"/>
      <c r="HN32" s="1"/>
      <c r="HO32" s="1"/>
      <c r="HP32" s="1"/>
      <c r="HQ32" s="1"/>
      <c r="HR32" s="1"/>
      <c r="HS32" s="1"/>
      <c r="HT32" s="1"/>
      <c r="HU32" s="1"/>
      <c r="HV32" s="1"/>
      <c r="HW32" s="1"/>
      <c r="HX32" s="1"/>
      <c r="HY32" s="1"/>
      <c r="HZ32" s="1"/>
      <c r="IA32" s="1"/>
      <c r="IB32" s="1"/>
      <c r="IC32" s="1"/>
      <c r="ID32" s="1"/>
      <c r="IE32" s="1"/>
      <c r="IF32" s="1"/>
      <c r="IG32" s="1"/>
      <c r="IH32" s="1"/>
      <c r="II32" s="1"/>
      <c r="IJ32" s="1"/>
      <c r="IK32" s="1"/>
      <c r="IL32" s="1"/>
      <c r="IM32" s="1"/>
      <c r="IN32" s="1"/>
      <c r="IO32" s="1"/>
      <c r="IP32" s="1"/>
      <c r="IQ32" s="1"/>
      <c r="IR32" s="1"/>
      <c r="IS32" s="1"/>
      <c r="IT32" s="1"/>
      <c r="IU32" s="1"/>
      <c r="IV32" s="1"/>
      <c r="IW32" s="1"/>
      <c r="IX32" s="1"/>
      <c r="IY32" s="1"/>
      <c r="IZ32" s="1"/>
      <c r="JA32" s="1"/>
      <c r="JB32" s="1"/>
      <c r="JC32" s="1"/>
      <c r="JD32" s="1"/>
      <c r="JE32" s="1"/>
      <c r="JF32" s="1"/>
      <c r="JG32" s="1"/>
      <c r="JH32" s="1"/>
      <c r="JI32" s="1"/>
      <c r="JJ32" s="1"/>
      <c r="JK32" s="1"/>
      <c r="JL32" s="1"/>
      <c r="JM32" s="1"/>
      <c r="JN32" s="1"/>
      <c r="JO32" s="1"/>
      <c r="JP32" s="1"/>
      <c r="JQ32" s="1"/>
      <c r="JR32" s="1"/>
      <c r="JS32" s="1"/>
      <c r="JT32" s="1"/>
      <c r="JU32" s="1"/>
      <c r="JV32" s="1"/>
      <c r="JW32" s="1"/>
      <c r="JX32" s="1"/>
      <c r="JY32" s="1"/>
      <c r="JZ32" s="1"/>
      <c r="KA32" s="1"/>
      <c r="KB32" s="1"/>
      <c r="KC32" s="1"/>
      <c r="KD32" s="1"/>
      <c r="KE32" s="1"/>
      <c r="KF32" s="1"/>
      <c r="KG32" s="1"/>
      <c r="KH32" s="1"/>
      <c r="KI32" s="1"/>
      <c r="KJ32" s="1"/>
      <c r="KK32" s="1"/>
      <c r="KL32" s="1"/>
      <c r="KM32" s="1"/>
      <c r="KN32" s="1"/>
      <c r="KO32" s="1"/>
      <c r="KP32" s="1"/>
      <c r="KQ32" s="1"/>
      <c r="KR32" s="1"/>
      <c r="KS32" s="1"/>
      <c r="KT32" s="1"/>
      <c r="KU32" s="1"/>
      <c r="KV32" s="1"/>
      <c r="KW32" s="1"/>
      <c r="KX32" s="1"/>
      <c r="KY32" s="1"/>
      <c r="KZ32" s="1"/>
      <c r="LA32" s="1"/>
      <c r="LB32" s="1"/>
      <c r="LC32" s="1"/>
      <c r="LD32" s="1"/>
      <c r="LE32" s="1"/>
      <c r="LF32" s="1"/>
      <c r="LG32" s="1"/>
      <c r="LH32" s="1"/>
      <c r="LI32" s="1"/>
      <c r="LJ32" s="1"/>
      <c r="LK32" s="1"/>
      <c r="LL32" s="1"/>
      <c r="LM32" s="1"/>
      <c r="LN32" s="1"/>
      <c r="LO32" s="1"/>
      <c r="LP32" s="1"/>
      <c r="LQ32" s="1"/>
      <c r="LR32" s="1"/>
      <c r="LS32" s="1"/>
      <c r="LT32" s="1"/>
      <c r="LU32" s="1"/>
      <c r="LV32" s="1"/>
      <c r="LW32" s="1"/>
      <c r="LX32" s="1"/>
      <c r="LY32" s="1"/>
      <c r="LZ32" s="1"/>
      <c r="MA32" s="1"/>
      <c r="MB32" s="1"/>
      <c r="MC32" s="1"/>
      <c r="MD32" s="1"/>
      <c r="ME32" s="1"/>
      <c r="MF32" s="1"/>
      <c r="MG32" s="1"/>
      <c r="MH32" s="1"/>
      <c r="MI32" s="1"/>
      <c r="MJ32" s="1"/>
      <c r="MK32" s="1"/>
      <c r="ML32" s="1"/>
      <c r="MM32" s="1"/>
      <c r="MN32" s="1"/>
      <c r="MO32" s="1"/>
      <c r="MP32" s="1"/>
      <c r="MQ32" s="1"/>
      <c r="MR32" s="1"/>
      <c r="MS32" s="1"/>
      <c r="MT32" s="1"/>
      <c r="MU32" s="1"/>
      <c r="MV32" s="1"/>
      <c r="MW32" s="1"/>
      <c r="MX32" s="1"/>
      <c r="MY32" s="1"/>
      <c r="MZ32" s="1"/>
      <c r="NA32" s="1"/>
      <c r="NB32" s="1"/>
      <c r="NC32" s="1"/>
      <c r="ND32" s="1"/>
      <c r="NE32" s="1"/>
      <c r="NF32" s="1"/>
      <c r="NG32" s="1"/>
      <c r="NH32" s="1"/>
      <c r="NI32" s="1"/>
      <c r="NJ32" s="1"/>
      <c r="NK32" s="1"/>
      <c r="NL32" s="1"/>
      <c r="NM32" s="1"/>
      <c r="NN32" s="1"/>
      <c r="NO32" s="1"/>
      <c r="NP32" s="1"/>
      <c r="NQ32" s="1"/>
      <c r="NR32" s="1"/>
      <c r="NS32" s="1"/>
      <c r="NT32" s="1"/>
      <c r="NU32" s="1"/>
      <c r="NV32" s="1"/>
      <c r="NW32" s="1"/>
    </row>
    <row r="33" spans="1:424" s="3" customFormat="1" ht="41.4" hidden="1" x14ac:dyDescent="0.3">
      <c r="A33" s="72" t="s">
        <v>436</v>
      </c>
      <c r="B33" s="71" t="s">
        <v>411</v>
      </c>
      <c r="C33" s="30" t="s">
        <v>413</v>
      </c>
      <c r="D33" s="27" t="s">
        <v>174</v>
      </c>
      <c r="E33" s="27" t="s">
        <v>369</v>
      </c>
      <c r="F33" s="27" t="s">
        <v>179</v>
      </c>
      <c r="G33" s="28" t="str">
        <f t="shared" si="0"/>
        <v>321</v>
      </c>
      <c r="H33" s="29" t="str">
        <f t="shared" si="1"/>
        <v>BBN 1 en Risicoanalyse voor beschikbaarheid</v>
      </c>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c r="CT33" s="1"/>
      <c r="CU33" s="1"/>
      <c r="CV33" s="1"/>
      <c r="CW33" s="1"/>
      <c r="CX33" s="1"/>
      <c r="CY33" s="1"/>
      <c r="CZ33" s="1"/>
      <c r="DA33" s="1"/>
      <c r="DB33" s="1"/>
      <c r="DC33" s="1"/>
      <c r="DD33" s="1"/>
      <c r="DE33" s="1"/>
      <c r="DF33" s="1"/>
      <c r="DG33" s="1"/>
      <c r="DH33" s="1"/>
      <c r="DI33" s="1"/>
      <c r="DJ33" s="1"/>
      <c r="DK33" s="1"/>
      <c r="DL33" s="1"/>
      <c r="DM33" s="1"/>
      <c r="DN33" s="1"/>
      <c r="DO33" s="1"/>
      <c r="DP33" s="1"/>
      <c r="DQ33" s="1"/>
      <c r="DR33" s="1"/>
      <c r="DS33" s="1"/>
      <c r="DT33" s="1"/>
      <c r="DU33" s="1"/>
      <c r="DV33" s="1"/>
      <c r="DW33" s="1"/>
      <c r="DX33" s="1"/>
      <c r="DY33" s="1"/>
      <c r="DZ33" s="1"/>
      <c r="EA33" s="1"/>
      <c r="EB33" s="1"/>
      <c r="EC33" s="1"/>
      <c r="ED33" s="1"/>
      <c r="EE33" s="1"/>
      <c r="EF33" s="1"/>
      <c r="EG33" s="1"/>
      <c r="EH33" s="1"/>
      <c r="EI33" s="1"/>
      <c r="EJ33" s="1"/>
      <c r="EK33" s="1"/>
      <c r="EL33" s="1"/>
      <c r="EM33" s="1"/>
      <c r="EN33" s="1"/>
      <c r="EO33" s="1"/>
      <c r="EP33" s="1"/>
      <c r="EQ33" s="1"/>
      <c r="ER33" s="1"/>
      <c r="ES33" s="1"/>
      <c r="ET33" s="1"/>
      <c r="EU33" s="1"/>
      <c r="EV33" s="1"/>
      <c r="EW33" s="1"/>
      <c r="EX33" s="1"/>
      <c r="EY33" s="1"/>
      <c r="EZ33" s="1"/>
      <c r="FA33" s="1"/>
      <c r="FB33" s="1"/>
      <c r="FC33" s="1"/>
      <c r="FD33" s="1"/>
      <c r="FE33" s="1"/>
      <c r="FF33" s="1"/>
      <c r="FG33" s="1"/>
      <c r="FH33" s="1"/>
      <c r="FI33" s="1"/>
      <c r="FJ33" s="1"/>
      <c r="FK33" s="1"/>
      <c r="FL33" s="1"/>
      <c r="FM33" s="1"/>
      <c r="FN33" s="1"/>
      <c r="FO33" s="1"/>
      <c r="FP33" s="1"/>
      <c r="FQ33" s="1"/>
      <c r="FR33" s="1"/>
      <c r="FS33" s="1"/>
      <c r="FT33" s="1"/>
      <c r="FU33" s="1"/>
      <c r="FV33" s="1"/>
      <c r="FW33" s="1"/>
      <c r="FX33" s="1"/>
      <c r="FY33" s="1"/>
      <c r="FZ33" s="1"/>
      <c r="GA33" s="1"/>
      <c r="GB33" s="1"/>
      <c r="GC33" s="1"/>
      <c r="GD33" s="1"/>
      <c r="GE33" s="1"/>
      <c r="GF33" s="1"/>
      <c r="GG33" s="1"/>
      <c r="GH33" s="1"/>
      <c r="GI33" s="1"/>
      <c r="GJ33" s="1"/>
      <c r="GK33" s="1"/>
      <c r="GL33" s="1"/>
      <c r="GM33" s="1"/>
      <c r="GN33" s="1"/>
      <c r="GO33" s="1"/>
      <c r="GP33" s="1"/>
      <c r="GQ33" s="1"/>
      <c r="GR33" s="1"/>
      <c r="GS33" s="1"/>
      <c r="GT33" s="1"/>
      <c r="GU33" s="1"/>
      <c r="GV33" s="1"/>
      <c r="GW33" s="1"/>
      <c r="GX33" s="1"/>
      <c r="GY33" s="1"/>
      <c r="GZ33" s="1"/>
      <c r="HA33" s="1"/>
      <c r="HB33" s="1"/>
      <c r="HC33" s="1"/>
      <c r="HD33" s="1"/>
      <c r="HE33" s="1"/>
      <c r="HF33" s="1"/>
      <c r="HG33" s="1"/>
      <c r="HH33" s="1"/>
      <c r="HI33" s="1"/>
      <c r="HJ33" s="1"/>
      <c r="HK33" s="1"/>
      <c r="HL33" s="1"/>
      <c r="HM33" s="1"/>
      <c r="HN33" s="1"/>
      <c r="HO33" s="1"/>
      <c r="HP33" s="1"/>
      <c r="HQ33" s="1"/>
      <c r="HR33" s="1"/>
      <c r="HS33" s="1"/>
      <c r="HT33" s="1"/>
      <c r="HU33" s="1"/>
      <c r="HV33" s="1"/>
      <c r="HW33" s="1"/>
      <c r="HX33" s="1"/>
      <c r="HY33" s="1"/>
      <c r="HZ33" s="1"/>
      <c r="IA33" s="1"/>
      <c r="IB33" s="1"/>
      <c r="IC33" s="1"/>
      <c r="ID33" s="1"/>
      <c r="IE33" s="1"/>
      <c r="IF33" s="1"/>
      <c r="IG33" s="1"/>
      <c r="IH33" s="1"/>
      <c r="II33" s="1"/>
      <c r="IJ33" s="1"/>
      <c r="IK33" s="1"/>
      <c r="IL33" s="1"/>
      <c r="IM33" s="1"/>
      <c r="IN33" s="1"/>
      <c r="IO33" s="1"/>
      <c r="IP33" s="1"/>
      <c r="IQ33" s="1"/>
      <c r="IR33" s="1"/>
      <c r="IS33" s="1"/>
      <c r="IT33" s="1"/>
      <c r="IU33" s="1"/>
      <c r="IV33" s="1"/>
      <c r="IW33" s="1"/>
      <c r="IX33" s="1"/>
      <c r="IY33" s="1"/>
      <c r="IZ33" s="1"/>
      <c r="JA33" s="1"/>
      <c r="JB33" s="1"/>
      <c r="JC33" s="1"/>
      <c r="JD33" s="1"/>
      <c r="JE33" s="1"/>
      <c r="JF33" s="1"/>
      <c r="JG33" s="1"/>
      <c r="JH33" s="1"/>
      <c r="JI33" s="1"/>
      <c r="JJ33" s="1"/>
      <c r="JK33" s="1"/>
      <c r="JL33" s="1"/>
      <c r="JM33" s="1"/>
      <c r="JN33" s="1"/>
      <c r="JO33" s="1"/>
      <c r="JP33" s="1"/>
      <c r="JQ33" s="1"/>
      <c r="JR33" s="1"/>
      <c r="JS33" s="1"/>
      <c r="JT33" s="1"/>
      <c r="JU33" s="1"/>
      <c r="JV33" s="1"/>
      <c r="JW33" s="1"/>
      <c r="JX33" s="1"/>
      <c r="JY33" s="1"/>
      <c r="JZ33" s="1"/>
      <c r="KA33" s="1"/>
      <c r="KB33" s="1"/>
      <c r="KC33" s="1"/>
      <c r="KD33" s="1"/>
      <c r="KE33" s="1"/>
      <c r="KF33" s="1"/>
      <c r="KG33" s="1"/>
      <c r="KH33" s="1"/>
      <c r="KI33" s="1"/>
      <c r="KJ33" s="1"/>
      <c r="KK33" s="1"/>
      <c r="KL33" s="1"/>
      <c r="KM33" s="1"/>
      <c r="KN33" s="1"/>
      <c r="KO33" s="1"/>
      <c r="KP33" s="1"/>
      <c r="KQ33" s="1"/>
      <c r="KR33" s="1"/>
      <c r="KS33" s="1"/>
      <c r="KT33" s="1"/>
      <c r="KU33" s="1"/>
      <c r="KV33" s="1"/>
      <c r="KW33" s="1"/>
      <c r="KX33" s="1"/>
      <c r="KY33" s="1"/>
      <c r="KZ33" s="1"/>
      <c r="LA33" s="1"/>
      <c r="LB33" s="1"/>
      <c r="LC33" s="1"/>
      <c r="LD33" s="1"/>
      <c r="LE33" s="1"/>
      <c r="LF33" s="1"/>
      <c r="LG33" s="1"/>
      <c r="LH33" s="1"/>
      <c r="LI33" s="1"/>
      <c r="LJ33" s="1"/>
      <c r="LK33" s="1"/>
      <c r="LL33" s="1"/>
      <c r="LM33" s="1"/>
      <c r="LN33" s="1"/>
      <c r="LO33" s="1"/>
      <c r="LP33" s="1"/>
      <c r="LQ33" s="1"/>
      <c r="LR33" s="1"/>
      <c r="LS33" s="1"/>
      <c r="LT33" s="1"/>
      <c r="LU33" s="1"/>
      <c r="LV33" s="1"/>
      <c r="LW33" s="1"/>
      <c r="LX33" s="1"/>
      <c r="LY33" s="1"/>
      <c r="LZ33" s="1"/>
      <c r="MA33" s="1"/>
      <c r="MB33" s="1"/>
      <c r="MC33" s="1"/>
      <c r="MD33" s="1"/>
      <c r="ME33" s="1"/>
      <c r="MF33" s="1"/>
      <c r="MG33" s="1"/>
      <c r="MH33" s="1"/>
      <c r="MI33" s="1"/>
      <c r="MJ33" s="1"/>
      <c r="MK33" s="1"/>
      <c r="ML33" s="1"/>
      <c r="MM33" s="1"/>
      <c r="MN33" s="1"/>
      <c r="MO33" s="1"/>
      <c r="MP33" s="1"/>
      <c r="MQ33" s="1"/>
      <c r="MR33" s="1"/>
      <c r="MS33" s="1"/>
      <c r="MT33" s="1"/>
      <c r="MU33" s="1"/>
      <c r="MV33" s="1"/>
      <c r="MW33" s="1"/>
      <c r="MX33" s="1"/>
      <c r="MY33" s="1"/>
      <c r="MZ33" s="1"/>
      <c r="NA33" s="1"/>
      <c r="NB33" s="1"/>
      <c r="NC33" s="1"/>
      <c r="ND33" s="1"/>
      <c r="NE33" s="1"/>
      <c r="NF33" s="1"/>
      <c r="NG33" s="1"/>
      <c r="NH33" s="1"/>
      <c r="NI33" s="1"/>
      <c r="NJ33" s="1"/>
      <c r="NK33" s="1"/>
      <c r="NL33" s="1"/>
      <c r="NM33" s="1"/>
      <c r="NN33" s="1"/>
      <c r="NO33" s="1"/>
      <c r="NP33" s="1"/>
      <c r="NQ33" s="1"/>
      <c r="NR33" s="1"/>
      <c r="NS33" s="1"/>
      <c r="NT33" s="1"/>
      <c r="NU33" s="1"/>
      <c r="NV33" s="1"/>
      <c r="NW33" s="1"/>
      <c r="NX33" s="4"/>
      <c r="NY33" s="4"/>
      <c r="NZ33" s="4"/>
      <c r="OA33" s="4"/>
      <c r="OB33" s="4"/>
      <c r="OC33" s="4"/>
      <c r="OD33" s="4"/>
      <c r="OE33" s="4"/>
      <c r="OF33" s="4"/>
      <c r="OG33" s="4"/>
      <c r="OH33" s="4"/>
      <c r="OI33" s="4"/>
      <c r="OJ33" s="4"/>
      <c r="OK33" s="4"/>
      <c r="OL33" s="4"/>
      <c r="OM33" s="4"/>
      <c r="ON33" s="4"/>
      <c r="OO33" s="4"/>
      <c r="OP33" s="4"/>
      <c r="OQ33" s="4"/>
      <c r="OR33" s="4"/>
      <c r="OS33" s="4"/>
      <c r="OT33" s="4"/>
      <c r="OU33" s="4"/>
      <c r="OV33" s="4"/>
      <c r="OW33" s="4"/>
      <c r="OX33" s="4"/>
      <c r="OY33" s="4"/>
      <c r="OZ33" s="4"/>
      <c r="PA33" s="4"/>
      <c r="PB33" s="4"/>
      <c r="PC33" s="4"/>
      <c r="PD33" s="4"/>
      <c r="PE33" s="4"/>
      <c r="PF33" s="4"/>
      <c r="PG33" s="4"/>
      <c r="PH33" s="4"/>
    </row>
    <row r="34" spans="1:424" s="3" customFormat="1" ht="14.4" hidden="1" x14ac:dyDescent="0.3">
      <c r="A34" s="72" t="s">
        <v>436</v>
      </c>
      <c r="B34" s="71" t="s">
        <v>418</v>
      </c>
      <c r="C34" s="30" t="s">
        <v>421</v>
      </c>
      <c r="D34" s="27" t="s">
        <v>369</v>
      </c>
      <c r="E34" s="27" t="s">
        <v>179</v>
      </c>
      <c r="F34" s="27" t="s">
        <v>179</v>
      </c>
      <c r="G34" s="28" t="str">
        <f t="shared" si="0"/>
        <v>211</v>
      </c>
      <c r="H34" s="29" t="str">
        <f t="shared" si="1"/>
        <v>BBN 1 en BBN2 beschikbaarheidsmaatregelen</v>
      </c>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c r="AK34" s="12"/>
      <c r="AL34" s="12"/>
      <c r="AM34" s="12"/>
      <c r="AN34" s="12"/>
      <c r="AO34" s="12"/>
      <c r="AP34" s="12"/>
      <c r="AQ34" s="12"/>
      <c r="AR34" s="12"/>
      <c r="AS34" s="12"/>
      <c r="AT34" s="12"/>
      <c r="AU34" s="12"/>
      <c r="AV34" s="12"/>
      <c r="AW34" s="12"/>
      <c r="AX34" s="12"/>
      <c r="AY34" s="12"/>
      <c r="AZ34" s="12"/>
      <c r="BA34" s="12"/>
      <c r="BB34" s="12"/>
      <c r="BC34" s="12"/>
      <c r="BD34" s="12"/>
      <c r="BE34" s="12"/>
      <c r="BF34" s="12"/>
      <c r="BG34" s="12"/>
      <c r="BH34" s="12"/>
      <c r="BI34" s="12"/>
      <c r="BJ34" s="12"/>
      <c r="BK34" s="12"/>
      <c r="BL34" s="12"/>
      <c r="BM34" s="12"/>
      <c r="BN34" s="12"/>
      <c r="BO34" s="12"/>
      <c r="BP34" s="12"/>
      <c r="BQ34" s="12"/>
      <c r="BR34" s="12"/>
      <c r="BS34" s="12"/>
      <c r="BT34" s="12"/>
      <c r="BU34" s="12"/>
      <c r="BV34" s="12"/>
      <c r="BW34" s="12"/>
      <c r="BX34" s="12"/>
      <c r="BY34" s="12"/>
      <c r="BZ34" s="12"/>
      <c r="CA34" s="12"/>
      <c r="CB34" s="12"/>
      <c r="CC34" s="12"/>
      <c r="CD34" s="12"/>
      <c r="CE34" s="12"/>
      <c r="CF34" s="12"/>
      <c r="CG34" s="12"/>
      <c r="CH34" s="12"/>
      <c r="CI34" s="12"/>
      <c r="CJ34" s="12"/>
      <c r="CK34" s="12"/>
      <c r="CL34" s="12"/>
      <c r="CM34" s="12"/>
      <c r="CN34" s="12"/>
      <c r="CO34" s="12"/>
      <c r="CP34" s="12"/>
      <c r="CQ34" s="12"/>
      <c r="CR34" s="12"/>
      <c r="CS34" s="12"/>
      <c r="CT34" s="12"/>
      <c r="CU34" s="12"/>
      <c r="CV34" s="12"/>
      <c r="CW34" s="12"/>
      <c r="CX34" s="12"/>
      <c r="CY34" s="12"/>
      <c r="CZ34" s="12"/>
      <c r="DA34" s="12"/>
      <c r="DB34" s="12"/>
      <c r="DC34" s="12"/>
      <c r="DD34" s="12"/>
      <c r="DE34" s="12"/>
      <c r="DF34" s="12"/>
      <c r="DG34" s="12"/>
      <c r="DH34" s="12"/>
      <c r="DI34" s="12"/>
      <c r="DJ34" s="12"/>
      <c r="DK34" s="12"/>
      <c r="DL34" s="12"/>
      <c r="DM34" s="12"/>
      <c r="DN34" s="12"/>
      <c r="DO34" s="12"/>
      <c r="DP34" s="12"/>
      <c r="DQ34" s="12"/>
      <c r="DR34" s="12"/>
      <c r="DS34" s="12"/>
      <c r="DT34" s="12"/>
      <c r="DU34" s="12"/>
      <c r="DV34" s="12"/>
      <c r="DW34" s="12"/>
      <c r="DX34" s="12"/>
      <c r="DY34" s="12"/>
      <c r="DZ34" s="12"/>
      <c r="EA34" s="12"/>
      <c r="EB34" s="12"/>
      <c r="EC34" s="12"/>
      <c r="ED34" s="12"/>
      <c r="EE34" s="12"/>
      <c r="EF34" s="12"/>
      <c r="EG34" s="12"/>
      <c r="EH34" s="12"/>
      <c r="EI34" s="12"/>
      <c r="EJ34" s="12"/>
      <c r="EK34" s="12"/>
      <c r="EL34" s="12"/>
      <c r="EM34" s="12"/>
      <c r="EN34" s="12"/>
      <c r="EO34" s="12"/>
      <c r="EP34" s="12"/>
      <c r="EQ34" s="12"/>
      <c r="ER34" s="12"/>
      <c r="ES34" s="12"/>
      <c r="ET34" s="12"/>
      <c r="EU34" s="12"/>
      <c r="EV34" s="12"/>
      <c r="EW34" s="12"/>
      <c r="EX34" s="12"/>
      <c r="EY34" s="12"/>
      <c r="EZ34" s="12"/>
      <c r="FA34" s="12"/>
      <c r="FB34" s="12"/>
      <c r="FC34" s="12"/>
      <c r="FD34" s="12"/>
      <c r="FE34" s="12"/>
      <c r="FF34" s="12"/>
      <c r="FG34" s="12"/>
      <c r="FH34" s="12"/>
      <c r="FI34" s="12"/>
      <c r="FJ34" s="12"/>
      <c r="FK34" s="12"/>
      <c r="FL34" s="12"/>
      <c r="FM34" s="12"/>
      <c r="FN34" s="12"/>
      <c r="FO34" s="12"/>
      <c r="FP34" s="12"/>
      <c r="FQ34" s="12"/>
      <c r="FR34" s="12"/>
      <c r="FS34" s="12"/>
      <c r="FT34" s="12"/>
      <c r="FU34" s="12"/>
      <c r="FV34" s="12"/>
      <c r="FW34" s="12"/>
      <c r="FX34" s="12"/>
      <c r="FY34" s="12"/>
      <c r="FZ34" s="12"/>
      <c r="GA34" s="12"/>
      <c r="GB34" s="12"/>
      <c r="GC34" s="12"/>
      <c r="GD34" s="12"/>
      <c r="GE34" s="12"/>
      <c r="GF34" s="12"/>
      <c r="GG34" s="12"/>
      <c r="GH34" s="12"/>
      <c r="GI34" s="12"/>
      <c r="GJ34" s="12"/>
      <c r="GK34" s="12"/>
      <c r="GL34" s="12"/>
      <c r="GM34" s="12"/>
      <c r="GN34" s="12"/>
      <c r="GO34" s="12"/>
      <c r="GP34" s="12"/>
      <c r="GQ34" s="12"/>
      <c r="GR34" s="12"/>
      <c r="GS34" s="12"/>
      <c r="GT34" s="12"/>
      <c r="GU34" s="12"/>
      <c r="GV34" s="12"/>
      <c r="GW34" s="12"/>
      <c r="GX34" s="12"/>
      <c r="GY34" s="12"/>
      <c r="GZ34" s="12"/>
      <c r="HA34" s="12"/>
      <c r="HB34" s="12"/>
      <c r="HC34" s="12"/>
      <c r="HD34" s="12"/>
      <c r="HE34" s="12"/>
      <c r="HF34" s="12"/>
      <c r="HG34" s="12"/>
      <c r="HH34" s="12"/>
      <c r="HI34" s="12"/>
      <c r="HJ34" s="12"/>
      <c r="HK34" s="12"/>
      <c r="HL34" s="12"/>
      <c r="HM34" s="12"/>
      <c r="HN34" s="12"/>
      <c r="HO34" s="12"/>
      <c r="HP34" s="12"/>
      <c r="HQ34" s="12"/>
      <c r="HR34" s="12"/>
      <c r="HS34" s="12"/>
      <c r="HT34" s="12"/>
      <c r="HU34" s="12"/>
      <c r="HV34" s="12"/>
      <c r="HW34" s="12"/>
      <c r="HX34" s="12"/>
      <c r="HY34" s="12"/>
      <c r="HZ34" s="12"/>
      <c r="IA34" s="12"/>
      <c r="IB34" s="12"/>
      <c r="IC34" s="12"/>
      <c r="ID34" s="12"/>
      <c r="IE34" s="12"/>
      <c r="IF34" s="12"/>
      <c r="IG34" s="12"/>
      <c r="IH34" s="12"/>
      <c r="II34" s="12"/>
      <c r="IJ34" s="12"/>
      <c r="IK34" s="12"/>
      <c r="IL34" s="12"/>
      <c r="IM34" s="12"/>
      <c r="IN34" s="12"/>
      <c r="IO34" s="12"/>
      <c r="IP34" s="12"/>
      <c r="IQ34" s="12"/>
      <c r="IR34" s="12"/>
      <c r="IS34" s="12"/>
      <c r="IT34" s="12"/>
      <c r="IU34" s="12"/>
      <c r="IV34" s="12"/>
      <c r="IW34" s="12"/>
      <c r="IX34" s="12"/>
      <c r="IY34" s="12"/>
      <c r="IZ34" s="12"/>
      <c r="JA34" s="12"/>
      <c r="JB34" s="12"/>
      <c r="JC34" s="12"/>
      <c r="JD34" s="12"/>
      <c r="JE34" s="12"/>
      <c r="JF34" s="12"/>
      <c r="JG34" s="12"/>
      <c r="JH34" s="12"/>
      <c r="JI34" s="12"/>
      <c r="JJ34" s="12"/>
      <c r="JK34" s="12"/>
      <c r="JL34" s="12"/>
      <c r="JM34" s="12"/>
      <c r="JN34" s="12"/>
      <c r="JO34" s="12"/>
      <c r="JP34" s="12"/>
      <c r="JQ34" s="12"/>
      <c r="JR34" s="12"/>
      <c r="JS34" s="12"/>
      <c r="JT34" s="12"/>
      <c r="JU34" s="12"/>
      <c r="JV34" s="12"/>
      <c r="JW34" s="12"/>
      <c r="JX34" s="12"/>
      <c r="JY34" s="12"/>
      <c r="JZ34" s="12"/>
      <c r="KA34" s="12"/>
      <c r="KB34" s="12"/>
      <c r="KC34" s="12"/>
      <c r="KD34" s="12"/>
      <c r="KE34" s="12"/>
      <c r="KF34" s="12"/>
      <c r="KG34" s="12"/>
      <c r="KH34" s="12"/>
      <c r="KI34" s="12"/>
      <c r="KJ34" s="12"/>
      <c r="KK34" s="12"/>
      <c r="KL34" s="12"/>
      <c r="KM34" s="12"/>
      <c r="KN34" s="12"/>
      <c r="KO34" s="12"/>
      <c r="KP34" s="12"/>
      <c r="KQ34" s="12"/>
      <c r="KR34" s="12"/>
      <c r="KS34" s="12"/>
      <c r="KT34" s="12"/>
      <c r="KU34" s="12"/>
      <c r="KV34" s="12"/>
      <c r="KW34" s="12"/>
      <c r="KX34" s="12"/>
      <c r="KY34" s="12"/>
      <c r="KZ34" s="12"/>
      <c r="LA34" s="12"/>
      <c r="LB34" s="12"/>
      <c r="LC34" s="12"/>
      <c r="LD34" s="12"/>
      <c r="LE34" s="12"/>
      <c r="LF34" s="12"/>
      <c r="LG34" s="12"/>
      <c r="LH34" s="12"/>
      <c r="LI34" s="12"/>
      <c r="LJ34" s="12"/>
      <c r="LK34" s="12"/>
      <c r="LL34" s="12"/>
      <c r="LM34" s="12"/>
      <c r="LN34" s="12"/>
      <c r="LO34" s="12"/>
      <c r="LP34" s="12"/>
      <c r="LQ34" s="12"/>
      <c r="LR34" s="12"/>
      <c r="LS34" s="12"/>
      <c r="LT34" s="12"/>
      <c r="LU34" s="12"/>
      <c r="LV34" s="12"/>
      <c r="LW34" s="12"/>
      <c r="LX34" s="12"/>
      <c r="LY34" s="12"/>
      <c r="LZ34" s="12"/>
      <c r="MA34" s="12"/>
      <c r="MB34" s="12"/>
      <c r="MC34" s="12"/>
      <c r="MD34" s="12"/>
      <c r="ME34" s="12"/>
      <c r="MF34" s="12"/>
      <c r="MG34" s="12"/>
      <c r="MH34" s="12"/>
      <c r="MI34" s="12"/>
      <c r="MJ34" s="12"/>
      <c r="MK34" s="12"/>
      <c r="ML34" s="12"/>
      <c r="MM34" s="12"/>
      <c r="MN34" s="12"/>
      <c r="MO34" s="12"/>
      <c r="MP34" s="12"/>
      <c r="MQ34" s="12"/>
      <c r="MR34" s="12"/>
      <c r="MS34" s="12"/>
      <c r="MT34" s="12"/>
      <c r="MU34" s="12"/>
      <c r="MV34" s="12"/>
      <c r="MW34" s="12"/>
      <c r="MX34" s="12"/>
      <c r="MY34" s="12"/>
      <c r="MZ34" s="12"/>
      <c r="NA34" s="12"/>
      <c r="NB34" s="12"/>
      <c r="NC34" s="12"/>
      <c r="ND34" s="12"/>
      <c r="NE34" s="12"/>
      <c r="NF34" s="12"/>
      <c r="NG34" s="12"/>
      <c r="NH34" s="12"/>
      <c r="NI34" s="12"/>
      <c r="NJ34" s="12"/>
      <c r="NK34" s="12"/>
      <c r="NL34" s="12"/>
      <c r="NM34" s="12"/>
      <c r="NN34" s="12"/>
      <c r="NO34" s="12"/>
      <c r="NP34" s="12"/>
      <c r="NQ34" s="12"/>
      <c r="NR34" s="12"/>
      <c r="NS34" s="12"/>
      <c r="NT34" s="12"/>
      <c r="NU34" s="12"/>
      <c r="NV34" s="12"/>
      <c r="NW34" s="12"/>
      <c r="NX34" s="12"/>
      <c r="NY34" s="12"/>
      <c r="NZ34" s="12"/>
      <c r="OA34" s="12"/>
      <c r="OB34" s="12"/>
      <c r="OC34" s="12"/>
      <c r="OD34" s="12"/>
      <c r="OE34" s="12"/>
      <c r="OF34" s="12"/>
      <c r="OG34" s="12"/>
      <c r="OH34" s="12"/>
      <c r="OI34" s="12"/>
      <c r="OJ34" s="12"/>
      <c r="OK34" s="12"/>
      <c r="OL34" s="12"/>
      <c r="OM34" s="12"/>
      <c r="ON34" s="12"/>
      <c r="OO34" s="12"/>
      <c r="OP34" s="12"/>
      <c r="OQ34" s="12"/>
      <c r="OR34" s="12"/>
      <c r="OS34" s="12"/>
      <c r="OT34" s="12"/>
      <c r="OU34" s="12"/>
      <c r="OV34" s="12"/>
      <c r="OW34" s="12"/>
      <c r="OX34" s="12"/>
      <c r="OY34" s="12"/>
      <c r="OZ34" s="12"/>
      <c r="PA34" s="12"/>
      <c r="PB34" s="12"/>
      <c r="PC34" s="12"/>
      <c r="PD34" s="12"/>
      <c r="PE34" s="12"/>
      <c r="PF34" s="12"/>
      <c r="PG34" s="12"/>
      <c r="PH34" s="12"/>
    </row>
    <row r="35" spans="1:424" s="4" customFormat="1" ht="42.6" hidden="1" customHeight="1" x14ac:dyDescent="0.3">
      <c r="A35" s="72" t="s">
        <v>436</v>
      </c>
      <c r="B35" s="69" t="s">
        <v>95</v>
      </c>
      <c r="C35" s="16" t="s">
        <v>343</v>
      </c>
      <c r="D35" s="27" t="s">
        <v>358</v>
      </c>
      <c r="E35" s="27" t="s">
        <v>359</v>
      </c>
      <c r="F35" s="27" t="s">
        <v>360</v>
      </c>
      <c r="G35" s="28" t="str">
        <f t="shared" ref="G35:G66" si="2">CONCATENATE(LEFT(D35,1),LEFT(E35,1),LEFT(F35,1))</f>
        <v>222</v>
      </c>
      <c r="H35" s="29" t="str">
        <f t="shared" ref="H35:H66" si="3">VLOOKUP(_xlfn.NUMBERVALUE(G35),BIV_tabel,2)</f>
        <v>BBN 2</v>
      </c>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
      <c r="IK35" s="1"/>
      <c r="IL35" s="1"/>
      <c r="IM35" s="1"/>
      <c r="IN35" s="1"/>
      <c r="IO35" s="1"/>
      <c r="IP35" s="1"/>
      <c r="IQ35" s="1"/>
      <c r="IR35" s="1"/>
      <c r="IS35" s="1"/>
      <c r="IT35" s="1"/>
      <c r="IU35" s="1"/>
      <c r="IV35" s="1"/>
      <c r="IW35" s="1"/>
      <c r="IX35" s="1"/>
      <c r="IY35" s="1"/>
      <c r="IZ35" s="1"/>
      <c r="JA35" s="1"/>
      <c r="JB35" s="1"/>
      <c r="JC35" s="1"/>
      <c r="JD35" s="1"/>
      <c r="JE35" s="1"/>
      <c r="JF35" s="1"/>
      <c r="JG35" s="1"/>
      <c r="JH35" s="1"/>
      <c r="JI35" s="1"/>
      <c r="JJ35" s="1"/>
      <c r="JK35" s="1"/>
      <c r="JL35" s="1"/>
      <c r="JM35" s="1"/>
      <c r="JN35" s="1"/>
      <c r="JO35" s="1"/>
      <c r="JP35" s="1"/>
      <c r="JQ35" s="1"/>
      <c r="JR35" s="1"/>
      <c r="JS35" s="1"/>
      <c r="JT35" s="1"/>
      <c r="JU35" s="1"/>
      <c r="JV35" s="1"/>
      <c r="JW35" s="1"/>
      <c r="JX35" s="1"/>
      <c r="JY35" s="1"/>
      <c r="JZ35" s="1"/>
      <c r="KA35" s="1"/>
      <c r="KB35" s="1"/>
      <c r="KC35" s="1"/>
      <c r="KD35" s="1"/>
      <c r="KE35" s="1"/>
      <c r="KF35" s="1"/>
      <c r="KG35" s="1"/>
      <c r="KH35" s="1"/>
      <c r="KI35" s="1"/>
      <c r="KJ35" s="1"/>
      <c r="KK35" s="1"/>
      <c r="KL35" s="1"/>
      <c r="KM35" s="1"/>
      <c r="KN35" s="1"/>
      <c r="KO35" s="1"/>
      <c r="KP35" s="1"/>
      <c r="KQ35" s="1"/>
      <c r="KR35" s="1"/>
      <c r="KS35" s="1"/>
      <c r="KT35" s="1"/>
      <c r="KU35" s="1"/>
      <c r="KV35" s="1"/>
      <c r="KW35" s="1"/>
      <c r="KX35" s="1"/>
      <c r="KY35" s="1"/>
      <c r="KZ35" s="1"/>
      <c r="LA35" s="1"/>
      <c r="LB35" s="1"/>
      <c r="LC35" s="1"/>
      <c r="LD35" s="1"/>
      <c r="LE35" s="1"/>
      <c r="LF35" s="1"/>
      <c r="LG35" s="1"/>
      <c r="LH35" s="1"/>
      <c r="LI35" s="1"/>
      <c r="LJ35" s="1"/>
      <c r="LK35" s="1"/>
      <c r="LL35" s="1"/>
      <c r="LM35" s="1"/>
      <c r="LN35" s="1"/>
      <c r="LO35" s="1"/>
      <c r="LP35" s="1"/>
      <c r="LQ35" s="1"/>
      <c r="LR35" s="1"/>
      <c r="LS35" s="1"/>
      <c r="LT35" s="1"/>
      <c r="LU35" s="1"/>
      <c r="LV35" s="1"/>
      <c r="LW35" s="1"/>
      <c r="LX35" s="1"/>
      <c r="LY35" s="1"/>
      <c r="LZ35" s="1"/>
      <c r="MA35" s="1"/>
      <c r="MB35" s="1"/>
      <c r="MC35" s="1"/>
      <c r="MD35" s="1"/>
      <c r="ME35" s="1"/>
      <c r="MF35" s="1"/>
      <c r="MG35" s="1"/>
      <c r="MH35" s="1"/>
      <c r="MI35" s="1"/>
      <c r="MJ35" s="1"/>
      <c r="MK35" s="1"/>
      <c r="ML35" s="1"/>
      <c r="MM35" s="1"/>
      <c r="MN35" s="1"/>
      <c r="MO35" s="1"/>
      <c r="MP35" s="1"/>
      <c r="MQ35" s="1"/>
      <c r="MR35" s="1"/>
      <c r="MS35" s="1"/>
      <c r="MT35" s="1"/>
      <c r="MU35" s="1"/>
      <c r="MV35" s="1"/>
      <c r="MW35" s="1"/>
      <c r="MX35" s="1"/>
      <c r="MY35" s="1"/>
      <c r="MZ35" s="1"/>
      <c r="NA35" s="1"/>
      <c r="NB35" s="1"/>
      <c r="NC35" s="1"/>
      <c r="ND35" s="1"/>
      <c r="NE35" s="1"/>
      <c r="NF35" s="1"/>
      <c r="NG35" s="1"/>
      <c r="NH35" s="1"/>
      <c r="NI35" s="1"/>
      <c r="NJ35" s="1"/>
      <c r="NK35" s="1"/>
      <c r="NL35" s="1"/>
      <c r="NM35" s="1"/>
      <c r="NN35" s="1"/>
      <c r="NO35" s="1"/>
      <c r="NP35" s="1"/>
      <c r="NQ35" s="1"/>
      <c r="NR35" s="1"/>
      <c r="NS35" s="1"/>
      <c r="NT35" s="1"/>
      <c r="NU35" s="1"/>
      <c r="NV35" s="1"/>
      <c r="NW35" s="1"/>
    </row>
    <row r="36" spans="1:424" ht="28.8" hidden="1" x14ac:dyDescent="0.3">
      <c r="A36" s="72" t="s">
        <v>436</v>
      </c>
      <c r="B36" s="71" t="s">
        <v>96</v>
      </c>
      <c r="C36" s="30" t="s">
        <v>344</v>
      </c>
      <c r="D36" s="27" t="s">
        <v>179</v>
      </c>
      <c r="E36" s="27" t="s">
        <v>352</v>
      </c>
      <c r="F36" s="27" t="s">
        <v>352</v>
      </c>
      <c r="G36" s="28" t="str">
        <f t="shared" si="2"/>
        <v>111</v>
      </c>
      <c r="H36" s="29" t="str">
        <f t="shared" si="3"/>
        <v xml:space="preserve">BBN 1 </v>
      </c>
      <c r="I36" s="12"/>
      <c r="J36" s="12"/>
      <c r="K36" s="12"/>
      <c r="L36" s="12"/>
      <c r="M36" s="12"/>
      <c r="N36" s="12"/>
      <c r="O36" s="12"/>
      <c r="P36" s="12"/>
      <c r="Q36" s="12"/>
      <c r="R36" s="12"/>
      <c r="S36" s="12"/>
      <c r="T36" s="12"/>
      <c r="U36" s="12"/>
      <c r="V36" s="12"/>
      <c r="W36" s="12"/>
      <c r="X36" s="12"/>
      <c r="Y36" s="12"/>
      <c r="Z36" s="12"/>
      <c r="AA36" s="12"/>
      <c r="AB36" s="12"/>
      <c r="AC36" s="12"/>
      <c r="AD36" s="12"/>
      <c r="AE36" s="12"/>
      <c r="AF36" s="12"/>
      <c r="AG36" s="12"/>
      <c r="AH36" s="12"/>
      <c r="AI36" s="12"/>
      <c r="AJ36" s="12"/>
      <c r="AK36" s="12"/>
      <c r="AL36" s="12"/>
      <c r="AM36" s="12"/>
      <c r="AN36" s="12"/>
      <c r="AO36" s="12"/>
      <c r="AP36" s="12"/>
      <c r="AQ36" s="12"/>
      <c r="AR36" s="12"/>
      <c r="AS36" s="12"/>
      <c r="AT36" s="12"/>
      <c r="AU36" s="12"/>
      <c r="AV36" s="12"/>
      <c r="AW36" s="12"/>
      <c r="AX36" s="12"/>
      <c r="AY36" s="12"/>
      <c r="AZ36" s="12"/>
      <c r="BA36" s="12"/>
      <c r="BB36" s="12"/>
      <c r="BC36" s="12"/>
      <c r="BD36" s="12"/>
      <c r="BE36" s="12"/>
      <c r="BF36" s="12"/>
      <c r="BG36" s="12"/>
      <c r="BH36" s="12"/>
      <c r="BI36" s="12"/>
      <c r="BJ36" s="12"/>
      <c r="BK36" s="12"/>
      <c r="BL36" s="12"/>
      <c r="BM36" s="12"/>
      <c r="BN36" s="12"/>
      <c r="BO36" s="12"/>
      <c r="BP36" s="12"/>
      <c r="BQ36" s="12"/>
      <c r="BR36" s="12"/>
      <c r="BS36" s="12"/>
      <c r="BT36" s="12"/>
      <c r="BU36" s="12"/>
      <c r="BV36" s="12"/>
      <c r="BW36" s="12"/>
      <c r="BX36" s="12"/>
      <c r="BY36" s="12"/>
      <c r="BZ36" s="12"/>
      <c r="CA36" s="12"/>
      <c r="CB36" s="12"/>
      <c r="CC36" s="12"/>
      <c r="CD36" s="12"/>
      <c r="CE36" s="12"/>
      <c r="CF36" s="12"/>
      <c r="CG36" s="12"/>
      <c r="CH36" s="12"/>
      <c r="CI36" s="12"/>
      <c r="CJ36" s="12"/>
      <c r="CK36" s="12"/>
      <c r="CL36" s="12"/>
      <c r="CM36" s="12"/>
      <c r="CN36" s="12"/>
      <c r="CO36" s="12"/>
      <c r="CP36" s="12"/>
      <c r="CQ36" s="12"/>
      <c r="CR36" s="12"/>
      <c r="CS36" s="12"/>
      <c r="CT36" s="12"/>
      <c r="CU36" s="12"/>
      <c r="CV36" s="12"/>
      <c r="CW36" s="12"/>
      <c r="CX36" s="12"/>
      <c r="CY36" s="12"/>
      <c r="CZ36" s="12"/>
      <c r="DA36" s="12"/>
      <c r="DB36" s="12"/>
      <c r="DC36" s="12"/>
      <c r="DD36" s="12"/>
      <c r="DE36" s="12"/>
      <c r="DF36" s="12"/>
      <c r="DG36" s="12"/>
      <c r="DH36" s="12"/>
      <c r="DI36" s="12"/>
      <c r="DJ36" s="12"/>
      <c r="DK36" s="12"/>
      <c r="DL36" s="12"/>
      <c r="DM36" s="12"/>
      <c r="DN36" s="12"/>
      <c r="DO36" s="12"/>
      <c r="DP36" s="12"/>
      <c r="DQ36" s="12"/>
      <c r="DR36" s="12"/>
      <c r="DS36" s="12"/>
      <c r="DT36" s="12"/>
      <c r="DU36" s="12"/>
      <c r="DV36" s="12"/>
      <c r="DW36" s="12"/>
      <c r="DX36" s="12"/>
      <c r="DY36" s="12"/>
      <c r="DZ36" s="12"/>
      <c r="EA36" s="12"/>
      <c r="EB36" s="12"/>
      <c r="EC36" s="12"/>
      <c r="ED36" s="12"/>
      <c r="EE36" s="12"/>
      <c r="EF36" s="12"/>
      <c r="EG36" s="12"/>
      <c r="EH36" s="12"/>
      <c r="EI36" s="12"/>
      <c r="EJ36" s="12"/>
      <c r="EK36" s="12"/>
      <c r="EL36" s="12"/>
      <c r="EM36" s="12"/>
      <c r="EN36" s="12"/>
      <c r="EO36" s="12"/>
      <c r="EP36" s="12"/>
      <c r="EQ36" s="12"/>
      <c r="ER36" s="12"/>
      <c r="ES36" s="12"/>
      <c r="ET36" s="12"/>
      <c r="EU36" s="12"/>
      <c r="EV36" s="12"/>
      <c r="EW36" s="12"/>
      <c r="EX36" s="12"/>
      <c r="EY36" s="12"/>
      <c r="EZ36" s="12"/>
      <c r="FA36" s="12"/>
      <c r="FB36" s="12"/>
      <c r="FC36" s="12"/>
      <c r="FD36" s="12"/>
      <c r="FE36" s="12"/>
      <c r="FF36" s="12"/>
      <c r="FG36" s="12"/>
      <c r="FH36" s="12"/>
      <c r="FI36" s="12"/>
      <c r="FJ36" s="12"/>
      <c r="FK36" s="12"/>
      <c r="FL36" s="12"/>
      <c r="FM36" s="12"/>
      <c r="FN36" s="12"/>
      <c r="FO36" s="12"/>
      <c r="FP36" s="12"/>
      <c r="FQ36" s="12"/>
      <c r="FR36" s="12"/>
      <c r="FS36" s="12"/>
      <c r="FT36" s="12"/>
      <c r="FU36" s="12"/>
      <c r="FV36" s="12"/>
      <c r="FW36" s="12"/>
      <c r="FX36" s="12"/>
      <c r="FY36" s="12"/>
      <c r="FZ36" s="12"/>
      <c r="GA36" s="12"/>
      <c r="GB36" s="12"/>
      <c r="GC36" s="12"/>
      <c r="GD36" s="12"/>
      <c r="GE36" s="12"/>
      <c r="GF36" s="12"/>
      <c r="GG36" s="12"/>
      <c r="GH36" s="12"/>
      <c r="GI36" s="12"/>
      <c r="GJ36" s="12"/>
      <c r="GK36" s="12"/>
      <c r="GL36" s="12"/>
      <c r="GM36" s="12"/>
      <c r="GN36" s="12"/>
      <c r="GO36" s="12"/>
      <c r="GP36" s="12"/>
      <c r="GQ36" s="12"/>
      <c r="GR36" s="12"/>
      <c r="GS36" s="12"/>
      <c r="GT36" s="12"/>
      <c r="GU36" s="12"/>
      <c r="GV36" s="12"/>
      <c r="GW36" s="12"/>
      <c r="GX36" s="12"/>
      <c r="GY36" s="12"/>
      <c r="GZ36" s="12"/>
      <c r="HA36" s="12"/>
      <c r="HB36" s="12"/>
      <c r="HC36" s="12"/>
      <c r="HD36" s="12"/>
      <c r="HE36" s="12"/>
      <c r="HF36" s="12"/>
      <c r="HG36" s="12"/>
      <c r="HH36" s="12"/>
      <c r="HI36" s="12"/>
      <c r="HJ36" s="12"/>
      <c r="HK36" s="12"/>
      <c r="HL36" s="12"/>
      <c r="HM36" s="12"/>
      <c r="HN36" s="12"/>
      <c r="HO36" s="12"/>
      <c r="HP36" s="12"/>
      <c r="HQ36" s="12"/>
      <c r="HR36" s="12"/>
      <c r="HS36" s="12"/>
      <c r="HT36" s="12"/>
      <c r="HU36" s="12"/>
      <c r="HV36" s="12"/>
      <c r="HW36" s="12"/>
      <c r="HX36" s="12"/>
      <c r="HY36" s="12"/>
      <c r="HZ36" s="12"/>
      <c r="IA36" s="12"/>
      <c r="IB36" s="12"/>
      <c r="IC36" s="12"/>
      <c r="ID36" s="12"/>
      <c r="IE36" s="12"/>
      <c r="IF36" s="12"/>
      <c r="IG36" s="12"/>
      <c r="IH36" s="12"/>
      <c r="II36" s="12"/>
      <c r="IJ36" s="12"/>
      <c r="IK36" s="12"/>
      <c r="IL36" s="12"/>
      <c r="IM36" s="12"/>
      <c r="IN36" s="12"/>
      <c r="IO36" s="12"/>
      <c r="IP36" s="12"/>
      <c r="IQ36" s="12"/>
      <c r="IR36" s="12"/>
      <c r="IS36" s="12"/>
      <c r="IT36" s="12"/>
      <c r="IU36" s="12"/>
      <c r="IV36" s="12"/>
      <c r="IW36" s="12"/>
      <c r="IX36" s="12"/>
      <c r="IY36" s="12"/>
      <c r="IZ36" s="12"/>
      <c r="JA36" s="12"/>
      <c r="JB36" s="12"/>
      <c r="JC36" s="12"/>
      <c r="JD36" s="12"/>
      <c r="JE36" s="12"/>
      <c r="JF36" s="12"/>
      <c r="JG36" s="12"/>
      <c r="JH36" s="12"/>
      <c r="JI36" s="12"/>
      <c r="JJ36" s="12"/>
      <c r="JK36" s="12"/>
      <c r="JL36" s="12"/>
      <c r="JM36" s="12"/>
      <c r="JN36" s="12"/>
      <c r="JO36" s="12"/>
      <c r="JP36" s="12"/>
      <c r="JQ36" s="12"/>
      <c r="JR36" s="12"/>
      <c r="JS36" s="12"/>
      <c r="JT36" s="12"/>
      <c r="JU36" s="12"/>
      <c r="JV36" s="12"/>
      <c r="JW36" s="12"/>
      <c r="JX36" s="12"/>
      <c r="JY36" s="12"/>
      <c r="JZ36" s="12"/>
      <c r="KA36" s="12"/>
      <c r="KB36" s="12"/>
      <c r="KC36" s="12"/>
      <c r="KD36" s="12"/>
      <c r="KE36" s="12"/>
      <c r="KF36" s="12"/>
      <c r="KG36" s="12"/>
      <c r="KH36" s="12"/>
      <c r="KI36" s="12"/>
      <c r="KJ36" s="12"/>
      <c r="KK36" s="12"/>
      <c r="KL36" s="12"/>
      <c r="KM36" s="12"/>
      <c r="KN36" s="12"/>
      <c r="KO36" s="12"/>
      <c r="KP36" s="12"/>
      <c r="KQ36" s="12"/>
      <c r="KR36" s="12"/>
      <c r="KS36" s="12"/>
      <c r="KT36" s="12"/>
      <c r="KU36" s="12"/>
      <c r="KV36" s="12"/>
      <c r="KW36" s="12"/>
      <c r="KX36" s="12"/>
      <c r="KY36" s="12"/>
      <c r="KZ36" s="12"/>
      <c r="LA36" s="12"/>
      <c r="LB36" s="12"/>
      <c r="LC36" s="12"/>
      <c r="LD36" s="12"/>
      <c r="LE36" s="12"/>
      <c r="LF36" s="12"/>
      <c r="LG36" s="12"/>
      <c r="LH36" s="12"/>
      <c r="LI36" s="12"/>
      <c r="LJ36" s="12"/>
      <c r="LK36" s="12"/>
      <c r="LL36" s="12"/>
      <c r="LM36" s="12"/>
      <c r="LN36" s="12"/>
      <c r="LO36" s="12"/>
      <c r="LP36" s="12"/>
      <c r="LQ36" s="12"/>
      <c r="LR36" s="12"/>
      <c r="LS36" s="12"/>
      <c r="LT36" s="12"/>
      <c r="LU36" s="12"/>
      <c r="LV36" s="12"/>
      <c r="LW36" s="12"/>
      <c r="LX36" s="12"/>
      <c r="LY36" s="12"/>
      <c r="LZ36" s="12"/>
      <c r="MA36" s="12"/>
      <c r="MB36" s="12"/>
      <c r="MC36" s="12"/>
      <c r="MD36" s="12"/>
      <c r="ME36" s="12"/>
      <c r="MF36" s="12"/>
      <c r="MG36" s="12"/>
      <c r="MH36" s="12"/>
      <c r="MI36" s="12"/>
      <c r="MJ36" s="12"/>
      <c r="MK36" s="12"/>
      <c r="ML36" s="12"/>
      <c r="MM36" s="12"/>
      <c r="MN36" s="12"/>
      <c r="MO36" s="12"/>
      <c r="MP36" s="12"/>
      <c r="MQ36" s="12"/>
      <c r="MR36" s="12"/>
      <c r="MS36" s="12"/>
      <c r="MT36" s="12"/>
      <c r="MU36" s="12"/>
      <c r="MV36" s="12"/>
      <c r="MW36" s="12"/>
      <c r="MX36" s="12"/>
      <c r="MY36" s="12"/>
      <c r="MZ36" s="12"/>
      <c r="NA36" s="12"/>
      <c r="NB36" s="12"/>
      <c r="NC36" s="12"/>
      <c r="ND36" s="12"/>
      <c r="NE36" s="12"/>
      <c r="NF36" s="12"/>
      <c r="NG36" s="12"/>
      <c r="NH36" s="12"/>
      <c r="NI36" s="12"/>
      <c r="NJ36" s="12"/>
      <c r="NK36" s="12"/>
      <c r="NL36" s="12"/>
      <c r="NM36" s="12"/>
      <c r="NN36" s="12"/>
      <c r="NO36" s="12"/>
      <c r="NP36" s="12"/>
      <c r="NQ36" s="12"/>
      <c r="NR36" s="12"/>
      <c r="NS36" s="12"/>
      <c r="NT36" s="12"/>
      <c r="NU36" s="12"/>
      <c r="NV36" s="12"/>
      <c r="NW36" s="12"/>
      <c r="NX36" s="14"/>
      <c r="NY36" s="14"/>
      <c r="NZ36" s="14"/>
      <c r="OA36" s="14"/>
      <c r="OB36" s="14"/>
      <c r="OC36" s="14"/>
      <c r="OD36" s="14"/>
      <c r="OE36" s="14"/>
      <c r="OF36" s="14"/>
      <c r="OG36" s="14"/>
      <c r="OH36" s="14"/>
      <c r="OI36" s="14"/>
      <c r="OJ36" s="14"/>
      <c r="OK36" s="14"/>
      <c r="OL36" s="14"/>
      <c r="OM36" s="14"/>
      <c r="ON36" s="14"/>
      <c r="OO36" s="14"/>
      <c r="OP36" s="14"/>
      <c r="OQ36" s="14"/>
      <c r="OR36" s="14"/>
      <c r="OS36" s="14"/>
      <c r="OT36" s="14"/>
      <c r="OU36" s="14"/>
      <c r="OV36" s="14"/>
      <c r="OW36" s="14"/>
      <c r="OX36" s="14"/>
      <c r="OY36" s="14"/>
      <c r="OZ36" s="14"/>
      <c r="PA36" s="14"/>
      <c r="PB36" s="14"/>
      <c r="PC36" s="14"/>
      <c r="PD36" s="14"/>
      <c r="PE36" s="14"/>
      <c r="PF36" s="14"/>
      <c r="PG36" s="14"/>
      <c r="PH36" s="14"/>
    </row>
    <row r="37" spans="1:424" s="4" customFormat="1" ht="41.4" hidden="1" x14ac:dyDescent="0.3">
      <c r="A37" s="72" t="s">
        <v>436</v>
      </c>
      <c r="B37" s="69" t="s">
        <v>20</v>
      </c>
      <c r="C37" s="16" t="s">
        <v>214</v>
      </c>
      <c r="D37" s="27" t="s">
        <v>179</v>
      </c>
      <c r="E37" s="27" t="s">
        <v>179</v>
      </c>
      <c r="F37" s="27" t="s">
        <v>179</v>
      </c>
      <c r="G37" s="28" t="str">
        <f t="shared" si="2"/>
        <v>111</v>
      </c>
      <c r="H37" s="29" t="str">
        <f t="shared" si="3"/>
        <v xml:space="preserve">BBN 1 </v>
      </c>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1"/>
      <c r="JS37" s="1"/>
      <c r="JT37" s="1"/>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
      <c r="NI37" s="1"/>
      <c r="NJ37" s="1"/>
      <c r="NK37" s="1"/>
      <c r="NL37" s="1"/>
      <c r="NM37" s="1"/>
      <c r="NN37" s="1"/>
      <c r="NO37" s="1"/>
      <c r="NP37" s="1"/>
      <c r="NQ37" s="1"/>
      <c r="NR37" s="1"/>
      <c r="NS37" s="1"/>
      <c r="NT37" s="1"/>
      <c r="NU37" s="1"/>
      <c r="NV37" s="1"/>
      <c r="NW37" s="1"/>
      <c r="NX37" s="3"/>
      <c r="NY37" s="3"/>
      <c r="NZ37" s="3"/>
      <c r="OA37" s="3"/>
      <c r="OB37" s="3"/>
      <c r="OC37" s="3"/>
      <c r="OD37" s="3"/>
      <c r="OE37" s="3"/>
      <c r="OF37" s="3"/>
      <c r="OG37" s="3"/>
      <c r="OH37" s="3"/>
      <c r="OI37" s="3"/>
      <c r="OJ37" s="3"/>
      <c r="OK37" s="3"/>
      <c r="OL37" s="3"/>
      <c r="OM37" s="3"/>
      <c r="ON37" s="3"/>
      <c r="OO37" s="3"/>
      <c r="OP37" s="3"/>
      <c r="OQ37" s="3"/>
      <c r="OR37" s="3"/>
      <c r="OS37" s="3"/>
      <c r="OT37" s="3"/>
      <c r="OU37" s="3"/>
      <c r="OV37" s="3"/>
      <c r="OW37" s="3"/>
      <c r="OX37" s="3"/>
      <c r="OY37" s="3"/>
      <c r="OZ37" s="3"/>
      <c r="PA37" s="3"/>
      <c r="PB37" s="3"/>
      <c r="PC37" s="3"/>
      <c r="PD37" s="3"/>
      <c r="PE37" s="3"/>
      <c r="PF37" s="3"/>
      <c r="PG37" s="3"/>
      <c r="PH37" s="3"/>
    </row>
    <row r="38" spans="1:424" s="4" customFormat="1" ht="27.6" hidden="1" customHeight="1" x14ac:dyDescent="0.3">
      <c r="A38" s="72" t="s">
        <v>436</v>
      </c>
      <c r="B38" s="71" t="s">
        <v>415</v>
      </c>
      <c r="C38" s="30" t="s">
        <v>416</v>
      </c>
      <c r="D38" s="27" t="s">
        <v>355</v>
      </c>
      <c r="E38" s="27" t="s">
        <v>355</v>
      </c>
      <c r="F38" s="27" t="s">
        <v>179</v>
      </c>
      <c r="G38" s="28" t="str">
        <f t="shared" si="2"/>
        <v>111</v>
      </c>
      <c r="H38" s="29" t="str">
        <f t="shared" si="3"/>
        <v xml:space="preserve">BBN 1 </v>
      </c>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c r="CJ38" s="1"/>
      <c r="CK38" s="1"/>
      <c r="CL38" s="1"/>
      <c r="CM38" s="1"/>
      <c r="CN38" s="1"/>
      <c r="CO38" s="1"/>
      <c r="CP38" s="1"/>
      <c r="CQ38" s="1"/>
      <c r="CR38" s="1"/>
      <c r="CS38" s="1"/>
      <c r="CT38" s="1"/>
      <c r="CU38" s="1"/>
      <c r="CV38" s="1"/>
      <c r="CW38" s="1"/>
      <c r="CX38" s="1"/>
      <c r="CY38" s="1"/>
      <c r="CZ38" s="1"/>
      <c r="DA38" s="1"/>
      <c r="DB38" s="1"/>
      <c r="DC38" s="1"/>
      <c r="DD38" s="1"/>
      <c r="DE38" s="1"/>
      <c r="DF38" s="1"/>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1"/>
      <c r="GM38" s="1"/>
      <c r="GN38" s="1"/>
      <c r="GO38" s="1"/>
      <c r="GP38" s="1"/>
      <c r="GQ38" s="1"/>
      <c r="GR38" s="1"/>
      <c r="GS38" s="1"/>
      <c r="GT38" s="1"/>
      <c r="GU38" s="1"/>
      <c r="GV38" s="1"/>
      <c r="GW38" s="1"/>
      <c r="GX38" s="1"/>
      <c r="GY38" s="1"/>
      <c r="GZ38" s="1"/>
      <c r="HA38" s="1"/>
      <c r="HB38" s="1"/>
      <c r="HC38" s="1"/>
      <c r="HD38" s="1"/>
      <c r="HE38" s="1"/>
      <c r="HF38" s="1"/>
      <c r="HG38" s="1"/>
      <c r="HH38" s="1"/>
      <c r="HI38" s="1"/>
      <c r="HJ38" s="1"/>
      <c r="HK38" s="1"/>
      <c r="HL38" s="1"/>
      <c r="HM38" s="1"/>
      <c r="HN38" s="1"/>
      <c r="HO38" s="1"/>
      <c r="HP38" s="1"/>
      <c r="HQ38" s="1"/>
      <c r="HR38" s="1"/>
      <c r="HS38" s="1"/>
      <c r="HT38" s="1"/>
      <c r="HU38" s="1"/>
      <c r="HV38" s="1"/>
      <c r="HW38" s="1"/>
      <c r="HX38" s="1"/>
      <c r="HY38" s="1"/>
      <c r="HZ38" s="1"/>
      <c r="IA38" s="1"/>
      <c r="IB38" s="1"/>
      <c r="IC38" s="1"/>
      <c r="ID38" s="1"/>
      <c r="IE38" s="1"/>
      <c r="IF38" s="1"/>
      <c r="IG38" s="1"/>
      <c r="IH38" s="1"/>
      <c r="II38" s="1"/>
      <c r="IJ38" s="1"/>
      <c r="IK38" s="1"/>
      <c r="IL38" s="1"/>
      <c r="IM38" s="1"/>
      <c r="IN38" s="1"/>
      <c r="IO38" s="1"/>
      <c r="IP38" s="1"/>
      <c r="IQ38" s="1"/>
      <c r="IR38" s="1"/>
      <c r="IS38" s="1"/>
      <c r="IT38" s="1"/>
      <c r="IU38" s="1"/>
      <c r="IV38" s="1"/>
      <c r="IW38" s="1"/>
      <c r="IX38" s="1"/>
      <c r="IY38" s="1"/>
      <c r="IZ38" s="1"/>
      <c r="JA38" s="1"/>
      <c r="JB38" s="1"/>
      <c r="JC38" s="1"/>
      <c r="JD38" s="1"/>
      <c r="JE38" s="1"/>
      <c r="JF38" s="1"/>
      <c r="JG38" s="1"/>
      <c r="JH38" s="1"/>
      <c r="JI38" s="1"/>
      <c r="JJ38" s="1"/>
      <c r="JK38" s="1"/>
      <c r="JL38" s="1"/>
      <c r="JM38" s="1"/>
      <c r="JN38" s="1"/>
      <c r="JO38" s="1"/>
      <c r="JP38" s="1"/>
      <c r="JQ38" s="1"/>
      <c r="JR38" s="1"/>
      <c r="JS38" s="1"/>
      <c r="JT38" s="1"/>
      <c r="JU38" s="1"/>
      <c r="JV38" s="1"/>
      <c r="JW38" s="1"/>
      <c r="JX38" s="1"/>
      <c r="JY38" s="1"/>
      <c r="JZ38" s="1"/>
      <c r="KA38" s="1"/>
      <c r="KB38" s="1"/>
      <c r="KC38" s="1"/>
      <c r="KD38" s="1"/>
      <c r="KE38" s="1"/>
      <c r="KF38" s="1"/>
      <c r="KG38" s="1"/>
      <c r="KH38" s="1"/>
      <c r="KI38" s="1"/>
      <c r="KJ38" s="1"/>
      <c r="KK38" s="1"/>
      <c r="KL38" s="1"/>
      <c r="KM38" s="1"/>
      <c r="KN38" s="1"/>
      <c r="KO38" s="1"/>
      <c r="KP38" s="1"/>
      <c r="KQ38" s="1"/>
      <c r="KR38" s="1"/>
      <c r="KS38" s="1"/>
      <c r="KT38" s="1"/>
      <c r="KU38" s="1"/>
      <c r="KV38" s="1"/>
      <c r="KW38" s="1"/>
      <c r="KX38" s="1"/>
      <c r="KY38" s="1"/>
      <c r="KZ38" s="1"/>
      <c r="LA38" s="1"/>
      <c r="LB38" s="1"/>
      <c r="LC38" s="1"/>
      <c r="LD38" s="1"/>
      <c r="LE38" s="1"/>
      <c r="LF38" s="1"/>
      <c r="LG38" s="1"/>
      <c r="LH38" s="1"/>
      <c r="LI38" s="1"/>
      <c r="LJ38" s="1"/>
      <c r="LK38" s="1"/>
      <c r="LL38" s="1"/>
      <c r="LM38" s="1"/>
      <c r="LN38" s="1"/>
      <c r="LO38" s="1"/>
      <c r="LP38" s="1"/>
      <c r="LQ38" s="1"/>
      <c r="LR38" s="1"/>
      <c r="LS38" s="1"/>
      <c r="LT38" s="1"/>
      <c r="LU38" s="1"/>
      <c r="LV38" s="1"/>
      <c r="LW38" s="1"/>
      <c r="LX38" s="1"/>
      <c r="LY38" s="1"/>
      <c r="LZ38" s="1"/>
      <c r="MA38" s="1"/>
      <c r="MB38" s="1"/>
      <c r="MC38" s="1"/>
      <c r="MD38" s="1"/>
      <c r="ME38" s="1"/>
      <c r="MF38" s="1"/>
      <c r="MG38" s="1"/>
      <c r="MH38" s="1"/>
      <c r="MI38" s="1"/>
      <c r="MJ38" s="1"/>
      <c r="MK38" s="1"/>
      <c r="ML38" s="1"/>
      <c r="MM38" s="1"/>
      <c r="MN38" s="1"/>
      <c r="MO38" s="1"/>
      <c r="MP38" s="1"/>
      <c r="MQ38" s="1"/>
      <c r="MR38" s="1"/>
      <c r="MS38" s="1"/>
      <c r="MT38" s="1"/>
      <c r="MU38" s="1"/>
      <c r="MV38" s="1"/>
      <c r="MW38" s="1"/>
      <c r="MX38" s="1"/>
      <c r="MY38" s="1"/>
      <c r="MZ38" s="1"/>
      <c r="NA38" s="1"/>
      <c r="NB38" s="1"/>
      <c r="NC38" s="1"/>
      <c r="ND38" s="1"/>
      <c r="NE38" s="1"/>
      <c r="NF38" s="1"/>
      <c r="NG38" s="1"/>
      <c r="NH38" s="1"/>
      <c r="NI38" s="1"/>
      <c r="NJ38" s="1"/>
      <c r="NK38" s="1"/>
      <c r="NL38" s="1"/>
      <c r="NM38" s="1"/>
      <c r="NN38" s="1"/>
      <c r="NO38" s="1"/>
      <c r="NP38" s="1"/>
      <c r="NQ38" s="1"/>
      <c r="NR38" s="1"/>
      <c r="NS38" s="1"/>
      <c r="NT38" s="1"/>
      <c r="NU38" s="1"/>
      <c r="NV38" s="1"/>
      <c r="NW38" s="1"/>
    </row>
    <row r="39" spans="1:424" s="3" customFormat="1" ht="41.4" hidden="1" x14ac:dyDescent="0.3">
      <c r="A39" s="72" t="s">
        <v>436</v>
      </c>
      <c r="B39" s="71" t="s">
        <v>97</v>
      </c>
      <c r="C39" s="30" t="s">
        <v>339</v>
      </c>
      <c r="D39" s="27" t="s">
        <v>179</v>
      </c>
      <c r="E39" s="27" t="s">
        <v>350</v>
      </c>
      <c r="F39" s="27" t="s">
        <v>372</v>
      </c>
      <c r="G39" s="28" t="str">
        <f t="shared" si="2"/>
        <v>122</v>
      </c>
      <c r="H39" s="29" t="str">
        <f t="shared" si="3"/>
        <v>BBN 2 en beschikbaarheidsmaatregelen op BBN1</v>
      </c>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c r="BW39" s="1"/>
      <c r="BX39" s="1"/>
      <c r="BY39" s="1"/>
      <c r="BZ39" s="1"/>
      <c r="CA39" s="1"/>
      <c r="CB39" s="1"/>
      <c r="CC39" s="1"/>
      <c r="CD39" s="1"/>
      <c r="CE39" s="1"/>
      <c r="CF39" s="1"/>
      <c r="CG39" s="1"/>
      <c r="CH39" s="1"/>
      <c r="CI39" s="1"/>
      <c r="CJ39" s="1"/>
      <c r="CK39" s="1"/>
      <c r="CL39" s="1"/>
      <c r="CM39" s="1"/>
      <c r="CN39" s="1"/>
      <c r="CO39" s="1"/>
      <c r="CP39" s="1"/>
      <c r="CQ39" s="1"/>
      <c r="CR39" s="1"/>
      <c r="CS39" s="1"/>
      <c r="CT39" s="1"/>
      <c r="CU39" s="1"/>
      <c r="CV39" s="1"/>
      <c r="CW39" s="1"/>
      <c r="CX39" s="1"/>
      <c r="CY39" s="1"/>
      <c r="CZ39" s="1"/>
      <c r="DA39" s="1"/>
      <c r="DB39" s="1"/>
      <c r="DC39" s="1"/>
      <c r="DD39" s="1"/>
      <c r="DE39" s="1"/>
      <c r="DF39" s="1"/>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1"/>
      <c r="GM39" s="1"/>
      <c r="GN39" s="1"/>
      <c r="GO39" s="1"/>
      <c r="GP39" s="1"/>
      <c r="GQ39" s="1"/>
      <c r="GR39" s="1"/>
      <c r="GS39" s="1"/>
      <c r="GT39" s="1"/>
      <c r="GU39" s="1"/>
      <c r="GV39" s="1"/>
      <c r="GW39" s="1"/>
      <c r="GX39" s="1"/>
      <c r="GY39" s="1"/>
      <c r="GZ39" s="1"/>
      <c r="HA39" s="1"/>
      <c r="HB39" s="1"/>
      <c r="HC39" s="1"/>
      <c r="HD39" s="1"/>
      <c r="HE39" s="1"/>
      <c r="HF39" s="1"/>
      <c r="HG39" s="1"/>
      <c r="HH39" s="1"/>
      <c r="HI39" s="1"/>
      <c r="HJ39" s="1"/>
      <c r="HK39" s="1"/>
      <c r="HL39" s="1"/>
      <c r="HM39" s="1"/>
      <c r="HN39" s="1"/>
      <c r="HO39" s="1"/>
      <c r="HP39" s="1"/>
      <c r="HQ39" s="1"/>
      <c r="HR39" s="1"/>
      <c r="HS39" s="1"/>
      <c r="HT39" s="1"/>
      <c r="HU39" s="1"/>
      <c r="HV39" s="1"/>
      <c r="HW39" s="1"/>
      <c r="HX39" s="1"/>
      <c r="HY39" s="1"/>
      <c r="HZ39" s="1"/>
      <c r="IA39" s="1"/>
      <c r="IB39" s="1"/>
      <c r="IC39" s="1"/>
      <c r="ID39" s="1"/>
      <c r="IE39" s="1"/>
      <c r="IF39" s="1"/>
      <c r="IG39" s="1"/>
      <c r="IH39" s="1"/>
      <c r="II39" s="1"/>
      <c r="IJ39" s="1"/>
      <c r="IK39" s="1"/>
      <c r="IL39" s="1"/>
      <c r="IM39" s="1"/>
      <c r="IN39" s="1"/>
      <c r="IO39" s="1"/>
      <c r="IP39" s="1"/>
      <c r="IQ39" s="1"/>
      <c r="IR39" s="1"/>
      <c r="IS39" s="1"/>
      <c r="IT39" s="1"/>
      <c r="IU39" s="1"/>
      <c r="IV39" s="1"/>
      <c r="IW39" s="1"/>
      <c r="IX39" s="1"/>
      <c r="IY39" s="1"/>
      <c r="IZ39" s="1"/>
      <c r="JA39" s="1"/>
      <c r="JB39" s="1"/>
      <c r="JC39" s="1"/>
      <c r="JD39" s="1"/>
      <c r="JE39" s="1"/>
      <c r="JF39" s="1"/>
      <c r="JG39" s="1"/>
      <c r="JH39" s="1"/>
      <c r="JI39" s="1"/>
      <c r="JJ39" s="1"/>
      <c r="JK39" s="1"/>
      <c r="JL39" s="1"/>
      <c r="JM39" s="1"/>
      <c r="JN39" s="1"/>
      <c r="JO39" s="1"/>
      <c r="JP39" s="1"/>
      <c r="JQ39" s="1"/>
      <c r="JR39" s="1"/>
      <c r="JS39" s="1"/>
      <c r="JT39" s="1"/>
      <c r="JU39" s="1"/>
      <c r="JV39" s="1"/>
      <c r="JW39" s="1"/>
      <c r="JX39" s="1"/>
      <c r="JY39" s="1"/>
      <c r="JZ39" s="1"/>
      <c r="KA39" s="1"/>
      <c r="KB39" s="1"/>
      <c r="KC39" s="1"/>
      <c r="KD39" s="1"/>
      <c r="KE39" s="1"/>
      <c r="KF39" s="1"/>
      <c r="KG39" s="1"/>
      <c r="KH39" s="1"/>
      <c r="KI39" s="1"/>
      <c r="KJ39" s="1"/>
      <c r="KK39" s="1"/>
      <c r="KL39" s="1"/>
      <c r="KM39" s="1"/>
      <c r="KN39" s="1"/>
      <c r="KO39" s="1"/>
      <c r="KP39" s="1"/>
      <c r="KQ39" s="1"/>
      <c r="KR39" s="1"/>
      <c r="KS39" s="1"/>
      <c r="KT39" s="1"/>
      <c r="KU39" s="1"/>
      <c r="KV39" s="1"/>
      <c r="KW39" s="1"/>
      <c r="KX39" s="1"/>
      <c r="KY39" s="1"/>
      <c r="KZ39" s="1"/>
      <c r="LA39" s="1"/>
      <c r="LB39" s="1"/>
      <c r="LC39" s="1"/>
      <c r="LD39" s="1"/>
      <c r="LE39" s="1"/>
      <c r="LF39" s="1"/>
      <c r="LG39" s="1"/>
      <c r="LH39" s="1"/>
      <c r="LI39" s="1"/>
      <c r="LJ39" s="1"/>
      <c r="LK39" s="1"/>
      <c r="LL39" s="1"/>
      <c r="LM39" s="1"/>
      <c r="LN39" s="1"/>
      <c r="LO39" s="1"/>
      <c r="LP39" s="1"/>
      <c r="LQ39" s="1"/>
      <c r="LR39" s="1"/>
      <c r="LS39" s="1"/>
      <c r="LT39" s="1"/>
      <c r="LU39" s="1"/>
      <c r="LV39" s="1"/>
      <c r="LW39" s="1"/>
      <c r="LX39" s="1"/>
      <c r="LY39" s="1"/>
      <c r="LZ39" s="1"/>
      <c r="MA39" s="1"/>
      <c r="MB39" s="1"/>
      <c r="MC39" s="1"/>
      <c r="MD39" s="1"/>
      <c r="ME39" s="1"/>
      <c r="MF39" s="1"/>
      <c r="MG39" s="1"/>
      <c r="MH39" s="1"/>
      <c r="MI39" s="1"/>
      <c r="MJ39" s="1"/>
      <c r="MK39" s="1"/>
      <c r="ML39" s="1"/>
      <c r="MM39" s="1"/>
      <c r="MN39" s="1"/>
      <c r="MO39" s="1"/>
      <c r="MP39" s="1"/>
      <c r="MQ39" s="1"/>
      <c r="MR39" s="1"/>
      <c r="MS39" s="1"/>
      <c r="MT39" s="1"/>
      <c r="MU39" s="1"/>
      <c r="MV39" s="1"/>
      <c r="MW39" s="1"/>
      <c r="MX39" s="1"/>
      <c r="MY39" s="1"/>
      <c r="MZ39" s="1"/>
      <c r="NA39" s="1"/>
      <c r="NB39" s="1"/>
      <c r="NC39" s="1"/>
      <c r="ND39" s="1"/>
      <c r="NE39" s="1"/>
      <c r="NF39" s="1"/>
      <c r="NG39" s="1"/>
      <c r="NH39" s="1"/>
      <c r="NI39" s="1"/>
      <c r="NJ39" s="1"/>
      <c r="NK39" s="1"/>
      <c r="NL39" s="1"/>
      <c r="NM39" s="1"/>
      <c r="NN39" s="1"/>
      <c r="NO39" s="1"/>
      <c r="NP39" s="1"/>
      <c r="NQ39" s="1"/>
      <c r="NR39" s="1"/>
      <c r="NS39" s="1"/>
      <c r="NT39" s="1"/>
      <c r="NU39" s="1"/>
      <c r="NV39" s="1"/>
      <c r="NW39" s="1"/>
      <c r="NX39" s="4"/>
      <c r="NY39" s="4"/>
      <c r="NZ39" s="4"/>
      <c r="OA39" s="4"/>
      <c r="OB39" s="4"/>
      <c r="OC39" s="4"/>
      <c r="OD39" s="4"/>
      <c r="OE39" s="4"/>
      <c r="OF39" s="4"/>
      <c r="OG39" s="4"/>
      <c r="OH39" s="4"/>
      <c r="OI39" s="4"/>
      <c r="OJ39" s="4"/>
      <c r="OK39" s="4"/>
      <c r="OL39" s="4"/>
      <c r="OM39" s="4"/>
      <c r="ON39" s="4"/>
      <c r="OO39" s="4"/>
      <c r="OP39" s="4"/>
      <c r="OQ39" s="4"/>
      <c r="OR39" s="4"/>
      <c r="OS39" s="4"/>
      <c r="OT39" s="4"/>
      <c r="OU39" s="4"/>
      <c r="OV39" s="4"/>
      <c r="OW39" s="4"/>
      <c r="OX39" s="4"/>
      <c r="OY39" s="4"/>
      <c r="OZ39" s="4"/>
      <c r="PA39" s="4"/>
      <c r="PB39" s="4"/>
      <c r="PC39" s="4"/>
      <c r="PD39" s="4"/>
      <c r="PE39" s="4"/>
      <c r="PF39" s="4"/>
      <c r="PG39" s="4"/>
      <c r="PH39" s="4"/>
    </row>
    <row r="40" spans="1:424" s="4" customFormat="1" ht="41.4" hidden="1" x14ac:dyDescent="0.3">
      <c r="A40" s="72" t="s">
        <v>436</v>
      </c>
      <c r="B40" s="71" t="s">
        <v>98</v>
      </c>
      <c r="C40" s="30" t="s">
        <v>336</v>
      </c>
      <c r="D40" s="27" t="s">
        <v>179</v>
      </c>
      <c r="E40" s="27" t="s">
        <v>365</v>
      </c>
      <c r="F40" s="27" t="s">
        <v>183</v>
      </c>
      <c r="G40" s="28" t="str">
        <f t="shared" si="2"/>
        <v>132</v>
      </c>
      <c r="H40" s="29" t="str">
        <f t="shared" si="3"/>
        <v>BBN 2 en beschikbaarheidsmaatregelen op BBN1 en Risicoanalyse voor Integriteit</v>
      </c>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c r="CB40" s="1"/>
      <c r="CC40" s="1"/>
      <c r="CD40" s="1"/>
      <c r="CE40" s="1"/>
      <c r="CF40" s="1"/>
      <c r="CG40" s="1"/>
      <c r="CH40" s="1"/>
      <c r="CI40" s="1"/>
      <c r="CJ40" s="1"/>
      <c r="CK40" s="1"/>
      <c r="CL40" s="1"/>
      <c r="CM40" s="1"/>
      <c r="CN40" s="1"/>
      <c r="CO40" s="1"/>
      <c r="CP40" s="1"/>
      <c r="CQ40" s="1"/>
      <c r="CR40" s="1"/>
      <c r="CS40" s="1"/>
      <c r="CT40" s="1"/>
      <c r="CU40" s="1"/>
      <c r="CV40" s="1"/>
      <c r="CW40" s="1"/>
      <c r="CX40" s="1"/>
      <c r="CY40" s="1"/>
      <c r="CZ40" s="1"/>
      <c r="DA40" s="1"/>
      <c r="DB40" s="1"/>
      <c r="DC40" s="1"/>
      <c r="DD40" s="1"/>
      <c r="DE40" s="1"/>
      <c r="DF40" s="1"/>
      <c r="DG40" s="1"/>
      <c r="DH40" s="1"/>
      <c r="DI40" s="1"/>
      <c r="DJ40" s="1"/>
      <c r="DK40" s="1"/>
      <c r="DL40" s="1"/>
      <c r="DM40" s="1"/>
      <c r="DN40" s="1"/>
      <c r="DO40" s="1"/>
      <c r="DP40" s="1"/>
      <c r="DQ40" s="1"/>
      <c r="DR40" s="1"/>
      <c r="DS40" s="1"/>
      <c r="DT40" s="1"/>
      <c r="DU40" s="1"/>
      <c r="DV40" s="1"/>
      <c r="DW40" s="1"/>
      <c r="DX40" s="1"/>
      <c r="DY40" s="1"/>
      <c r="DZ40" s="1"/>
      <c r="EA40" s="1"/>
      <c r="EB40" s="1"/>
      <c r="EC40" s="1"/>
      <c r="ED40" s="1"/>
      <c r="EE40" s="1"/>
      <c r="EF40" s="1"/>
      <c r="EG40" s="1"/>
      <c r="EH40" s="1"/>
      <c r="EI40" s="1"/>
      <c r="EJ40" s="1"/>
      <c r="EK40" s="1"/>
      <c r="EL40" s="1"/>
      <c r="EM40" s="1"/>
      <c r="EN40" s="1"/>
      <c r="EO40" s="1"/>
      <c r="EP40" s="1"/>
      <c r="EQ40" s="1"/>
      <c r="ER40" s="1"/>
      <c r="ES40" s="1"/>
      <c r="ET40" s="1"/>
      <c r="EU40" s="1"/>
      <c r="EV40" s="1"/>
      <c r="EW40" s="1"/>
      <c r="EX40" s="1"/>
      <c r="EY40" s="1"/>
      <c r="EZ40" s="1"/>
      <c r="FA40" s="1"/>
      <c r="FB40" s="1"/>
      <c r="FC40" s="1"/>
      <c r="FD40" s="1"/>
      <c r="FE40" s="1"/>
      <c r="FF40" s="1"/>
      <c r="FG40" s="1"/>
      <c r="FH40" s="1"/>
      <c r="FI40" s="1"/>
      <c r="FJ40" s="1"/>
      <c r="FK40" s="1"/>
      <c r="FL40" s="1"/>
      <c r="FM40" s="1"/>
      <c r="FN40" s="1"/>
      <c r="FO40" s="1"/>
      <c r="FP40" s="1"/>
      <c r="FQ40" s="1"/>
      <c r="FR40" s="1"/>
      <c r="FS40" s="1"/>
      <c r="FT40" s="1"/>
      <c r="FU40" s="1"/>
      <c r="FV40" s="1"/>
      <c r="FW40" s="1"/>
      <c r="FX40" s="1"/>
      <c r="FY40" s="1"/>
      <c r="FZ40" s="1"/>
      <c r="GA40" s="1"/>
      <c r="GB40" s="1"/>
      <c r="GC40" s="1"/>
      <c r="GD40" s="1"/>
      <c r="GE40" s="1"/>
      <c r="GF40" s="1"/>
      <c r="GG40" s="1"/>
      <c r="GH40" s="1"/>
      <c r="GI40" s="1"/>
      <c r="GJ40" s="1"/>
      <c r="GK40" s="1"/>
      <c r="GL40" s="1"/>
      <c r="GM40" s="1"/>
      <c r="GN40" s="1"/>
      <c r="GO40" s="1"/>
      <c r="GP40" s="1"/>
      <c r="GQ40" s="1"/>
      <c r="GR40" s="1"/>
      <c r="GS40" s="1"/>
      <c r="GT40" s="1"/>
      <c r="GU40" s="1"/>
      <c r="GV40" s="1"/>
      <c r="GW40" s="1"/>
      <c r="GX40" s="1"/>
      <c r="GY40" s="1"/>
      <c r="GZ40" s="1"/>
      <c r="HA40" s="1"/>
      <c r="HB40" s="1"/>
      <c r="HC40" s="1"/>
      <c r="HD40" s="1"/>
      <c r="HE40" s="1"/>
      <c r="HF40" s="1"/>
      <c r="HG40" s="1"/>
      <c r="HH40" s="1"/>
      <c r="HI40" s="1"/>
      <c r="HJ40" s="1"/>
      <c r="HK40" s="1"/>
      <c r="HL40" s="1"/>
      <c r="HM40" s="1"/>
      <c r="HN40" s="1"/>
      <c r="HO40" s="1"/>
      <c r="HP40" s="1"/>
      <c r="HQ40" s="1"/>
      <c r="HR40" s="1"/>
      <c r="HS40" s="1"/>
      <c r="HT40" s="1"/>
      <c r="HU40" s="1"/>
      <c r="HV40" s="1"/>
      <c r="HW40" s="1"/>
      <c r="HX40" s="1"/>
      <c r="HY40" s="1"/>
      <c r="HZ40" s="1"/>
      <c r="IA40" s="1"/>
      <c r="IB40" s="1"/>
      <c r="IC40" s="1"/>
      <c r="ID40" s="1"/>
      <c r="IE40" s="1"/>
      <c r="IF40" s="1"/>
      <c r="IG40" s="1"/>
      <c r="IH40" s="1"/>
      <c r="II40" s="1"/>
      <c r="IJ40" s="1"/>
      <c r="IK40" s="1"/>
      <c r="IL40" s="1"/>
      <c r="IM40" s="1"/>
      <c r="IN40" s="1"/>
      <c r="IO40" s="1"/>
      <c r="IP40" s="1"/>
      <c r="IQ40" s="1"/>
      <c r="IR40" s="1"/>
      <c r="IS40" s="1"/>
      <c r="IT40" s="1"/>
      <c r="IU40" s="1"/>
      <c r="IV40" s="1"/>
      <c r="IW40" s="1"/>
      <c r="IX40" s="1"/>
      <c r="IY40" s="1"/>
      <c r="IZ40" s="1"/>
      <c r="JA40" s="1"/>
      <c r="JB40" s="1"/>
      <c r="JC40" s="1"/>
      <c r="JD40" s="1"/>
      <c r="JE40" s="1"/>
      <c r="JF40" s="1"/>
      <c r="JG40" s="1"/>
      <c r="JH40" s="1"/>
      <c r="JI40" s="1"/>
      <c r="JJ40" s="1"/>
      <c r="JK40" s="1"/>
      <c r="JL40" s="1"/>
      <c r="JM40" s="1"/>
      <c r="JN40" s="1"/>
      <c r="JO40" s="1"/>
      <c r="JP40" s="1"/>
      <c r="JQ40" s="1"/>
      <c r="JR40" s="1"/>
      <c r="JS40" s="1"/>
      <c r="JT40" s="1"/>
      <c r="JU40" s="1"/>
      <c r="JV40" s="1"/>
      <c r="JW40" s="1"/>
      <c r="JX40" s="1"/>
      <c r="JY40" s="1"/>
      <c r="JZ40" s="1"/>
      <c r="KA40" s="1"/>
      <c r="KB40" s="1"/>
      <c r="KC40" s="1"/>
      <c r="KD40" s="1"/>
      <c r="KE40" s="1"/>
      <c r="KF40" s="1"/>
      <c r="KG40" s="1"/>
      <c r="KH40" s="1"/>
      <c r="KI40" s="1"/>
      <c r="KJ40" s="1"/>
      <c r="KK40" s="1"/>
      <c r="KL40" s="1"/>
      <c r="KM40" s="1"/>
      <c r="KN40" s="1"/>
      <c r="KO40" s="1"/>
      <c r="KP40" s="1"/>
      <c r="KQ40" s="1"/>
      <c r="KR40" s="1"/>
      <c r="KS40" s="1"/>
      <c r="KT40" s="1"/>
      <c r="KU40" s="1"/>
      <c r="KV40" s="1"/>
      <c r="KW40" s="1"/>
      <c r="KX40" s="1"/>
      <c r="KY40" s="1"/>
      <c r="KZ40" s="1"/>
      <c r="LA40" s="1"/>
      <c r="LB40" s="1"/>
      <c r="LC40" s="1"/>
      <c r="LD40" s="1"/>
      <c r="LE40" s="1"/>
      <c r="LF40" s="1"/>
      <c r="LG40" s="1"/>
      <c r="LH40" s="1"/>
      <c r="LI40" s="1"/>
      <c r="LJ40" s="1"/>
      <c r="LK40" s="1"/>
      <c r="LL40" s="1"/>
      <c r="LM40" s="1"/>
      <c r="LN40" s="1"/>
      <c r="LO40" s="1"/>
      <c r="LP40" s="1"/>
      <c r="LQ40" s="1"/>
      <c r="LR40" s="1"/>
      <c r="LS40" s="1"/>
      <c r="LT40" s="1"/>
      <c r="LU40" s="1"/>
      <c r="LV40" s="1"/>
      <c r="LW40" s="1"/>
      <c r="LX40" s="1"/>
      <c r="LY40" s="1"/>
      <c r="LZ40" s="1"/>
      <c r="MA40" s="1"/>
      <c r="MB40" s="1"/>
      <c r="MC40" s="1"/>
      <c r="MD40" s="1"/>
      <c r="ME40" s="1"/>
      <c r="MF40" s="1"/>
      <c r="MG40" s="1"/>
      <c r="MH40" s="1"/>
      <c r="MI40" s="1"/>
      <c r="MJ40" s="1"/>
      <c r="MK40" s="1"/>
      <c r="ML40" s="1"/>
      <c r="MM40" s="1"/>
      <c r="MN40" s="1"/>
      <c r="MO40" s="1"/>
      <c r="MP40" s="1"/>
      <c r="MQ40" s="1"/>
      <c r="MR40" s="1"/>
      <c r="MS40" s="1"/>
      <c r="MT40" s="1"/>
      <c r="MU40" s="1"/>
      <c r="MV40" s="1"/>
      <c r="MW40" s="1"/>
      <c r="MX40" s="1"/>
      <c r="MY40" s="1"/>
      <c r="MZ40" s="1"/>
      <c r="NA40" s="1"/>
      <c r="NB40" s="1"/>
      <c r="NC40" s="1"/>
      <c r="ND40" s="1"/>
      <c r="NE40" s="1"/>
      <c r="NF40" s="1"/>
      <c r="NG40" s="1"/>
      <c r="NH40" s="1"/>
      <c r="NI40" s="1"/>
      <c r="NJ40" s="1"/>
      <c r="NK40" s="1"/>
      <c r="NL40" s="1"/>
      <c r="NM40" s="1"/>
      <c r="NN40" s="1"/>
      <c r="NO40" s="1"/>
      <c r="NP40" s="1"/>
      <c r="NQ40" s="1"/>
      <c r="NR40" s="1"/>
      <c r="NS40" s="1"/>
      <c r="NT40" s="1"/>
      <c r="NU40" s="1"/>
      <c r="NV40" s="1"/>
      <c r="NW40" s="1"/>
      <c r="NX40" s="3"/>
      <c r="NY40" s="3"/>
      <c r="NZ40" s="3"/>
      <c r="OA40" s="3"/>
      <c r="OB40" s="3"/>
      <c r="OC40" s="3"/>
      <c r="OD40" s="3"/>
      <c r="OE40" s="3"/>
      <c r="OF40" s="3"/>
      <c r="OG40" s="3"/>
      <c r="OH40" s="3"/>
      <c r="OI40" s="3"/>
      <c r="OJ40" s="3"/>
      <c r="OK40" s="3"/>
      <c r="OL40" s="3"/>
      <c r="OM40" s="3"/>
      <c r="ON40" s="3"/>
      <c r="OO40" s="3"/>
      <c r="OP40" s="3"/>
      <c r="OQ40" s="3"/>
      <c r="OR40" s="3"/>
      <c r="OS40" s="3"/>
      <c r="OT40" s="3"/>
      <c r="OU40" s="3"/>
      <c r="OV40" s="3"/>
      <c r="OW40" s="3"/>
      <c r="OX40" s="3"/>
      <c r="OY40" s="3"/>
      <c r="OZ40" s="3"/>
      <c r="PA40" s="3"/>
      <c r="PB40" s="3"/>
      <c r="PC40" s="3"/>
      <c r="PD40" s="3"/>
      <c r="PE40" s="3"/>
      <c r="PF40" s="3"/>
      <c r="PG40" s="3"/>
      <c r="PH40" s="3"/>
    </row>
    <row r="41" spans="1:424" s="4" customFormat="1" ht="29.4" hidden="1" customHeight="1" x14ac:dyDescent="0.3">
      <c r="A41" s="72" t="s">
        <v>436</v>
      </c>
      <c r="B41" s="71" t="s">
        <v>401</v>
      </c>
      <c r="C41" s="30" t="s">
        <v>402</v>
      </c>
      <c r="D41" s="27" t="s">
        <v>359</v>
      </c>
      <c r="E41" s="27" t="s">
        <v>366</v>
      </c>
      <c r="F41" s="27" t="s">
        <v>367</v>
      </c>
      <c r="G41" s="28" t="str">
        <f t="shared" si="2"/>
        <v>222</v>
      </c>
      <c r="H41" s="29" t="str">
        <f t="shared" si="3"/>
        <v>BBN 2</v>
      </c>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c r="BC41" s="1"/>
      <c r="BD41" s="1"/>
      <c r="BE41" s="1"/>
      <c r="BF41" s="1"/>
      <c r="BG41" s="1"/>
      <c r="BH41" s="1"/>
      <c r="BI41" s="1"/>
      <c r="BJ41" s="1"/>
      <c r="BK41" s="1"/>
      <c r="BL41" s="1"/>
      <c r="BM41" s="1"/>
      <c r="BN41" s="1"/>
      <c r="BO41" s="1"/>
      <c r="BP41" s="1"/>
      <c r="BQ41" s="1"/>
      <c r="BR41" s="1"/>
      <c r="BS41" s="1"/>
      <c r="BT41" s="1"/>
      <c r="BU41" s="1"/>
      <c r="BV41" s="1"/>
      <c r="BW41" s="1"/>
      <c r="BX41" s="1"/>
      <c r="BY41" s="1"/>
      <c r="BZ41" s="1"/>
      <c r="CA41" s="1"/>
      <c r="CB41" s="1"/>
      <c r="CC41" s="1"/>
      <c r="CD41" s="1"/>
      <c r="CE41" s="1"/>
      <c r="CF41" s="1"/>
      <c r="CG41" s="1"/>
      <c r="CH41" s="1"/>
      <c r="CI41" s="1"/>
      <c r="CJ41" s="1"/>
      <c r="CK41" s="1"/>
      <c r="CL41" s="1"/>
      <c r="CM41" s="1"/>
      <c r="CN41" s="1"/>
      <c r="CO41" s="1"/>
      <c r="CP41" s="1"/>
      <c r="CQ41" s="1"/>
      <c r="CR41" s="1"/>
      <c r="CS41" s="1"/>
      <c r="CT41" s="1"/>
      <c r="CU41" s="1"/>
      <c r="CV41" s="1"/>
      <c r="CW41" s="1"/>
      <c r="CX41" s="1"/>
      <c r="CY41" s="1"/>
      <c r="CZ41" s="1"/>
      <c r="DA41" s="1"/>
      <c r="DB41" s="1"/>
      <c r="DC41" s="1"/>
      <c r="DD41" s="1"/>
      <c r="DE41" s="1"/>
      <c r="DF41" s="1"/>
      <c r="DG41" s="1"/>
      <c r="DH41" s="1"/>
      <c r="DI41" s="1"/>
      <c r="DJ41" s="1"/>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1"/>
      <c r="GQ41" s="1"/>
      <c r="GR41" s="1"/>
      <c r="GS41" s="1"/>
      <c r="GT41" s="1"/>
      <c r="GU41" s="1"/>
      <c r="GV41" s="1"/>
      <c r="GW41" s="1"/>
      <c r="GX41" s="1"/>
      <c r="GY41" s="1"/>
      <c r="GZ41" s="1"/>
      <c r="HA41" s="1"/>
      <c r="HB41" s="1"/>
      <c r="HC41" s="1"/>
      <c r="HD41" s="1"/>
      <c r="HE41" s="1"/>
      <c r="HF41" s="1"/>
      <c r="HG41" s="1"/>
      <c r="HH41" s="1"/>
      <c r="HI41" s="1"/>
      <c r="HJ41" s="1"/>
      <c r="HK41" s="1"/>
      <c r="HL41" s="1"/>
      <c r="HM41" s="1"/>
      <c r="HN41" s="1"/>
      <c r="HO41" s="1"/>
      <c r="HP41" s="1"/>
      <c r="HQ41" s="1"/>
      <c r="HR41" s="1"/>
      <c r="HS41" s="1"/>
      <c r="HT41" s="1"/>
      <c r="HU41" s="1"/>
      <c r="HV41" s="1"/>
      <c r="HW41" s="1"/>
      <c r="HX41" s="1"/>
      <c r="HY41" s="1"/>
      <c r="HZ41" s="1"/>
      <c r="IA41" s="1"/>
      <c r="IB41" s="1"/>
      <c r="IC41" s="1"/>
      <c r="ID41" s="1"/>
      <c r="IE41" s="1"/>
      <c r="IF41" s="1"/>
      <c r="IG41" s="1"/>
      <c r="IH41" s="1"/>
      <c r="II41" s="1"/>
      <c r="IJ41" s="1"/>
      <c r="IK41" s="1"/>
      <c r="IL41" s="1"/>
      <c r="IM41" s="1"/>
      <c r="IN41" s="1"/>
      <c r="IO41" s="1"/>
      <c r="IP41" s="1"/>
      <c r="IQ41" s="1"/>
      <c r="IR41" s="1"/>
      <c r="IS41" s="1"/>
      <c r="IT41" s="1"/>
      <c r="IU41" s="1"/>
      <c r="IV41" s="1"/>
      <c r="IW41" s="1"/>
      <c r="IX41" s="1"/>
      <c r="IY41" s="1"/>
      <c r="IZ41" s="1"/>
      <c r="JA41" s="1"/>
      <c r="JB41" s="1"/>
      <c r="JC41" s="1"/>
      <c r="JD41" s="1"/>
      <c r="JE41" s="1"/>
      <c r="JF41" s="1"/>
      <c r="JG41" s="1"/>
      <c r="JH41" s="1"/>
      <c r="JI41" s="1"/>
      <c r="JJ41" s="1"/>
      <c r="JK41" s="1"/>
      <c r="JL41" s="1"/>
      <c r="JM41" s="1"/>
      <c r="JN41" s="1"/>
      <c r="JO41" s="1"/>
      <c r="JP41" s="1"/>
      <c r="JQ41" s="1"/>
      <c r="JR41" s="1"/>
      <c r="JS41" s="1"/>
      <c r="JT41" s="1"/>
      <c r="JU41" s="1"/>
      <c r="JV41" s="1"/>
      <c r="JW41" s="1"/>
      <c r="JX41" s="1"/>
      <c r="JY41" s="1"/>
      <c r="JZ41" s="1"/>
      <c r="KA41" s="1"/>
      <c r="KB41" s="1"/>
      <c r="KC41" s="1"/>
      <c r="KD41" s="1"/>
      <c r="KE41" s="1"/>
      <c r="KF41" s="1"/>
      <c r="KG41" s="1"/>
      <c r="KH41" s="1"/>
      <c r="KI41" s="1"/>
      <c r="KJ41" s="1"/>
      <c r="KK41" s="1"/>
      <c r="KL41" s="1"/>
      <c r="KM41" s="1"/>
      <c r="KN41" s="1"/>
      <c r="KO41" s="1"/>
      <c r="KP41" s="1"/>
      <c r="KQ41" s="1"/>
      <c r="KR41" s="1"/>
      <c r="KS41" s="1"/>
      <c r="KT41" s="1"/>
      <c r="KU41" s="1"/>
      <c r="KV41" s="1"/>
      <c r="KW41" s="1"/>
      <c r="KX41" s="1"/>
      <c r="KY41" s="1"/>
      <c r="KZ41" s="1"/>
      <c r="LA41" s="1"/>
      <c r="LB41" s="1"/>
      <c r="LC41" s="1"/>
      <c r="LD41" s="1"/>
      <c r="LE41" s="1"/>
      <c r="LF41" s="1"/>
      <c r="LG41" s="1"/>
      <c r="LH41" s="1"/>
      <c r="LI41" s="1"/>
      <c r="LJ41" s="1"/>
      <c r="LK41" s="1"/>
      <c r="LL41" s="1"/>
      <c r="LM41" s="1"/>
      <c r="LN41" s="1"/>
      <c r="LO41" s="1"/>
      <c r="LP41" s="1"/>
      <c r="LQ41" s="1"/>
      <c r="LR41" s="1"/>
      <c r="LS41" s="1"/>
      <c r="LT41" s="1"/>
      <c r="LU41" s="1"/>
      <c r="LV41" s="1"/>
      <c r="LW41" s="1"/>
      <c r="LX41" s="1"/>
      <c r="LY41" s="1"/>
      <c r="LZ41" s="1"/>
      <c r="MA41" s="1"/>
      <c r="MB41" s="1"/>
      <c r="MC41" s="1"/>
      <c r="MD41" s="1"/>
      <c r="ME41" s="1"/>
      <c r="MF41" s="1"/>
      <c r="MG41" s="1"/>
      <c r="MH41" s="1"/>
      <c r="MI41" s="1"/>
      <c r="MJ41" s="1"/>
      <c r="MK41" s="1"/>
      <c r="ML41" s="1"/>
      <c r="MM41" s="1"/>
      <c r="MN41" s="1"/>
      <c r="MO41" s="1"/>
      <c r="MP41" s="1"/>
      <c r="MQ41" s="1"/>
      <c r="MR41" s="1"/>
      <c r="MS41" s="1"/>
      <c r="MT41" s="1"/>
      <c r="MU41" s="1"/>
      <c r="MV41" s="1"/>
      <c r="MW41" s="1"/>
      <c r="MX41" s="1"/>
      <c r="MY41" s="1"/>
      <c r="MZ41" s="1"/>
      <c r="NA41" s="1"/>
      <c r="NB41" s="1"/>
      <c r="NC41" s="1"/>
      <c r="ND41" s="1"/>
      <c r="NE41" s="1"/>
      <c r="NF41" s="1"/>
      <c r="NG41" s="1"/>
      <c r="NH41" s="1"/>
      <c r="NI41" s="1"/>
      <c r="NJ41" s="1"/>
      <c r="NK41" s="1"/>
      <c r="NL41" s="1"/>
      <c r="NM41" s="1"/>
      <c r="NN41" s="1"/>
      <c r="NO41" s="1"/>
      <c r="NP41" s="1"/>
      <c r="NQ41" s="1"/>
      <c r="NR41" s="1"/>
      <c r="NS41" s="1"/>
      <c r="NT41" s="1"/>
      <c r="NU41" s="1"/>
      <c r="NV41" s="1"/>
      <c r="NW41" s="1"/>
    </row>
    <row r="42" spans="1:424" s="3" customFormat="1" ht="43.2" hidden="1" x14ac:dyDescent="0.3">
      <c r="A42" s="72" t="s">
        <v>436</v>
      </c>
      <c r="B42" s="71" t="s">
        <v>125</v>
      </c>
      <c r="C42" s="30" t="s">
        <v>398</v>
      </c>
      <c r="D42" s="31" t="s">
        <v>179</v>
      </c>
      <c r="E42" s="31" t="s">
        <v>369</v>
      </c>
      <c r="F42" s="31" t="s">
        <v>363</v>
      </c>
      <c r="G42" s="28" t="str">
        <f t="shared" si="2"/>
        <v>122</v>
      </c>
      <c r="H42" s="29" t="str">
        <f t="shared" si="3"/>
        <v>BBN 2 en beschikbaarheidsmaatregelen op BBN1</v>
      </c>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c r="BC42" s="1"/>
      <c r="BD42" s="1"/>
      <c r="BE42" s="1"/>
      <c r="BF42" s="1"/>
      <c r="BG42" s="1"/>
      <c r="BH42" s="1"/>
      <c r="BI42" s="1"/>
      <c r="BJ42" s="1"/>
      <c r="BK42" s="1"/>
      <c r="BL42" s="1"/>
      <c r="BM42" s="1"/>
      <c r="BN42" s="1"/>
      <c r="BO42" s="1"/>
      <c r="BP42" s="1"/>
      <c r="BQ42" s="1"/>
      <c r="BR42" s="1"/>
      <c r="BS42" s="1"/>
      <c r="BT42" s="1"/>
      <c r="BU42" s="1"/>
      <c r="BV42" s="1"/>
      <c r="BW42" s="1"/>
      <c r="BX42" s="1"/>
      <c r="BY42" s="1"/>
      <c r="BZ42" s="1"/>
      <c r="CA42" s="1"/>
      <c r="CB42" s="1"/>
      <c r="CC42" s="1"/>
      <c r="CD42" s="1"/>
      <c r="CE42" s="1"/>
      <c r="CF42" s="1"/>
      <c r="CG42" s="1"/>
      <c r="CH42" s="1"/>
      <c r="CI42" s="1"/>
      <c r="CJ42" s="1"/>
      <c r="CK42" s="1"/>
      <c r="CL42" s="1"/>
      <c r="CM42" s="1"/>
      <c r="CN42" s="1"/>
      <c r="CO42" s="1"/>
      <c r="CP42" s="1"/>
      <c r="CQ42" s="1"/>
      <c r="CR42" s="1"/>
      <c r="CS42" s="1"/>
      <c r="CT42" s="1"/>
      <c r="CU42" s="1"/>
      <c r="CV42" s="1"/>
      <c r="CW42" s="1"/>
      <c r="CX42" s="1"/>
      <c r="CY42" s="1"/>
      <c r="CZ42" s="1"/>
      <c r="DA42" s="1"/>
      <c r="DB42" s="1"/>
      <c r="DC42" s="1"/>
      <c r="DD42" s="1"/>
      <c r="DE42" s="1"/>
      <c r="DF42" s="1"/>
      <c r="DG42" s="1"/>
      <c r="DH42" s="1"/>
      <c r="DI42" s="1"/>
      <c r="DJ42" s="1"/>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1"/>
      <c r="GQ42" s="1"/>
      <c r="GR42" s="1"/>
      <c r="GS42" s="1"/>
      <c r="GT42" s="1"/>
      <c r="GU42" s="1"/>
      <c r="GV42" s="1"/>
      <c r="GW42" s="1"/>
      <c r="GX42" s="1"/>
      <c r="GY42" s="1"/>
      <c r="GZ42" s="1"/>
      <c r="HA42" s="1"/>
      <c r="HB42" s="1"/>
      <c r="HC42" s="1"/>
      <c r="HD42" s="1"/>
      <c r="HE42" s="1"/>
      <c r="HF42" s="1"/>
      <c r="HG42" s="1"/>
      <c r="HH42" s="1"/>
      <c r="HI42" s="1"/>
      <c r="HJ42" s="1"/>
      <c r="HK42" s="1"/>
      <c r="HL42" s="1"/>
      <c r="HM42" s="1"/>
      <c r="HN42" s="1"/>
      <c r="HO42" s="1"/>
      <c r="HP42" s="1"/>
      <c r="HQ42" s="1"/>
      <c r="HR42" s="1"/>
      <c r="HS42" s="1"/>
      <c r="HT42" s="1"/>
      <c r="HU42" s="1"/>
      <c r="HV42" s="1"/>
      <c r="HW42" s="1"/>
      <c r="HX42" s="1"/>
      <c r="HY42" s="1"/>
      <c r="HZ42" s="1"/>
      <c r="IA42" s="1"/>
      <c r="IB42" s="1"/>
      <c r="IC42" s="1"/>
      <c r="ID42" s="1"/>
      <c r="IE42" s="1"/>
      <c r="IF42" s="1"/>
      <c r="IG42" s="1"/>
      <c r="IH42" s="1"/>
      <c r="II42" s="1"/>
      <c r="IJ42" s="1"/>
      <c r="IK42" s="1"/>
      <c r="IL42" s="1"/>
      <c r="IM42" s="1"/>
      <c r="IN42" s="1"/>
      <c r="IO42" s="1"/>
      <c r="IP42" s="1"/>
      <c r="IQ42" s="1"/>
      <c r="IR42" s="1"/>
      <c r="IS42" s="1"/>
      <c r="IT42" s="1"/>
      <c r="IU42" s="1"/>
      <c r="IV42" s="1"/>
      <c r="IW42" s="1"/>
      <c r="IX42" s="1"/>
      <c r="IY42" s="1"/>
      <c r="IZ42" s="1"/>
      <c r="JA42" s="1"/>
      <c r="JB42" s="1"/>
      <c r="JC42" s="1"/>
      <c r="JD42" s="1"/>
      <c r="JE42" s="1"/>
      <c r="JF42" s="1"/>
      <c r="JG42" s="1"/>
      <c r="JH42" s="1"/>
      <c r="JI42" s="1"/>
      <c r="JJ42" s="1"/>
      <c r="JK42" s="1"/>
      <c r="JL42" s="1"/>
      <c r="JM42" s="1"/>
      <c r="JN42" s="1"/>
      <c r="JO42" s="1"/>
      <c r="JP42" s="1"/>
      <c r="JQ42" s="1"/>
      <c r="JR42" s="1"/>
      <c r="JS42" s="1"/>
      <c r="JT42" s="1"/>
      <c r="JU42" s="1"/>
      <c r="JV42" s="1"/>
      <c r="JW42" s="1"/>
      <c r="JX42" s="1"/>
      <c r="JY42" s="1"/>
      <c r="JZ42" s="1"/>
      <c r="KA42" s="1"/>
      <c r="KB42" s="1"/>
      <c r="KC42" s="1"/>
      <c r="KD42" s="1"/>
      <c r="KE42" s="1"/>
      <c r="KF42" s="1"/>
      <c r="KG42" s="1"/>
      <c r="KH42" s="1"/>
      <c r="KI42" s="1"/>
      <c r="KJ42" s="1"/>
      <c r="KK42" s="1"/>
      <c r="KL42" s="1"/>
      <c r="KM42" s="1"/>
      <c r="KN42" s="1"/>
      <c r="KO42" s="1"/>
      <c r="KP42" s="1"/>
      <c r="KQ42" s="1"/>
      <c r="KR42" s="1"/>
      <c r="KS42" s="1"/>
      <c r="KT42" s="1"/>
      <c r="KU42" s="1"/>
      <c r="KV42" s="1"/>
      <c r="KW42" s="1"/>
      <c r="KX42" s="1"/>
      <c r="KY42" s="1"/>
      <c r="KZ42" s="1"/>
      <c r="LA42" s="1"/>
      <c r="LB42" s="1"/>
      <c r="LC42" s="1"/>
      <c r="LD42" s="1"/>
      <c r="LE42" s="1"/>
      <c r="LF42" s="1"/>
      <c r="LG42" s="1"/>
      <c r="LH42" s="1"/>
      <c r="LI42" s="1"/>
      <c r="LJ42" s="1"/>
      <c r="LK42" s="1"/>
      <c r="LL42" s="1"/>
      <c r="LM42" s="1"/>
      <c r="LN42" s="1"/>
      <c r="LO42" s="1"/>
      <c r="LP42" s="1"/>
      <c r="LQ42" s="1"/>
      <c r="LR42" s="1"/>
      <c r="LS42" s="1"/>
      <c r="LT42" s="1"/>
      <c r="LU42" s="1"/>
      <c r="LV42" s="1"/>
      <c r="LW42" s="1"/>
      <c r="LX42" s="1"/>
      <c r="LY42" s="1"/>
      <c r="LZ42" s="1"/>
      <c r="MA42" s="1"/>
      <c r="MB42" s="1"/>
      <c r="MC42" s="1"/>
      <c r="MD42" s="1"/>
      <c r="ME42" s="1"/>
      <c r="MF42" s="1"/>
      <c r="MG42" s="1"/>
      <c r="MH42" s="1"/>
      <c r="MI42" s="1"/>
      <c r="MJ42" s="1"/>
      <c r="MK42" s="1"/>
      <c r="ML42" s="1"/>
      <c r="MM42" s="1"/>
      <c r="MN42" s="1"/>
      <c r="MO42" s="1"/>
      <c r="MP42" s="1"/>
      <c r="MQ42" s="1"/>
      <c r="MR42" s="1"/>
      <c r="MS42" s="1"/>
      <c r="MT42" s="1"/>
      <c r="MU42" s="1"/>
      <c r="MV42" s="1"/>
      <c r="MW42" s="1"/>
      <c r="MX42" s="1"/>
      <c r="MY42" s="1"/>
      <c r="MZ42" s="1"/>
      <c r="NA42" s="1"/>
      <c r="NB42" s="1"/>
      <c r="NC42" s="1"/>
      <c r="ND42" s="1"/>
      <c r="NE42" s="1"/>
      <c r="NF42" s="1"/>
      <c r="NG42" s="1"/>
      <c r="NH42" s="1"/>
      <c r="NI42" s="1"/>
      <c r="NJ42" s="1"/>
      <c r="NK42" s="1"/>
      <c r="NL42" s="1"/>
      <c r="NM42" s="1"/>
      <c r="NN42" s="1"/>
      <c r="NO42" s="1"/>
      <c r="NP42" s="1"/>
      <c r="NQ42" s="1"/>
      <c r="NR42" s="1"/>
      <c r="NS42" s="1"/>
      <c r="NT42" s="1"/>
      <c r="NU42" s="1"/>
      <c r="NV42" s="1"/>
      <c r="NW42" s="1"/>
      <c r="NX42" s="4"/>
      <c r="NY42" s="4"/>
      <c r="NZ42" s="4"/>
      <c r="OA42" s="4"/>
      <c r="OB42" s="4"/>
      <c r="OC42" s="4"/>
      <c r="OD42" s="4"/>
      <c r="OE42" s="4"/>
      <c r="OF42" s="4"/>
      <c r="OG42" s="4"/>
      <c r="OH42" s="4"/>
      <c r="OI42" s="4"/>
      <c r="OJ42" s="4"/>
      <c r="OK42" s="4"/>
      <c r="OL42" s="4"/>
      <c r="OM42" s="4"/>
      <c r="ON42" s="4"/>
      <c r="OO42" s="4"/>
      <c r="OP42" s="4"/>
      <c r="OQ42" s="4"/>
      <c r="OR42" s="4"/>
      <c r="OS42" s="4"/>
      <c r="OT42" s="4"/>
      <c r="OU42" s="4"/>
      <c r="OV42" s="4"/>
      <c r="OW42" s="4"/>
      <c r="OX42" s="4"/>
      <c r="OY42" s="4"/>
      <c r="OZ42" s="4"/>
      <c r="PA42" s="4"/>
      <c r="PB42" s="4"/>
      <c r="PC42" s="4"/>
      <c r="PD42" s="4"/>
      <c r="PE42" s="4"/>
      <c r="PF42" s="4"/>
      <c r="PG42" s="4"/>
      <c r="PH42" s="4"/>
    </row>
    <row r="43" spans="1:424" s="3" customFormat="1" ht="43.2" hidden="1" x14ac:dyDescent="0.3">
      <c r="A43" s="72" t="s">
        <v>436</v>
      </c>
      <c r="B43" s="71" t="s">
        <v>99</v>
      </c>
      <c r="C43" s="30" t="s">
        <v>399</v>
      </c>
      <c r="D43" s="31" t="s">
        <v>179</v>
      </c>
      <c r="E43" s="31" t="s">
        <v>369</v>
      </c>
      <c r="F43" s="31" t="s">
        <v>363</v>
      </c>
      <c r="G43" s="28" t="str">
        <f t="shared" si="2"/>
        <v>122</v>
      </c>
      <c r="H43" s="29" t="str">
        <f t="shared" si="3"/>
        <v>BBN 2 en beschikbaarheidsmaatregelen op BBN1</v>
      </c>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c r="BC43" s="1"/>
      <c r="BD43" s="1"/>
      <c r="BE43" s="1"/>
      <c r="BF43" s="1"/>
      <c r="BG43" s="1"/>
      <c r="BH43" s="1"/>
      <c r="BI43" s="1"/>
      <c r="BJ43" s="1"/>
      <c r="BK43" s="1"/>
      <c r="BL43" s="1"/>
      <c r="BM43" s="1"/>
      <c r="BN43" s="1"/>
      <c r="BO43" s="1"/>
      <c r="BP43" s="1"/>
      <c r="BQ43" s="1"/>
      <c r="BR43" s="1"/>
      <c r="BS43" s="1"/>
      <c r="BT43" s="1"/>
      <c r="BU43" s="1"/>
      <c r="BV43" s="1"/>
      <c r="BW43" s="1"/>
      <c r="BX43" s="1"/>
      <c r="BY43" s="1"/>
      <c r="BZ43" s="1"/>
      <c r="CA43" s="1"/>
      <c r="CB43" s="1"/>
      <c r="CC43" s="1"/>
      <c r="CD43" s="1"/>
      <c r="CE43" s="1"/>
      <c r="CF43" s="1"/>
      <c r="CG43" s="1"/>
      <c r="CH43" s="1"/>
      <c r="CI43" s="1"/>
      <c r="CJ43" s="1"/>
      <c r="CK43" s="1"/>
      <c r="CL43" s="1"/>
      <c r="CM43" s="1"/>
      <c r="CN43" s="1"/>
      <c r="CO43" s="1"/>
      <c r="CP43" s="1"/>
      <c r="CQ43" s="1"/>
      <c r="CR43" s="1"/>
      <c r="CS43" s="1"/>
      <c r="CT43" s="1"/>
      <c r="CU43" s="1"/>
      <c r="CV43" s="1"/>
      <c r="CW43" s="1"/>
      <c r="CX43" s="1"/>
      <c r="CY43" s="1"/>
      <c r="CZ43" s="1"/>
      <c r="DA43" s="1"/>
      <c r="DB43" s="1"/>
      <c r="DC43" s="1"/>
      <c r="DD43" s="1"/>
      <c r="DE43" s="1"/>
      <c r="DF43" s="1"/>
      <c r="DG43" s="1"/>
      <c r="DH43" s="1"/>
      <c r="DI43" s="1"/>
      <c r="DJ43" s="1"/>
      <c r="DK43" s="1"/>
      <c r="DL43" s="1"/>
      <c r="DM43" s="1"/>
      <c r="DN43" s="1"/>
      <c r="DO43" s="1"/>
      <c r="DP43" s="1"/>
      <c r="DQ43" s="1"/>
      <c r="DR43" s="1"/>
      <c r="DS43" s="1"/>
      <c r="DT43" s="1"/>
      <c r="DU43" s="1"/>
      <c r="DV43" s="1"/>
      <c r="DW43" s="1"/>
      <c r="DX43" s="1"/>
      <c r="DY43" s="1"/>
      <c r="DZ43" s="1"/>
      <c r="EA43" s="1"/>
      <c r="EB43" s="1"/>
      <c r="EC43" s="1"/>
      <c r="ED43" s="1"/>
      <c r="EE43" s="1"/>
      <c r="EF43" s="1"/>
      <c r="EG43" s="1"/>
      <c r="EH43" s="1"/>
      <c r="EI43" s="1"/>
      <c r="EJ43" s="1"/>
      <c r="EK43" s="1"/>
      <c r="EL43" s="1"/>
      <c r="EM43" s="1"/>
      <c r="EN43" s="1"/>
      <c r="EO43" s="1"/>
      <c r="EP43" s="1"/>
      <c r="EQ43" s="1"/>
      <c r="ER43" s="1"/>
      <c r="ES43" s="1"/>
      <c r="ET43" s="1"/>
      <c r="EU43" s="1"/>
      <c r="EV43" s="1"/>
      <c r="EW43" s="1"/>
      <c r="EX43" s="1"/>
      <c r="EY43" s="1"/>
      <c r="EZ43" s="1"/>
      <c r="FA43" s="1"/>
      <c r="FB43" s="1"/>
      <c r="FC43" s="1"/>
      <c r="FD43" s="1"/>
      <c r="FE43" s="1"/>
      <c r="FF43" s="1"/>
      <c r="FG43" s="1"/>
      <c r="FH43" s="1"/>
      <c r="FI43" s="1"/>
      <c r="FJ43" s="1"/>
      <c r="FK43" s="1"/>
      <c r="FL43" s="1"/>
      <c r="FM43" s="1"/>
      <c r="FN43" s="1"/>
      <c r="FO43" s="1"/>
      <c r="FP43" s="1"/>
      <c r="FQ43" s="1"/>
      <c r="FR43" s="1"/>
      <c r="FS43" s="1"/>
      <c r="FT43" s="1"/>
      <c r="FU43" s="1"/>
      <c r="FV43" s="1"/>
      <c r="FW43" s="1"/>
      <c r="FX43" s="1"/>
      <c r="FY43" s="1"/>
      <c r="FZ43" s="1"/>
      <c r="GA43" s="1"/>
      <c r="GB43" s="1"/>
      <c r="GC43" s="1"/>
      <c r="GD43" s="1"/>
      <c r="GE43" s="1"/>
      <c r="GF43" s="1"/>
      <c r="GG43" s="1"/>
      <c r="GH43" s="1"/>
      <c r="GI43" s="1"/>
      <c r="GJ43" s="1"/>
      <c r="GK43" s="1"/>
      <c r="GL43" s="1"/>
      <c r="GM43" s="1"/>
      <c r="GN43" s="1"/>
      <c r="GO43" s="1"/>
      <c r="GP43" s="1"/>
      <c r="GQ43" s="1"/>
      <c r="GR43" s="1"/>
      <c r="GS43" s="1"/>
      <c r="GT43" s="1"/>
      <c r="GU43" s="1"/>
      <c r="GV43" s="1"/>
      <c r="GW43" s="1"/>
      <c r="GX43" s="1"/>
      <c r="GY43" s="1"/>
      <c r="GZ43" s="1"/>
      <c r="HA43" s="1"/>
      <c r="HB43" s="1"/>
      <c r="HC43" s="1"/>
      <c r="HD43" s="1"/>
      <c r="HE43" s="1"/>
      <c r="HF43" s="1"/>
      <c r="HG43" s="1"/>
      <c r="HH43" s="1"/>
      <c r="HI43" s="1"/>
      <c r="HJ43" s="1"/>
      <c r="HK43" s="1"/>
      <c r="HL43" s="1"/>
      <c r="HM43" s="1"/>
      <c r="HN43" s="1"/>
      <c r="HO43" s="1"/>
      <c r="HP43" s="1"/>
      <c r="HQ43" s="1"/>
      <c r="HR43" s="1"/>
      <c r="HS43" s="1"/>
      <c r="HT43" s="1"/>
      <c r="HU43" s="1"/>
      <c r="HV43" s="1"/>
      <c r="HW43" s="1"/>
      <c r="HX43" s="1"/>
      <c r="HY43" s="1"/>
      <c r="HZ43" s="1"/>
      <c r="IA43" s="1"/>
      <c r="IB43" s="1"/>
      <c r="IC43" s="1"/>
      <c r="ID43" s="1"/>
      <c r="IE43" s="1"/>
      <c r="IF43" s="1"/>
      <c r="IG43" s="1"/>
      <c r="IH43" s="1"/>
      <c r="II43" s="1"/>
      <c r="IJ43" s="1"/>
      <c r="IK43" s="1"/>
      <c r="IL43" s="1"/>
      <c r="IM43" s="1"/>
      <c r="IN43" s="1"/>
      <c r="IO43" s="1"/>
      <c r="IP43" s="1"/>
      <c r="IQ43" s="1"/>
      <c r="IR43" s="1"/>
      <c r="IS43" s="1"/>
      <c r="IT43" s="1"/>
      <c r="IU43" s="1"/>
      <c r="IV43" s="1"/>
      <c r="IW43" s="1"/>
      <c r="IX43" s="1"/>
      <c r="IY43" s="1"/>
      <c r="IZ43" s="1"/>
      <c r="JA43" s="1"/>
      <c r="JB43" s="1"/>
      <c r="JC43" s="1"/>
      <c r="JD43" s="1"/>
      <c r="JE43" s="1"/>
      <c r="JF43" s="1"/>
      <c r="JG43" s="1"/>
      <c r="JH43" s="1"/>
      <c r="JI43" s="1"/>
      <c r="JJ43" s="1"/>
      <c r="JK43" s="1"/>
      <c r="JL43" s="1"/>
      <c r="JM43" s="1"/>
      <c r="JN43" s="1"/>
      <c r="JO43" s="1"/>
      <c r="JP43" s="1"/>
      <c r="JQ43" s="1"/>
      <c r="JR43" s="1"/>
      <c r="JS43" s="1"/>
      <c r="JT43" s="1"/>
      <c r="JU43" s="1"/>
      <c r="JV43" s="1"/>
      <c r="JW43" s="1"/>
      <c r="JX43" s="1"/>
      <c r="JY43" s="1"/>
      <c r="JZ43" s="1"/>
      <c r="KA43" s="1"/>
      <c r="KB43" s="1"/>
      <c r="KC43" s="1"/>
      <c r="KD43" s="1"/>
      <c r="KE43" s="1"/>
      <c r="KF43" s="1"/>
      <c r="KG43" s="1"/>
      <c r="KH43" s="1"/>
      <c r="KI43" s="1"/>
      <c r="KJ43" s="1"/>
      <c r="KK43" s="1"/>
      <c r="KL43" s="1"/>
      <c r="KM43" s="1"/>
      <c r="KN43" s="1"/>
      <c r="KO43" s="1"/>
      <c r="KP43" s="1"/>
      <c r="KQ43" s="1"/>
      <c r="KR43" s="1"/>
      <c r="KS43" s="1"/>
      <c r="KT43" s="1"/>
      <c r="KU43" s="1"/>
      <c r="KV43" s="1"/>
      <c r="KW43" s="1"/>
      <c r="KX43" s="1"/>
      <c r="KY43" s="1"/>
      <c r="KZ43" s="1"/>
      <c r="LA43" s="1"/>
      <c r="LB43" s="1"/>
      <c r="LC43" s="1"/>
      <c r="LD43" s="1"/>
      <c r="LE43" s="1"/>
      <c r="LF43" s="1"/>
      <c r="LG43" s="1"/>
      <c r="LH43" s="1"/>
      <c r="LI43" s="1"/>
      <c r="LJ43" s="1"/>
      <c r="LK43" s="1"/>
      <c r="LL43" s="1"/>
      <c r="LM43" s="1"/>
      <c r="LN43" s="1"/>
      <c r="LO43" s="1"/>
      <c r="LP43" s="1"/>
      <c r="LQ43" s="1"/>
      <c r="LR43" s="1"/>
      <c r="LS43" s="1"/>
      <c r="LT43" s="1"/>
      <c r="LU43" s="1"/>
      <c r="LV43" s="1"/>
      <c r="LW43" s="1"/>
      <c r="LX43" s="1"/>
      <c r="LY43" s="1"/>
      <c r="LZ43" s="1"/>
      <c r="MA43" s="1"/>
      <c r="MB43" s="1"/>
      <c r="MC43" s="1"/>
      <c r="MD43" s="1"/>
      <c r="ME43" s="1"/>
      <c r="MF43" s="1"/>
      <c r="MG43" s="1"/>
      <c r="MH43" s="1"/>
      <c r="MI43" s="1"/>
      <c r="MJ43" s="1"/>
      <c r="MK43" s="1"/>
      <c r="ML43" s="1"/>
      <c r="MM43" s="1"/>
      <c r="MN43" s="1"/>
      <c r="MO43" s="1"/>
      <c r="MP43" s="1"/>
      <c r="MQ43" s="1"/>
      <c r="MR43" s="1"/>
      <c r="MS43" s="1"/>
      <c r="MT43" s="1"/>
      <c r="MU43" s="1"/>
      <c r="MV43" s="1"/>
      <c r="MW43" s="1"/>
      <c r="MX43" s="1"/>
      <c r="MY43" s="1"/>
      <c r="MZ43" s="1"/>
      <c r="NA43" s="1"/>
      <c r="NB43" s="1"/>
      <c r="NC43" s="1"/>
      <c r="ND43" s="1"/>
      <c r="NE43" s="1"/>
      <c r="NF43" s="1"/>
      <c r="NG43" s="1"/>
      <c r="NH43" s="1"/>
      <c r="NI43" s="1"/>
      <c r="NJ43" s="1"/>
      <c r="NK43" s="1"/>
      <c r="NL43" s="1"/>
      <c r="NM43" s="1"/>
      <c r="NN43" s="1"/>
      <c r="NO43" s="1"/>
      <c r="NP43" s="1"/>
      <c r="NQ43" s="1"/>
      <c r="NR43" s="1"/>
      <c r="NS43" s="1"/>
      <c r="NT43" s="1"/>
      <c r="NU43" s="1"/>
      <c r="NV43" s="1"/>
      <c r="NW43" s="1"/>
      <c r="NX43" s="4"/>
      <c r="NY43" s="4"/>
      <c r="NZ43" s="4"/>
      <c r="OA43" s="4"/>
      <c r="OB43" s="4"/>
      <c r="OC43" s="4"/>
      <c r="OD43" s="4"/>
      <c r="OE43" s="4"/>
      <c r="OF43" s="4"/>
      <c r="OG43" s="4"/>
      <c r="OH43" s="4"/>
      <c r="OI43" s="4"/>
      <c r="OJ43" s="4"/>
      <c r="OK43" s="4"/>
      <c r="OL43" s="4"/>
      <c r="OM43" s="4"/>
      <c r="ON43" s="4"/>
      <c r="OO43" s="4"/>
      <c r="OP43" s="4"/>
      <c r="OQ43" s="4"/>
      <c r="OR43" s="4"/>
      <c r="OS43" s="4"/>
      <c r="OT43" s="4"/>
      <c r="OU43" s="4"/>
      <c r="OV43" s="4"/>
      <c r="OW43" s="4"/>
      <c r="OX43" s="4"/>
      <c r="OY43" s="4"/>
      <c r="OZ43" s="4"/>
      <c r="PA43" s="4"/>
      <c r="PB43" s="4"/>
      <c r="PC43" s="4"/>
      <c r="PD43" s="4"/>
      <c r="PE43" s="4"/>
      <c r="PF43" s="4"/>
      <c r="PG43" s="4"/>
      <c r="PH43" s="4"/>
    </row>
    <row r="44" spans="1:424" s="4" customFormat="1" ht="33.6" hidden="1" customHeight="1" x14ac:dyDescent="0.3">
      <c r="A44" s="72" t="s">
        <v>436</v>
      </c>
      <c r="B44" s="71" t="s">
        <v>100</v>
      </c>
      <c r="C44" s="30" t="s">
        <v>333</v>
      </c>
      <c r="D44" s="27" t="s">
        <v>179</v>
      </c>
      <c r="E44" s="27" t="s">
        <v>179</v>
      </c>
      <c r="F44" s="27" t="s">
        <v>179</v>
      </c>
      <c r="G44" s="28" t="str">
        <f t="shared" si="2"/>
        <v>111</v>
      </c>
      <c r="H44" s="29" t="str">
        <f t="shared" si="3"/>
        <v xml:space="preserve">BBN 1 </v>
      </c>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
      <c r="CP44" s="1"/>
      <c r="CQ44" s="1"/>
      <c r="CR44" s="1"/>
      <c r="CS44" s="1"/>
      <c r="CT44" s="1"/>
      <c r="CU44" s="1"/>
      <c r="CV44" s="1"/>
      <c r="CW44" s="1"/>
      <c r="CX44" s="1"/>
      <c r="CY44" s="1"/>
      <c r="CZ44" s="1"/>
      <c r="DA44" s="1"/>
      <c r="DB44" s="1"/>
      <c r="DC44" s="1"/>
      <c r="DD44" s="1"/>
      <c r="DE44" s="1"/>
      <c r="DF44" s="1"/>
      <c r="DG44" s="1"/>
      <c r="DH44" s="1"/>
      <c r="DI44" s="1"/>
      <c r="DJ44" s="1"/>
      <c r="DK44" s="1"/>
      <c r="DL44" s="1"/>
      <c r="DM44" s="1"/>
      <c r="DN44" s="1"/>
      <c r="DO44" s="1"/>
      <c r="DP44" s="1"/>
      <c r="DQ44" s="1"/>
      <c r="DR44" s="1"/>
      <c r="DS44" s="1"/>
      <c r="DT44" s="1"/>
      <c r="DU44" s="1"/>
      <c r="DV44" s="1"/>
      <c r="DW44" s="1"/>
      <c r="DX44" s="1"/>
      <c r="DY44" s="1"/>
      <c r="DZ44" s="1"/>
      <c r="EA44" s="1"/>
      <c r="EB44" s="1"/>
      <c r="EC44" s="1"/>
      <c r="ED44" s="1"/>
      <c r="EE44" s="1"/>
      <c r="EF44" s="1"/>
      <c r="EG44" s="1"/>
      <c r="EH44" s="1"/>
      <c r="EI44" s="1"/>
      <c r="EJ44" s="1"/>
      <c r="EK44" s="1"/>
      <c r="EL44" s="1"/>
      <c r="EM44" s="1"/>
      <c r="EN44" s="1"/>
      <c r="EO44" s="1"/>
      <c r="EP44" s="1"/>
      <c r="EQ44" s="1"/>
      <c r="ER44" s="1"/>
      <c r="ES44" s="1"/>
      <c r="ET44" s="1"/>
      <c r="EU44" s="1"/>
      <c r="EV44" s="1"/>
      <c r="EW44" s="1"/>
      <c r="EX44" s="1"/>
      <c r="EY44" s="1"/>
      <c r="EZ44" s="1"/>
      <c r="FA44" s="1"/>
      <c r="FB44" s="1"/>
      <c r="FC44" s="1"/>
      <c r="FD44" s="1"/>
      <c r="FE44" s="1"/>
      <c r="FF44" s="1"/>
      <c r="FG44" s="1"/>
      <c r="FH44" s="1"/>
      <c r="FI44" s="1"/>
      <c r="FJ44" s="1"/>
      <c r="FK44" s="1"/>
      <c r="FL44" s="1"/>
      <c r="FM44" s="1"/>
      <c r="FN44" s="1"/>
      <c r="FO44" s="1"/>
      <c r="FP44" s="1"/>
      <c r="FQ44" s="1"/>
      <c r="FR44" s="1"/>
      <c r="FS44" s="1"/>
      <c r="FT44" s="1"/>
      <c r="FU44" s="1"/>
      <c r="FV44" s="1"/>
      <c r="FW44" s="1"/>
      <c r="FX44" s="1"/>
      <c r="FY44" s="1"/>
      <c r="FZ44" s="1"/>
      <c r="GA44" s="1"/>
      <c r="GB44" s="1"/>
      <c r="GC44" s="1"/>
      <c r="GD44" s="1"/>
      <c r="GE44" s="1"/>
      <c r="GF44" s="1"/>
      <c r="GG44" s="1"/>
      <c r="GH44" s="1"/>
      <c r="GI44" s="1"/>
      <c r="GJ44" s="1"/>
      <c r="GK44" s="1"/>
      <c r="GL44" s="1"/>
      <c r="GM44" s="1"/>
      <c r="GN44" s="1"/>
      <c r="GO44" s="1"/>
      <c r="GP44" s="1"/>
      <c r="GQ44" s="1"/>
      <c r="GR44" s="1"/>
      <c r="GS44" s="1"/>
      <c r="GT44" s="1"/>
      <c r="GU44" s="1"/>
      <c r="GV44" s="1"/>
      <c r="GW44" s="1"/>
      <c r="GX44" s="1"/>
      <c r="GY44" s="1"/>
      <c r="GZ44" s="1"/>
      <c r="HA44" s="1"/>
      <c r="HB44" s="1"/>
      <c r="HC44" s="1"/>
      <c r="HD44" s="1"/>
      <c r="HE44" s="1"/>
      <c r="HF44" s="1"/>
      <c r="HG44" s="1"/>
      <c r="HH44" s="1"/>
      <c r="HI44" s="1"/>
      <c r="HJ44" s="1"/>
      <c r="HK44" s="1"/>
      <c r="HL44" s="1"/>
      <c r="HM44" s="1"/>
      <c r="HN44" s="1"/>
      <c r="HO44" s="1"/>
      <c r="HP44" s="1"/>
      <c r="HQ44" s="1"/>
      <c r="HR44" s="1"/>
      <c r="HS44" s="1"/>
      <c r="HT44" s="1"/>
      <c r="HU44" s="1"/>
      <c r="HV44" s="1"/>
      <c r="HW44" s="1"/>
      <c r="HX44" s="1"/>
      <c r="HY44" s="1"/>
      <c r="HZ44" s="1"/>
      <c r="IA44" s="1"/>
      <c r="IB44" s="1"/>
      <c r="IC44" s="1"/>
      <c r="ID44" s="1"/>
      <c r="IE44" s="1"/>
      <c r="IF44" s="1"/>
      <c r="IG44" s="1"/>
      <c r="IH44" s="1"/>
      <c r="II44" s="1"/>
      <c r="IJ44" s="1"/>
      <c r="IK44" s="1"/>
      <c r="IL44" s="1"/>
      <c r="IM44" s="1"/>
      <c r="IN44" s="1"/>
      <c r="IO44" s="1"/>
      <c r="IP44" s="1"/>
      <c r="IQ44" s="1"/>
      <c r="IR44" s="1"/>
      <c r="IS44" s="1"/>
      <c r="IT44" s="1"/>
      <c r="IU44" s="1"/>
      <c r="IV44" s="1"/>
      <c r="IW44" s="1"/>
      <c r="IX44" s="1"/>
      <c r="IY44" s="1"/>
      <c r="IZ44" s="1"/>
      <c r="JA44" s="1"/>
      <c r="JB44" s="1"/>
      <c r="JC44" s="1"/>
      <c r="JD44" s="1"/>
      <c r="JE44" s="1"/>
      <c r="JF44" s="1"/>
      <c r="JG44" s="1"/>
      <c r="JH44" s="1"/>
      <c r="JI44" s="1"/>
      <c r="JJ44" s="1"/>
      <c r="JK44" s="1"/>
      <c r="JL44" s="1"/>
      <c r="JM44" s="1"/>
      <c r="JN44" s="1"/>
      <c r="JO44" s="1"/>
      <c r="JP44" s="1"/>
      <c r="JQ44" s="1"/>
      <c r="JR44" s="1"/>
      <c r="JS44" s="1"/>
      <c r="JT44" s="1"/>
      <c r="JU44" s="1"/>
      <c r="JV44" s="1"/>
      <c r="JW44" s="1"/>
      <c r="JX44" s="1"/>
      <c r="JY44" s="1"/>
      <c r="JZ44" s="1"/>
      <c r="KA44" s="1"/>
      <c r="KB44" s="1"/>
      <c r="KC44" s="1"/>
      <c r="KD44" s="1"/>
      <c r="KE44" s="1"/>
      <c r="KF44" s="1"/>
      <c r="KG44" s="1"/>
      <c r="KH44" s="1"/>
      <c r="KI44" s="1"/>
      <c r="KJ44" s="1"/>
      <c r="KK44" s="1"/>
      <c r="KL44" s="1"/>
      <c r="KM44" s="1"/>
      <c r="KN44" s="1"/>
      <c r="KO44" s="1"/>
      <c r="KP44" s="1"/>
      <c r="KQ44" s="1"/>
      <c r="KR44" s="1"/>
      <c r="KS44" s="1"/>
      <c r="KT44" s="1"/>
      <c r="KU44" s="1"/>
      <c r="KV44" s="1"/>
      <c r="KW44" s="1"/>
      <c r="KX44" s="1"/>
      <c r="KY44" s="1"/>
      <c r="KZ44" s="1"/>
      <c r="LA44" s="1"/>
      <c r="LB44" s="1"/>
      <c r="LC44" s="1"/>
      <c r="LD44" s="1"/>
      <c r="LE44" s="1"/>
      <c r="LF44" s="1"/>
      <c r="LG44" s="1"/>
      <c r="LH44" s="1"/>
      <c r="LI44" s="1"/>
      <c r="LJ44" s="1"/>
      <c r="LK44" s="1"/>
      <c r="LL44" s="1"/>
      <c r="LM44" s="1"/>
      <c r="LN44" s="1"/>
      <c r="LO44" s="1"/>
      <c r="LP44" s="1"/>
      <c r="LQ44" s="1"/>
      <c r="LR44" s="1"/>
      <c r="LS44" s="1"/>
      <c r="LT44" s="1"/>
      <c r="LU44" s="1"/>
      <c r="LV44" s="1"/>
      <c r="LW44" s="1"/>
      <c r="LX44" s="1"/>
      <c r="LY44" s="1"/>
      <c r="LZ44" s="1"/>
      <c r="MA44" s="1"/>
      <c r="MB44" s="1"/>
      <c r="MC44" s="1"/>
      <c r="MD44" s="1"/>
      <c r="ME44" s="1"/>
      <c r="MF44" s="1"/>
      <c r="MG44" s="1"/>
      <c r="MH44" s="1"/>
      <c r="MI44" s="1"/>
      <c r="MJ44" s="1"/>
      <c r="MK44" s="1"/>
      <c r="ML44" s="1"/>
      <c r="MM44" s="1"/>
      <c r="MN44" s="1"/>
      <c r="MO44" s="1"/>
      <c r="MP44" s="1"/>
      <c r="MQ44" s="1"/>
      <c r="MR44" s="1"/>
      <c r="MS44" s="1"/>
      <c r="MT44" s="1"/>
      <c r="MU44" s="1"/>
      <c r="MV44" s="1"/>
      <c r="MW44" s="1"/>
      <c r="MX44" s="1"/>
      <c r="MY44" s="1"/>
      <c r="MZ44" s="1"/>
      <c r="NA44" s="1"/>
      <c r="NB44" s="1"/>
      <c r="NC44" s="1"/>
      <c r="ND44" s="1"/>
      <c r="NE44" s="1"/>
      <c r="NF44" s="1"/>
      <c r="NG44" s="1"/>
      <c r="NH44" s="1"/>
      <c r="NI44" s="1"/>
      <c r="NJ44" s="1"/>
      <c r="NK44" s="1"/>
      <c r="NL44" s="1"/>
      <c r="NM44" s="1"/>
      <c r="NN44" s="1"/>
      <c r="NO44" s="1"/>
      <c r="NP44" s="1"/>
      <c r="NQ44" s="1"/>
      <c r="NR44" s="1"/>
      <c r="NS44" s="1"/>
      <c r="NT44" s="1"/>
      <c r="NU44" s="1"/>
      <c r="NV44" s="1"/>
      <c r="NW44" s="1"/>
      <c r="NX44" s="3"/>
      <c r="NY44" s="3"/>
      <c r="NZ44" s="3"/>
      <c r="OA44" s="3"/>
      <c r="OB44" s="3"/>
      <c r="OC44" s="3"/>
      <c r="OD44" s="3"/>
      <c r="OE44" s="3"/>
      <c r="OF44" s="3"/>
      <c r="OG44" s="3"/>
      <c r="OH44" s="3"/>
      <c r="OI44" s="3"/>
      <c r="OJ44" s="3"/>
      <c r="OK44" s="3"/>
      <c r="OL44" s="3"/>
      <c r="OM44" s="3"/>
      <c r="ON44" s="3"/>
      <c r="OO44" s="3"/>
      <c r="OP44" s="3"/>
      <c r="OQ44" s="3"/>
      <c r="OR44" s="3"/>
      <c r="OS44" s="3"/>
      <c r="OT44" s="3"/>
      <c r="OU44" s="3"/>
      <c r="OV44" s="3"/>
      <c r="OW44" s="3"/>
      <c r="OX44" s="3"/>
      <c r="OY44" s="3"/>
      <c r="OZ44" s="3"/>
      <c r="PA44" s="3"/>
      <c r="PB44" s="3"/>
      <c r="PC44" s="3"/>
      <c r="PD44" s="3"/>
      <c r="PE44" s="3"/>
      <c r="PF44" s="3"/>
      <c r="PG44" s="3"/>
      <c r="PH44" s="3"/>
    </row>
    <row r="45" spans="1:424" s="3" customFormat="1" ht="41.4" hidden="1" x14ac:dyDescent="0.3">
      <c r="A45" s="72" t="s">
        <v>436</v>
      </c>
      <c r="B45" s="71" t="s">
        <v>101</v>
      </c>
      <c r="C45" s="30" t="s">
        <v>332</v>
      </c>
      <c r="D45" s="27" t="s">
        <v>179</v>
      </c>
      <c r="E45" s="27" t="s">
        <v>179</v>
      </c>
      <c r="F45" s="27" t="s">
        <v>372</v>
      </c>
      <c r="G45" s="28" t="str">
        <f t="shared" si="2"/>
        <v>112</v>
      </c>
      <c r="H45" s="29" t="str">
        <f t="shared" si="3"/>
        <v>BBN 2 en beschikbaarheids- en integriteitsmaatregelen op BBN1</v>
      </c>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c r="CQ45" s="1"/>
      <c r="CR45" s="1"/>
      <c r="CS45" s="1"/>
      <c r="CT45" s="1"/>
      <c r="CU45" s="1"/>
      <c r="CV45" s="1"/>
      <c r="CW45" s="1"/>
      <c r="CX45" s="1"/>
      <c r="CY45" s="1"/>
      <c r="CZ45" s="1"/>
      <c r="DA45" s="1"/>
      <c r="DB45" s="1"/>
      <c r="DC45" s="1"/>
      <c r="DD45" s="1"/>
      <c r="DE45" s="1"/>
      <c r="DF45" s="1"/>
      <c r="DG45" s="1"/>
      <c r="DH45" s="1"/>
      <c r="DI45" s="1"/>
      <c r="DJ45" s="1"/>
      <c r="DK45" s="1"/>
      <c r="DL45" s="1"/>
      <c r="DM45" s="1"/>
      <c r="DN45" s="1"/>
      <c r="DO45" s="1"/>
      <c r="DP45" s="1"/>
      <c r="DQ45" s="1"/>
      <c r="DR45" s="1"/>
      <c r="DS45" s="1"/>
      <c r="DT45" s="1"/>
      <c r="DU45" s="1"/>
      <c r="DV45" s="1"/>
      <c r="DW45" s="1"/>
      <c r="DX45" s="1"/>
      <c r="DY45" s="1"/>
      <c r="DZ45" s="1"/>
      <c r="EA45" s="1"/>
      <c r="EB45" s="1"/>
      <c r="EC45" s="1"/>
      <c r="ED45" s="1"/>
      <c r="EE45" s="1"/>
      <c r="EF45" s="1"/>
      <c r="EG45" s="1"/>
      <c r="EH45" s="1"/>
      <c r="EI45" s="1"/>
      <c r="EJ45" s="1"/>
      <c r="EK45" s="1"/>
      <c r="EL45" s="1"/>
      <c r="EM45" s="1"/>
      <c r="EN45" s="1"/>
      <c r="EO45" s="1"/>
      <c r="EP45" s="1"/>
      <c r="EQ45" s="1"/>
      <c r="ER45" s="1"/>
      <c r="ES45" s="1"/>
      <c r="ET45" s="1"/>
      <c r="EU45" s="1"/>
      <c r="EV45" s="1"/>
      <c r="EW45" s="1"/>
      <c r="EX45" s="1"/>
      <c r="EY45" s="1"/>
      <c r="EZ45" s="1"/>
      <c r="FA45" s="1"/>
      <c r="FB45" s="1"/>
      <c r="FC45" s="1"/>
      <c r="FD45" s="1"/>
      <c r="FE45" s="1"/>
      <c r="FF45" s="1"/>
      <c r="FG45" s="1"/>
      <c r="FH45" s="1"/>
      <c r="FI45" s="1"/>
      <c r="FJ45" s="1"/>
      <c r="FK45" s="1"/>
      <c r="FL45" s="1"/>
      <c r="FM45" s="1"/>
      <c r="FN45" s="1"/>
      <c r="FO45" s="1"/>
      <c r="FP45" s="1"/>
      <c r="FQ45" s="1"/>
      <c r="FR45" s="1"/>
      <c r="FS45" s="1"/>
      <c r="FT45" s="1"/>
      <c r="FU45" s="1"/>
      <c r="FV45" s="1"/>
      <c r="FW45" s="1"/>
      <c r="FX45" s="1"/>
      <c r="FY45" s="1"/>
      <c r="FZ45" s="1"/>
      <c r="GA45" s="1"/>
      <c r="GB45" s="1"/>
      <c r="GC45" s="1"/>
      <c r="GD45" s="1"/>
      <c r="GE45" s="1"/>
      <c r="GF45" s="1"/>
      <c r="GG45" s="1"/>
      <c r="GH45" s="1"/>
      <c r="GI45" s="1"/>
      <c r="GJ45" s="1"/>
      <c r="GK45" s="1"/>
      <c r="GL45" s="1"/>
      <c r="GM45" s="1"/>
      <c r="GN45" s="1"/>
      <c r="GO45" s="1"/>
      <c r="GP45" s="1"/>
      <c r="GQ45" s="1"/>
      <c r="GR45" s="1"/>
      <c r="GS45" s="1"/>
      <c r="GT45" s="1"/>
      <c r="GU45" s="1"/>
      <c r="GV45" s="1"/>
      <c r="GW45" s="1"/>
      <c r="GX45" s="1"/>
      <c r="GY45" s="1"/>
      <c r="GZ45" s="1"/>
      <c r="HA45" s="1"/>
      <c r="HB45" s="1"/>
      <c r="HC45" s="1"/>
      <c r="HD45" s="1"/>
      <c r="HE45" s="1"/>
      <c r="HF45" s="1"/>
      <c r="HG45" s="1"/>
      <c r="HH45" s="1"/>
      <c r="HI45" s="1"/>
      <c r="HJ45" s="1"/>
      <c r="HK45" s="1"/>
      <c r="HL45" s="1"/>
      <c r="HM45" s="1"/>
      <c r="HN45" s="1"/>
      <c r="HO45" s="1"/>
      <c r="HP45" s="1"/>
      <c r="HQ45" s="1"/>
      <c r="HR45" s="1"/>
      <c r="HS45" s="1"/>
      <c r="HT45" s="1"/>
      <c r="HU45" s="1"/>
      <c r="HV45" s="1"/>
      <c r="HW45" s="1"/>
      <c r="HX45" s="1"/>
      <c r="HY45" s="1"/>
      <c r="HZ45" s="1"/>
      <c r="IA45" s="1"/>
      <c r="IB45" s="1"/>
      <c r="IC45" s="1"/>
      <c r="ID45" s="1"/>
      <c r="IE45" s="1"/>
      <c r="IF45" s="1"/>
      <c r="IG45" s="1"/>
      <c r="IH45" s="1"/>
      <c r="II45" s="1"/>
      <c r="IJ45" s="1"/>
      <c r="IK45" s="1"/>
      <c r="IL45" s="1"/>
      <c r="IM45" s="1"/>
      <c r="IN45" s="1"/>
      <c r="IO45" s="1"/>
      <c r="IP45" s="1"/>
      <c r="IQ45" s="1"/>
      <c r="IR45" s="1"/>
      <c r="IS45" s="1"/>
      <c r="IT45" s="1"/>
      <c r="IU45" s="1"/>
      <c r="IV45" s="1"/>
      <c r="IW45" s="1"/>
      <c r="IX45" s="1"/>
      <c r="IY45" s="1"/>
      <c r="IZ45" s="1"/>
      <c r="JA45" s="1"/>
      <c r="JB45" s="1"/>
      <c r="JC45" s="1"/>
      <c r="JD45" s="1"/>
      <c r="JE45" s="1"/>
      <c r="JF45" s="1"/>
      <c r="JG45" s="1"/>
      <c r="JH45" s="1"/>
      <c r="JI45" s="1"/>
      <c r="JJ45" s="1"/>
      <c r="JK45" s="1"/>
      <c r="JL45" s="1"/>
      <c r="JM45" s="1"/>
      <c r="JN45" s="1"/>
      <c r="JO45" s="1"/>
      <c r="JP45" s="1"/>
      <c r="JQ45" s="1"/>
      <c r="JR45" s="1"/>
      <c r="JS45" s="1"/>
      <c r="JT45" s="1"/>
      <c r="JU45" s="1"/>
      <c r="JV45" s="1"/>
      <c r="JW45" s="1"/>
      <c r="JX45" s="1"/>
      <c r="JY45" s="1"/>
      <c r="JZ45" s="1"/>
      <c r="KA45" s="1"/>
      <c r="KB45" s="1"/>
      <c r="KC45" s="1"/>
      <c r="KD45" s="1"/>
      <c r="KE45" s="1"/>
      <c r="KF45" s="1"/>
      <c r="KG45" s="1"/>
      <c r="KH45" s="1"/>
      <c r="KI45" s="1"/>
      <c r="KJ45" s="1"/>
      <c r="KK45" s="1"/>
      <c r="KL45" s="1"/>
      <c r="KM45" s="1"/>
      <c r="KN45" s="1"/>
      <c r="KO45" s="1"/>
      <c r="KP45" s="1"/>
      <c r="KQ45" s="1"/>
      <c r="KR45" s="1"/>
      <c r="KS45" s="1"/>
      <c r="KT45" s="1"/>
      <c r="KU45" s="1"/>
      <c r="KV45" s="1"/>
      <c r="KW45" s="1"/>
      <c r="KX45" s="1"/>
      <c r="KY45" s="1"/>
      <c r="KZ45" s="1"/>
      <c r="LA45" s="1"/>
      <c r="LB45" s="1"/>
      <c r="LC45" s="1"/>
      <c r="LD45" s="1"/>
      <c r="LE45" s="1"/>
      <c r="LF45" s="1"/>
      <c r="LG45" s="1"/>
      <c r="LH45" s="1"/>
      <c r="LI45" s="1"/>
      <c r="LJ45" s="1"/>
      <c r="LK45" s="1"/>
      <c r="LL45" s="1"/>
      <c r="LM45" s="1"/>
      <c r="LN45" s="1"/>
      <c r="LO45" s="1"/>
      <c r="LP45" s="1"/>
      <c r="LQ45" s="1"/>
      <c r="LR45" s="1"/>
      <c r="LS45" s="1"/>
      <c r="LT45" s="1"/>
      <c r="LU45" s="1"/>
      <c r="LV45" s="1"/>
      <c r="LW45" s="1"/>
      <c r="LX45" s="1"/>
      <c r="LY45" s="1"/>
      <c r="LZ45" s="1"/>
      <c r="MA45" s="1"/>
      <c r="MB45" s="1"/>
      <c r="MC45" s="1"/>
      <c r="MD45" s="1"/>
      <c r="ME45" s="1"/>
      <c r="MF45" s="1"/>
      <c r="MG45" s="1"/>
      <c r="MH45" s="1"/>
      <c r="MI45" s="1"/>
      <c r="MJ45" s="1"/>
      <c r="MK45" s="1"/>
      <c r="ML45" s="1"/>
      <c r="MM45" s="1"/>
      <c r="MN45" s="1"/>
      <c r="MO45" s="1"/>
      <c r="MP45" s="1"/>
      <c r="MQ45" s="1"/>
      <c r="MR45" s="1"/>
      <c r="MS45" s="1"/>
      <c r="MT45" s="1"/>
      <c r="MU45" s="1"/>
      <c r="MV45" s="1"/>
      <c r="MW45" s="1"/>
      <c r="MX45" s="1"/>
      <c r="MY45" s="1"/>
      <c r="MZ45" s="1"/>
      <c r="NA45" s="1"/>
      <c r="NB45" s="1"/>
      <c r="NC45" s="1"/>
      <c r="ND45" s="1"/>
      <c r="NE45" s="1"/>
      <c r="NF45" s="1"/>
      <c r="NG45" s="1"/>
      <c r="NH45" s="1"/>
      <c r="NI45" s="1"/>
      <c r="NJ45" s="1"/>
      <c r="NK45" s="1"/>
      <c r="NL45" s="1"/>
      <c r="NM45" s="1"/>
      <c r="NN45" s="1"/>
      <c r="NO45" s="1"/>
      <c r="NP45" s="1"/>
      <c r="NQ45" s="1"/>
      <c r="NR45" s="1"/>
      <c r="NS45" s="1"/>
      <c r="NT45" s="1"/>
      <c r="NU45" s="1"/>
      <c r="NV45" s="1"/>
      <c r="NW45" s="1"/>
      <c r="NX45" s="1"/>
      <c r="NY45" s="1"/>
      <c r="NZ45" s="1"/>
      <c r="OA45" s="1"/>
      <c r="OB45" s="1"/>
      <c r="OC45" s="1"/>
      <c r="OD45" s="1"/>
      <c r="OE45" s="1"/>
      <c r="OF45" s="1"/>
      <c r="OG45" s="1"/>
      <c r="OH45" s="1"/>
      <c r="OI45" s="1"/>
      <c r="OJ45" s="1"/>
      <c r="OK45" s="1"/>
      <c r="OL45" s="1"/>
      <c r="OM45" s="1"/>
      <c r="ON45" s="1"/>
      <c r="OO45" s="1"/>
      <c r="OP45" s="1"/>
      <c r="OQ45" s="1"/>
      <c r="OR45" s="1"/>
      <c r="OS45" s="1"/>
      <c r="OT45" s="1"/>
      <c r="OU45" s="1"/>
      <c r="OV45" s="1"/>
      <c r="OW45" s="1"/>
      <c r="OX45" s="1"/>
      <c r="OY45" s="1"/>
      <c r="OZ45" s="1"/>
      <c r="PA45" s="1"/>
      <c r="PB45" s="1"/>
      <c r="PC45" s="1"/>
      <c r="PD45" s="1"/>
      <c r="PE45" s="1"/>
      <c r="PF45" s="1"/>
      <c r="PG45" s="1"/>
      <c r="PH45" s="1"/>
    </row>
    <row r="46" spans="1:424" s="3" customFormat="1" ht="43.2" hidden="1" x14ac:dyDescent="0.3">
      <c r="A46" s="72" t="s">
        <v>436</v>
      </c>
      <c r="B46" s="71" t="s">
        <v>412</v>
      </c>
      <c r="C46" s="30" t="s">
        <v>417</v>
      </c>
      <c r="D46" s="27" t="s">
        <v>174</v>
      </c>
      <c r="E46" s="27" t="s">
        <v>369</v>
      </c>
      <c r="F46" s="27" t="s">
        <v>179</v>
      </c>
      <c r="G46" s="28" t="str">
        <f t="shared" si="2"/>
        <v>321</v>
      </c>
      <c r="H46" s="29" t="str">
        <f t="shared" si="3"/>
        <v>BBN 1 en Risicoanalyse voor beschikbaarheid</v>
      </c>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c r="CL46" s="1"/>
      <c r="CM46" s="1"/>
      <c r="CN46" s="1"/>
      <c r="CO46" s="1"/>
      <c r="CP46" s="1"/>
      <c r="CQ46" s="1"/>
      <c r="CR46" s="1"/>
      <c r="CS46" s="1"/>
      <c r="CT46" s="1"/>
      <c r="CU46" s="1"/>
      <c r="CV46" s="1"/>
      <c r="CW46" s="1"/>
      <c r="CX46" s="1"/>
      <c r="CY46" s="1"/>
      <c r="CZ46" s="1"/>
      <c r="DA46" s="1"/>
      <c r="DB46" s="1"/>
      <c r="DC46" s="1"/>
      <c r="DD46" s="1"/>
      <c r="DE46" s="1"/>
      <c r="DF46" s="1"/>
      <c r="DG46" s="1"/>
      <c r="DH46" s="1"/>
      <c r="DI46" s="1"/>
      <c r="DJ46" s="1"/>
      <c r="DK46" s="1"/>
      <c r="DL46" s="1"/>
      <c r="DM46" s="1"/>
      <c r="DN46" s="1"/>
      <c r="DO46" s="1"/>
      <c r="DP46" s="1"/>
      <c r="DQ46" s="1"/>
      <c r="DR46" s="1"/>
      <c r="DS46" s="1"/>
      <c r="DT46" s="1"/>
      <c r="DU46" s="1"/>
      <c r="DV46" s="1"/>
      <c r="DW46" s="1"/>
      <c r="DX46" s="1"/>
      <c r="DY46" s="1"/>
      <c r="DZ46" s="1"/>
      <c r="EA46" s="1"/>
      <c r="EB46" s="1"/>
      <c r="EC46" s="1"/>
      <c r="ED46" s="1"/>
      <c r="EE46" s="1"/>
      <c r="EF46" s="1"/>
      <c r="EG46" s="1"/>
      <c r="EH46" s="1"/>
      <c r="EI46" s="1"/>
      <c r="EJ46" s="1"/>
      <c r="EK46" s="1"/>
      <c r="EL46" s="1"/>
      <c r="EM46" s="1"/>
      <c r="EN46" s="1"/>
      <c r="EO46" s="1"/>
      <c r="EP46" s="1"/>
      <c r="EQ46" s="1"/>
      <c r="ER46" s="1"/>
      <c r="ES46" s="1"/>
      <c r="ET46" s="1"/>
      <c r="EU46" s="1"/>
      <c r="EV46" s="1"/>
      <c r="EW46" s="1"/>
      <c r="EX46" s="1"/>
      <c r="EY46" s="1"/>
      <c r="EZ46" s="1"/>
      <c r="FA46" s="1"/>
      <c r="FB46" s="1"/>
      <c r="FC46" s="1"/>
      <c r="FD46" s="1"/>
      <c r="FE46" s="1"/>
      <c r="FF46" s="1"/>
      <c r="FG46" s="1"/>
      <c r="FH46" s="1"/>
      <c r="FI46" s="1"/>
      <c r="FJ46" s="1"/>
      <c r="FK46" s="1"/>
      <c r="FL46" s="1"/>
      <c r="FM46" s="1"/>
      <c r="FN46" s="1"/>
      <c r="FO46" s="1"/>
      <c r="FP46" s="1"/>
      <c r="FQ46" s="1"/>
      <c r="FR46" s="1"/>
      <c r="FS46" s="1"/>
      <c r="FT46" s="1"/>
      <c r="FU46" s="1"/>
      <c r="FV46" s="1"/>
      <c r="FW46" s="1"/>
      <c r="FX46" s="1"/>
      <c r="FY46" s="1"/>
      <c r="FZ46" s="1"/>
      <c r="GA46" s="1"/>
      <c r="GB46" s="1"/>
      <c r="GC46" s="1"/>
      <c r="GD46" s="1"/>
      <c r="GE46" s="1"/>
      <c r="GF46" s="1"/>
      <c r="GG46" s="1"/>
      <c r="GH46" s="1"/>
      <c r="GI46" s="1"/>
      <c r="GJ46" s="1"/>
      <c r="GK46" s="1"/>
      <c r="GL46" s="1"/>
      <c r="GM46" s="1"/>
      <c r="GN46" s="1"/>
      <c r="GO46" s="1"/>
      <c r="GP46" s="1"/>
      <c r="GQ46" s="1"/>
      <c r="GR46" s="1"/>
      <c r="GS46" s="1"/>
      <c r="GT46" s="1"/>
      <c r="GU46" s="1"/>
      <c r="GV46" s="1"/>
      <c r="GW46" s="1"/>
      <c r="GX46" s="1"/>
      <c r="GY46" s="1"/>
      <c r="GZ46" s="1"/>
      <c r="HA46" s="1"/>
      <c r="HB46" s="1"/>
      <c r="HC46" s="1"/>
      <c r="HD46" s="1"/>
      <c r="HE46" s="1"/>
      <c r="HF46" s="1"/>
      <c r="HG46" s="1"/>
      <c r="HH46" s="1"/>
      <c r="HI46" s="1"/>
      <c r="HJ46" s="1"/>
      <c r="HK46" s="1"/>
      <c r="HL46" s="1"/>
      <c r="HM46" s="1"/>
      <c r="HN46" s="1"/>
      <c r="HO46" s="1"/>
      <c r="HP46" s="1"/>
      <c r="HQ46" s="1"/>
      <c r="HR46" s="1"/>
      <c r="HS46" s="1"/>
      <c r="HT46" s="1"/>
      <c r="HU46" s="1"/>
      <c r="HV46" s="1"/>
      <c r="HW46" s="1"/>
      <c r="HX46" s="1"/>
      <c r="HY46" s="1"/>
      <c r="HZ46" s="1"/>
      <c r="IA46" s="1"/>
      <c r="IB46" s="1"/>
      <c r="IC46" s="1"/>
      <c r="ID46" s="1"/>
      <c r="IE46" s="1"/>
      <c r="IF46" s="1"/>
      <c r="IG46" s="1"/>
      <c r="IH46" s="1"/>
      <c r="II46" s="1"/>
      <c r="IJ46" s="1"/>
      <c r="IK46" s="1"/>
      <c r="IL46" s="1"/>
      <c r="IM46" s="1"/>
      <c r="IN46" s="1"/>
      <c r="IO46" s="1"/>
      <c r="IP46" s="1"/>
      <c r="IQ46" s="1"/>
      <c r="IR46" s="1"/>
      <c r="IS46" s="1"/>
      <c r="IT46" s="1"/>
      <c r="IU46" s="1"/>
      <c r="IV46" s="1"/>
      <c r="IW46" s="1"/>
      <c r="IX46" s="1"/>
      <c r="IY46" s="1"/>
      <c r="IZ46" s="1"/>
      <c r="JA46" s="1"/>
      <c r="JB46" s="1"/>
      <c r="JC46" s="1"/>
      <c r="JD46" s="1"/>
      <c r="JE46" s="1"/>
      <c r="JF46" s="1"/>
      <c r="JG46" s="1"/>
      <c r="JH46" s="1"/>
      <c r="JI46" s="1"/>
      <c r="JJ46" s="1"/>
      <c r="JK46" s="1"/>
      <c r="JL46" s="1"/>
      <c r="JM46" s="1"/>
      <c r="JN46" s="1"/>
      <c r="JO46" s="1"/>
      <c r="JP46" s="1"/>
      <c r="JQ46" s="1"/>
      <c r="JR46" s="1"/>
      <c r="JS46" s="1"/>
      <c r="JT46" s="1"/>
      <c r="JU46" s="1"/>
      <c r="JV46" s="1"/>
      <c r="JW46" s="1"/>
      <c r="JX46" s="1"/>
      <c r="JY46" s="1"/>
      <c r="JZ46" s="1"/>
      <c r="KA46" s="1"/>
      <c r="KB46" s="1"/>
      <c r="KC46" s="1"/>
      <c r="KD46" s="1"/>
      <c r="KE46" s="1"/>
      <c r="KF46" s="1"/>
      <c r="KG46" s="1"/>
      <c r="KH46" s="1"/>
      <c r="KI46" s="1"/>
      <c r="KJ46" s="1"/>
      <c r="KK46" s="1"/>
      <c r="KL46" s="1"/>
      <c r="KM46" s="1"/>
      <c r="KN46" s="1"/>
      <c r="KO46" s="1"/>
      <c r="KP46" s="1"/>
      <c r="KQ46" s="1"/>
      <c r="KR46" s="1"/>
      <c r="KS46" s="1"/>
      <c r="KT46" s="1"/>
      <c r="KU46" s="1"/>
      <c r="KV46" s="1"/>
      <c r="KW46" s="1"/>
      <c r="KX46" s="1"/>
      <c r="KY46" s="1"/>
      <c r="KZ46" s="1"/>
      <c r="LA46" s="1"/>
      <c r="LB46" s="1"/>
      <c r="LC46" s="1"/>
      <c r="LD46" s="1"/>
      <c r="LE46" s="1"/>
      <c r="LF46" s="1"/>
      <c r="LG46" s="1"/>
      <c r="LH46" s="1"/>
      <c r="LI46" s="1"/>
      <c r="LJ46" s="1"/>
      <c r="LK46" s="1"/>
      <c r="LL46" s="1"/>
      <c r="LM46" s="1"/>
      <c r="LN46" s="1"/>
      <c r="LO46" s="1"/>
      <c r="LP46" s="1"/>
      <c r="LQ46" s="1"/>
      <c r="LR46" s="1"/>
      <c r="LS46" s="1"/>
      <c r="LT46" s="1"/>
      <c r="LU46" s="1"/>
      <c r="LV46" s="1"/>
      <c r="LW46" s="1"/>
      <c r="LX46" s="1"/>
      <c r="LY46" s="1"/>
      <c r="LZ46" s="1"/>
      <c r="MA46" s="1"/>
      <c r="MB46" s="1"/>
      <c r="MC46" s="1"/>
      <c r="MD46" s="1"/>
      <c r="ME46" s="1"/>
      <c r="MF46" s="1"/>
      <c r="MG46" s="1"/>
      <c r="MH46" s="1"/>
      <c r="MI46" s="1"/>
      <c r="MJ46" s="1"/>
      <c r="MK46" s="1"/>
      <c r="ML46" s="1"/>
      <c r="MM46" s="1"/>
      <c r="MN46" s="1"/>
      <c r="MO46" s="1"/>
      <c r="MP46" s="1"/>
      <c r="MQ46" s="1"/>
      <c r="MR46" s="1"/>
      <c r="MS46" s="1"/>
      <c r="MT46" s="1"/>
      <c r="MU46" s="1"/>
      <c r="MV46" s="1"/>
      <c r="MW46" s="1"/>
      <c r="MX46" s="1"/>
      <c r="MY46" s="1"/>
      <c r="MZ46" s="1"/>
      <c r="NA46" s="1"/>
      <c r="NB46" s="1"/>
      <c r="NC46" s="1"/>
      <c r="ND46" s="1"/>
      <c r="NE46" s="1"/>
      <c r="NF46" s="1"/>
      <c r="NG46" s="1"/>
      <c r="NH46" s="1"/>
      <c r="NI46" s="1"/>
      <c r="NJ46" s="1"/>
      <c r="NK46" s="1"/>
      <c r="NL46" s="1"/>
      <c r="NM46" s="1"/>
      <c r="NN46" s="1"/>
      <c r="NO46" s="1"/>
      <c r="NP46" s="1"/>
      <c r="NQ46" s="1"/>
      <c r="NR46" s="1"/>
      <c r="NS46" s="1"/>
      <c r="NT46" s="1"/>
      <c r="NU46" s="1"/>
      <c r="NV46" s="1"/>
      <c r="NW46" s="1"/>
      <c r="NX46" s="1"/>
      <c r="NY46" s="1"/>
      <c r="NZ46" s="1"/>
      <c r="OA46" s="1"/>
      <c r="OB46" s="1"/>
      <c r="OC46" s="1"/>
      <c r="OD46" s="1"/>
      <c r="OE46" s="1"/>
      <c r="OF46" s="1"/>
      <c r="OG46" s="1"/>
      <c r="OH46" s="1"/>
      <c r="OI46" s="1"/>
      <c r="OJ46" s="1"/>
      <c r="OK46" s="1"/>
      <c r="OL46" s="1"/>
      <c r="OM46" s="1"/>
      <c r="ON46" s="1"/>
      <c r="OO46" s="1"/>
      <c r="OP46" s="1"/>
      <c r="OQ46" s="1"/>
      <c r="OR46" s="1"/>
      <c r="OS46" s="1"/>
      <c r="OT46" s="1"/>
      <c r="OU46" s="1"/>
      <c r="OV46" s="1"/>
      <c r="OW46" s="1"/>
      <c r="OX46" s="1"/>
      <c r="OY46" s="1"/>
      <c r="OZ46" s="1"/>
      <c r="PA46" s="1"/>
      <c r="PB46" s="1"/>
      <c r="PC46" s="1"/>
      <c r="PD46" s="1"/>
      <c r="PE46" s="1"/>
      <c r="PF46" s="1"/>
      <c r="PG46" s="1"/>
      <c r="PH46" s="1"/>
    </row>
    <row r="47" spans="1:424" s="3" customFormat="1" ht="27" hidden="1" customHeight="1" x14ac:dyDescent="0.3">
      <c r="A47" s="72" t="s">
        <v>436</v>
      </c>
      <c r="B47" s="71" t="s">
        <v>102</v>
      </c>
      <c r="C47" s="30" t="s">
        <v>341</v>
      </c>
      <c r="D47" s="27" t="s">
        <v>351</v>
      </c>
      <c r="E47" s="27" t="s">
        <v>179</v>
      </c>
      <c r="F47" s="27" t="s">
        <v>372</v>
      </c>
      <c r="G47" s="28" t="str">
        <f t="shared" si="2"/>
        <v>112</v>
      </c>
      <c r="H47" s="29" t="str">
        <f t="shared" si="3"/>
        <v>BBN 2 en beschikbaarheids- en integriteitsmaatregelen op BBN1</v>
      </c>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c r="BW47" s="1"/>
      <c r="BX47" s="1"/>
      <c r="BY47" s="1"/>
      <c r="BZ47" s="1"/>
      <c r="CA47" s="1"/>
      <c r="CB47" s="1"/>
      <c r="CC47" s="1"/>
      <c r="CD47" s="1"/>
      <c r="CE47" s="1"/>
      <c r="CF47" s="1"/>
      <c r="CG47" s="1"/>
      <c r="CH47" s="1"/>
      <c r="CI47" s="1"/>
      <c r="CJ47" s="1"/>
      <c r="CK47" s="1"/>
      <c r="CL47" s="1"/>
      <c r="CM47" s="1"/>
      <c r="CN47" s="1"/>
      <c r="CO47" s="1"/>
      <c r="CP47" s="1"/>
      <c r="CQ47" s="1"/>
      <c r="CR47" s="1"/>
      <c r="CS47" s="1"/>
      <c r="CT47" s="1"/>
      <c r="CU47" s="1"/>
      <c r="CV47" s="1"/>
      <c r="CW47" s="1"/>
      <c r="CX47" s="1"/>
      <c r="CY47" s="1"/>
      <c r="CZ47" s="1"/>
      <c r="DA47" s="1"/>
      <c r="DB47" s="1"/>
      <c r="DC47" s="1"/>
      <c r="DD47" s="1"/>
      <c r="DE47" s="1"/>
      <c r="DF47" s="1"/>
      <c r="DG47" s="1"/>
      <c r="DH47" s="1"/>
      <c r="DI47" s="1"/>
      <c r="DJ47" s="1"/>
      <c r="DK47" s="1"/>
      <c r="DL47" s="1"/>
      <c r="DM47" s="1"/>
      <c r="DN47" s="1"/>
      <c r="DO47" s="1"/>
      <c r="DP47" s="1"/>
      <c r="DQ47" s="1"/>
      <c r="DR47" s="1"/>
      <c r="DS47" s="1"/>
      <c r="DT47" s="1"/>
      <c r="DU47" s="1"/>
      <c r="DV47" s="1"/>
      <c r="DW47" s="1"/>
      <c r="DX47" s="1"/>
      <c r="DY47" s="1"/>
      <c r="DZ47" s="1"/>
      <c r="EA47" s="1"/>
      <c r="EB47" s="1"/>
      <c r="EC47" s="1"/>
      <c r="ED47" s="1"/>
      <c r="EE47" s="1"/>
      <c r="EF47" s="1"/>
      <c r="EG47" s="1"/>
      <c r="EH47" s="1"/>
      <c r="EI47" s="1"/>
      <c r="EJ47" s="1"/>
      <c r="EK47" s="1"/>
      <c r="EL47" s="1"/>
      <c r="EM47" s="1"/>
      <c r="EN47" s="1"/>
      <c r="EO47" s="1"/>
      <c r="EP47" s="1"/>
      <c r="EQ47" s="1"/>
      <c r="ER47" s="1"/>
      <c r="ES47" s="1"/>
      <c r="ET47" s="1"/>
      <c r="EU47" s="1"/>
      <c r="EV47" s="1"/>
      <c r="EW47" s="1"/>
      <c r="EX47" s="1"/>
      <c r="EY47" s="1"/>
      <c r="EZ47" s="1"/>
      <c r="FA47" s="1"/>
      <c r="FB47" s="1"/>
      <c r="FC47" s="1"/>
      <c r="FD47" s="1"/>
      <c r="FE47" s="1"/>
      <c r="FF47" s="1"/>
      <c r="FG47" s="1"/>
      <c r="FH47" s="1"/>
      <c r="FI47" s="1"/>
      <c r="FJ47" s="1"/>
      <c r="FK47" s="1"/>
      <c r="FL47" s="1"/>
      <c r="FM47" s="1"/>
      <c r="FN47" s="1"/>
      <c r="FO47" s="1"/>
      <c r="FP47" s="1"/>
      <c r="FQ47" s="1"/>
      <c r="FR47" s="1"/>
      <c r="FS47" s="1"/>
      <c r="FT47" s="1"/>
      <c r="FU47" s="1"/>
      <c r="FV47" s="1"/>
      <c r="FW47" s="1"/>
      <c r="FX47" s="1"/>
      <c r="FY47" s="1"/>
      <c r="FZ47" s="1"/>
      <c r="GA47" s="1"/>
      <c r="GB47" s="1"/>
      <c r="GC47" s="1"/>
      <c r="GD47" s="1"/>
      <c r="GE47" s="1"/>
      <c r="GF47" s="1"/>
      <c r="GG47" s="1"/>
      <c r="GH47" s="1"/>
      <c r="GI47" s="1"/>
      <c r="GJ47" s="1"/>
      <c r="GK47" s="1"/>
      <c r="GL47" s="1"/>
      <c r="GM47" s="1"/>
      <c r="GN47" s="1"/>
      <c r="GO47" s="1"/>
      <c r="GP47" s="1"/>
      <c r="GQ47" s="1"/>
      <c r="GR47" s="1"/>
      <c r="GS47" s="1"/>
      <c r="GT47" s="1"/>
      <c r="GU47" s="1"/>
      <c r="GV47" s="1"/>
      <c r="GW47" s="1"/>
      <c r="GX47" s="1"/>
      <c r="GY47" s="1"/>
      <c r="GZ47" s="1"/>
      <c r="HA47" s="1"/>
      <c r="HB47" s="1"/>
      <c r="HC47" s="1"/>
      <c r="HD47" s="1"/>
      <c r="HE47" s="1"/>
      <c r="HF47" s="1"/>
      <c r="HG47" s="1"/>
      <c r="HH47" s="1"/>
      <c r="HI47" s="1"/>
      <c r="HJ47" s="1"/>
      <c r="HK47" s="1"/>
      <c r="HL47" s="1"/>
      <c r="HM47" s="1"/>
      <c r="HN47" s="1"/>
      <c r="HO47" s="1"/>
      <c r="HP47" s="1"/>
      <c r="HQ47" s="1"/>
      <c r="HR47" s="1"/>
      <c r="HS47" s="1"/>
      <c r="HT47" s="1"/>
      <c r="HU47" s="1"/>
      <c r="HV47" s="1"/>
      <c r="HW47" s="1"/>
      <c r="HX47" s="1"/>
      <c r="HY47" s="1"/>
      <c r="HZ47" s="1"/>
      <c r="IA47" s="1"/>
      <c r="IB47" s="1"/>
      <c r="IC47" s="1"/>
      <c r="ID47" s="1"/>
      <c r="IE47" s="1"/>
      <c r="IF47" s="1"/>
      <c r="IG47" s="1"/>
      <c r="IH47" s="1"/>
      <c r="II47" s="1"/>
      <c r="IJ47" s="1"/>
      <c r="IK47" s="1"/>
      <c r="IL47" s="1"/>
      <c r="IM47" s="1"/>
      <c r="IN47" s="1"/>
      <c r="IO47" s="1"/>
      <c r="IP47" s="1"/>
      <c r="IQ47" s="1"/>
      <c r="IR47" s="1"/>
      <c r="IS47" s="1"/>
      <c r="IT47" s="1"/>
      <c r="IU47" s="1"/>
      <c r="IV47" s="1"/>
      <c r="IW47" s="1"/>
      <c r="IX47" s="1"/>
      <c r="IY47" s="1"/>
      <c r="IZ47" s="1"/>
      <c r="JA47" s="1"/>
      <c r="JB47" s="1"/>
      <c r="JC47" s="1"/>
      <c r="JD47" s="1"/>
      <c r="JE47" s="1"/>
      <c r="JF47" s="1"/>
      <c r="JG47" s="1"/>
      <c r="JH47" s="1"/>
      <c r="JI47" s="1"/>
      <c r="JJ47" s="1"/>
      <c r="JK47" s="1"/>
      <c r="JL47" s="1"/>
      <c r="JM47" s="1"/>
      <c r="JN47" s="1"/>
      <c r="JO47" s="1"/>
      <c r="JP47" s="1"/>
      <c r="JQ47" s="1"/>
      <c r="JR47" s="1"/>
      <c r="JS47" s="1"/>
      <c r="JT47" s="1"/>
      <c r="JU47" s="1"/>
      <c r="JV47" s="1"/>
      <c r="JW47" s="1"/>
      <c r="JX47" s="1"/>
      <c r="JY47" s="1"/>
      <c r="JZ47" s="1"/>
      <c r="KA47" s="1"/>
      <c r="KB47" s="1"/>
      <c r="KC47" s="1"/>
      <c r="KD47" s="1"/>
      <c r="KE47" s="1"/>
      <c r="KF47" s="1"/>
      <c r="KG47" s="1"/>
      <c r="KH47" s="1"/>
      <c r="KI47" s="1"/>
      <c r="KJ47" s="1"/>
      <c r="KK47" s="1"/>
      <c r="KL47" s="1"/>
      <c r="KM47" s="1"/>
      <c r="KN47" s="1"/>
      <c r="KO47" s="1"/>
      <c r="KP47" s="1"/>
      <c r="KQ47" s="1"/>
      <c r="KR47" s="1"/>
      <c r="KS47" s="1"/>
      <c r="KT47" s="1"/>
      <c r="KU47" s="1"/>
      <c r="KV47" s="1"/>
      <c r="KW47" s="1"/>
      <c r="KX47" s="1"/>
      <c r="KY47" s="1"/>
      <c r="KZ47" s="1"/>
      <c r="LA47" s="1"/>
      <c r="LB47" s="1"/>
      <c r="LC47" s="1"/>
      <c r="LD47" s="1"/>
      <c r="LE47" s="1"/>
      <c r="LF47" s="1"/>
      <c r="LG47" s="1"/>
      <c r="LH47" s="1"/>
      <c r="LI47" s="1"/>
      <c r="LJ47" s="1"/>
      <c r="LK47" s="1"/>
      <c r="LL47" s="1"/>
      <c r="LM47" s="1"/>
      <c r="LN47" s="1"/>
      <c r="LO47" s="1"/>
      <c r="LP47" s="1"/>
      <c r="LQ47" s="1"/>
      <c r="LR47" s="1"/>
      <c r="LS47" s="1"/>
      <c r="LT47" s="1"/>
      <c r="LU47" s="1"/>
      <c r="LV47" s="1"/>
      <c r="LW47" s="1"/>
      <c r="LX47" s="1"/>
      <c r="LY47" s="1"/>
      <c r="LZ47" s="1"/>
      <c r="MA47" s="1"/>
      <c r="MB47" s="1"/>
      <c r="MC47" s="1"/>
      <c r="MD47" s="1"/>
      <c r="ME47" s="1"/>
      <c r="MF47" s="1"/>
      <c r="MG47" s="1"/>
      <c r="MH47" s="1"/>
      <c r="MI47" s="1"/>
      <c r="MJ47" s="1"/>
      <c r="MK47" s="1"/>
      <c r="ML47" s="1"/>
      <c r="MM47" s="1"/>
      <c r="MN47" s="1"/>
      <c r="MO47" s="1"/>
      <c r="MP47" s="1"/>
      <c r="MQ47" s="1"/>
      <c r="MR47" s="1"/>
      <c r="MS47" s="1"/>
      <c r="MT47" s="1"/>
      <c r="MU47" s="1"/>
      <c r="MV47" s="1"/>
      <c r="MW47" s="1"/>
      <c r="MX47" s="1"/>
      <c r="MY47" s="1"/>
      <c r="MZ47" s="1"/>
      <c r="NA47" s="1"/>
      <c r="NB47" s="1"/>
      <c r="NC47" s="1"/>
      <c r="ND47" s="1"/>
      <c r="NE47" s="1"/>
      <c r="NF47" s="1"/>
      <c r="NG47" s="1"/>
      <c r="NH47" s="1"/>
      <c r="NI47" s="1"/>
      <c r="NJ47" s="1"/>
      <c r="NK47" s="1"/>
      <c r="NL47" s="1"/>
      <c r="NM47" s="1"/>
      <c r="NN47" s="1"/>
      <c r="NO47" s="1"/>
      <c r="NP47" s="1"/>
      <c r="NQ47" s="1"/>
      <c r="NR47" s="1"/>
      <c r="NS47" s="1"/>
      <c r="NT47" s="1"/>
      <c r="NU47" s="1"/>
      <c r="NV47" s="1"/>
      <c r="NW47" s="1"/>
      <c r="NX47" s="1"/>
      <c r="NY47" s="1"/>
      <c r="NZ47" s="1"/>
      <c r="OA47" s="1"/>
      <c r="OB47" s="1"/>
      <c r="OC47" s="1"/>
      <c r="OD47" s="1"/>
      <c r="OE47" s="1"/>
      <c r="OF47" s="1"/>
      <c r="OG47" s="1"/>
      <c r="OH47" s="1"/>
      <c r="OI47" s="1"/>
      <c r="OJ47" s="1"/>
      <c r="OK47" s="1"/>
      <c r="OL47" s="1"/>
      <c r="OM47" s="1"/>
      <c r="ON47" s="1"/>
      <c r="OO47" s="1"/>
      <c r="OP47" s="1"/>
      <c r="OQ47" s="1"/>
      <c r="OR47" s="1"/>
      <c r="OS47" s="1"/>
      <c r="OT47" s="1"/>
      <c r="OU47" s="1"/>
      <c r="OV47" s="1"/>
      <c r="OW47" s="1"/>
      <c r="OX47" s="1"/>
      <c r="OY47" s="1"/>
      <c r="OZ47" s="1"/>
      <c r="PA47" s="1"/>
      <c r="PB47" s="1"/>
      <c r="PC47" s="1"/>
      <c r="PD47" s="1"/>
      <c r="PE47" s="1"/>
      <c r="PF47" s="1"/>
      <c r="PG47" s="1"/>
      <c r="PH47" s="1"/>
    </row>
    <row r="48" spans="1:424" s="4" customFormat="1" ht="43.2" hidden="1" x14ac:dyDescent="0.3">
      <c r="A48" s="72" t="s">
        <v>436</v>
      </c>
      <c r="B48" s="71" t="s">
        <v>103</v>
      </c>
      <c r="C48" s="30" t="s">
        <v>345</v>
      </c>
      <c r="D48" s="31" t="s">
        <v>359</v>
      </c>
      <c r="E48" s="31" t="s">
        <v>368</v>
      </c>
      <c r="F48" s="31" t="s">
        <v>183</v>
      </c>
      <c r="G48" s="28" t="str">
        <f t="shared" si="2"/>
        <v>222</v>
      </c>
      <c r="H48" s="29" t="str">
        <f t="shared" si="3"/>
        <v>BBN 2</v>
      </c>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c r="CB48" s="1"/>
      <c r="CC48" s="1"/>
      <c r="CD48" s="1"/>
      <c r="CE48" s="1"/>
      <c r="CF48" s="1"/>
      <c r="CG48" s="1"/>
      <c r="CH48" s="1"/>
      <c r="CI48" s="1"/>
      <c r="CJ48" s="1"/>
      <c r="CK48" s="1"/>
      <c r="CL48" s="1"/>
      <c r="CM48" s="1"/>
      <c r="CN48" s="1"/>
      <c r="CO48" s="1"/>
      <c r="CP48" s="1"/>
      <c r="CQ48" s="1"/>
      <c r="CR48" s="1"/>
      <c r="CS48" s="1"/>
      <c r="CT48" s="1"/>
      <c r="CU48" s="1"/>
      <c r="CV48" s="1"/>
      <c r="CW48" s="1"/>
      <c r="CX48" s="1"/>
      <c r="CY48" s="1"/>
      <c r="CZ48" s="1"/>
      <c r="DA48" s="1"/>
      <c r="DB48" s="1"/>
      <c r="DC48" s="1"/>
      <c r="DD48" s="1"/>
      <c r="DE48" s="1"/>
      <c r="DF48" s="1"/>
      <c r="DG48" s="1"/>
      <c r="DH48" s="1"/>
      <c r="DI48" s="1"/>
      <c r="DJ48" s="1"/>
      <c r="DK48" s="1"/>
      <c r="DL48" s="1"/>
      <c r="DM48" s="1"/>
      <c r="DN48" s="1"/>
      <c r="DO48" s="1"/>
      <c r="DP48" s="1"/>
      <c r="DQ48" s="1"/>
      <c r="DR48" s="1"/>
      <c r="DS48" s="1"/>
      <c r="DT48" s="1"/>
      <c r="DU48" s="1"/>
      <c r="DV48" s="1"/>
      <c r="DW48" s="1"/>
      <c r="DX48" s="1"/>
      <c r="DY48" s="1"/>
      <c r="DZ48" s="1"/>
      <c r="EA48" s="1"/>
      <c r="EB48" s="1"/>
      <c r="EC48" s="1"/>
      <c r="ED48" s="1"/>
      <c r="EE48" s="1"/>
      <c r="EF48" s="1"/>
      <c r="EG48" s="1"/>
      <c r="EH48" s="1"/>
      <c r="EI48" s="1"/>
      <c r="EJ48" s="1"/>
      <c r="EK48" s="1"/>
      <c r="EL48" s="1"/>
      <c r="EM48" s="1"/>
      <c r="EN48" s="1"/>
      <c r="EO48" s="1"/>
      <c r="EP48" s="1"/>
      <c r="EQ48" s="1"/>
      <c r="ER48" s="1"/>
      <c r="ES48" s="1"/>
      <c r="ET48" s="1"/>
      <c r="EU48" s="1"/>
      <c r="EV48" s="1"/>
      <c r="EW48" s="1"/>
      <c r="EX48" s="1"/>
      <c r="EY48" s="1"/>
      <c r="EZ48" s="1"/>
      <c r="FA48" s="1"/>
      <c r="FB48" s="1"/>
      <c r="FC48" s="1"/>
      <c r="FD48" s="1"/>
      <c r="FE48" s="1"/>
      <c r="FF48" s="1"/>
      <c r="FG48" s="1"/>
      <c r="FH48" s="1"/>
      <c r="FI48" s="1"/>
      <c r="FJ48" s="1"/>
      <c r="FK48" s="1"/>
      <c r="FL48" s="1"/>
      <c r="FM48" s="1"/>
      <c r="FN48" s="1"/>
      <c r="FO48" s="1"/>
      <c r="FP48" s="1"/>
      <c r="FQ48" s="1"/>
      <c r="FR48" s="1"/>
      <c r="FS48" s="1"/>
      <c r="FT48" s="1"/>
      <c r="FU48" s="1"/>
      <c r="FV48" s="1"/>
      <c r="FW48" s="1"/>
      <c r="FX48" s="1"/>
      <c r="FY48" s="1"/>
      <c r="FZ48" s="1"/>
      <c r="GA48" s="1"/>
      <c r="GB48" s="1"/>
      <c r="GC48" s="1"/>
      <c r="GD48" s="1"/>
      <c r="GE48" s="1"/>
      <c r="GF48" s="1"/>
      <c r="GG48" s="1"/>
      <c r="GH48" s="1"/>
      <c r="GI48" s="1"/>
      <c r="GJ48" s="1"/>
      <c r="GK48" s="1"/>
      <c r="GL48" s="1"/>
      <c r="GM48" s="1"/>
      <c r="GN48" s="1"/>
      <c r="GO48" s="1"/>
      <c r="GP48" s="1"/>
      <c r="GQ48" s="1"/>
      <c r="GR48" s="1"/>
      <c r="GS48" s="1"/>
      <c r="GT48" s="1"/>
      <c r="GU48" s="1"/>
      <c r="GV48" s="1"/>
      <c r="GW48" s="1"/>
      <c r="GX48" s="1"/>
      <c r="GY48" s="1"/>
      <c r="GZ48" s="1"/>
      <c r="HA48" s="1"/>
      <c r="HB48" s="1"/>
      <c r="HC48" s="1"/>
      <c r="HD48" s="1"/>
      <c r="HE48" s="1"/>
      <c r="HF48" s="1"/>
      <c r="HG48" s="1"/>
      <c r="HH48" s="1"/>
      <c r="HI48" s="1"/>
      <c r="HJ48" s="1"/>
      <c r="HK48" s="1"/>
      <c r="HL48" s="1"/>
      <c r="HM48" s="1"/>
      <c r="HN48" s="1"/>
      <c r="HO48" s="1"/>
      <c r="HP48" s="1"/>
      <c r="HQ48" s="1"/>
      <c r="HR48" s="1"/>
      <c r="HS48" s="1"/>
      <c r="HT48" s="1"/>
      <c r="HU48" s="1"/>
      <c r="HV48" s="1"/>
      <c r="HW48" s="1"/>
      <c r="HX48" s="1"/>
      <c r="HY48" s="1"/>
      <c r="HZ48" s="1"/>
      <c r="IA48" s="1"/>
      <c r="IB48" s="1"/>
      <c r="IC48" s="1"/>
      <c r="ID48" s="1"/>
      <c r="IE48" s="1"/>
      <c r="IF48" s="1"/>
      <c r="IG48" s="1"/>
      <c r="IH48" s="1"/>
      <c r="II48" s="1"/>
      <c r="IJ48" s="1"/>
      <c r="IK48" s="1"/>
      <c r="IL48" s="1"/>
      <c r="IM48" s="1"/>
      <c r="IN48" s="1"/>
      <c r="IO48" s="1"/>
      <c r="IP48" s="1"/>
      <c r="IQ48" s="1"/>
      <c r="IR48" s="1"/>
      <c r="IS48" s="1"/>
      <c r="IT48" s="1"/>
      <c r="IU48" s="1"/>
      <c r="IV48" s="1"/>
      <c r="IW48" s="1"/>
      <c r="IX48" s="1"/>
      <c r="IY48" s="1"/>
      <c r="IZ48" s="1"/>
      <c r="JA48" s="1"/>
      <c r="JB48" s="1"/>
      <c r="JC48" s="1"/>
      <c r="JD48" s="1"/>
      <c r="JE48" s="1"/>
      <c r="JF48" s="1"/>
      <c r="JG48" s="1"/>
      <c r="JH48" s="1"/>
      <c r="JI48" s="1"/>
      <c r="JJ48" s="1"/>
      <c r="JK48" s="1"/>
      <c r="JL48" s="1"/>
      <c r="JM48" s="1"/>
      <c r="JN48" s="1"/>
      <c r="JO48" s="1"/>
      <c r="JP48" s="1"/>
      <c r="JQ48" s="1"/>
      <c r="JR48" s="1"/>
      <c r="JS48" s="1"/>
      <c r="JT48" s="1"/>
      <c r="JU48" s="1"/>
      <c r="JV48" s="1"/>
      <c r="JW48" s="1"/>
      <c r="JX48" s="1"/>
      <c r="JY48" s="1"/>
      <c r="JZ48" s="1"/>
      <c r="KA48" s="1"/>
      <c r="KB48" s="1"/>
      <c r="KC48" s="1"/>
      <c r="KD48" s="1"/>
      <c r="KE48" s="1"/>
      <c r="KF48" s="1"/>
      <c r="KG48" s="1"/>
      <c r="KH48" s="1"/>
      <c r="KI48" s="1"/>
      <c r="KJ48" s="1"/>
      <c r="KK48" s="1"/>
      <c r="KL48" s="1"/>
      <c r="KM48" s="1"/>
      <c r="KN48" s="1"/>
      <c r="KO48" s="1"/>
      <c r="KP48" s="1"/>
      <c r="KQ48" s="1"/>
      <c r="KR48" s="1"/>
      <c r="KS48" s="1"/>
      <c r="KT48" s="1"/>
      <c r="KU48" s="1"/>
      <c r="KV48" s="1"/>
      <c r="KW48" s="1"/>
      <c r="KX48" s="1"/>
      <c r="KY48" s="1"/>
      <c r="KZ48" s="1"/>
      <c r="LA48" s="1"/>
      <c r="LB48" s="1"/>
      <c r="LC48" s="1"/>
      <c r="LD48" s="1"/>
      <c r="LE48" s="1"/>
      <c r="LF48" s="1"/>
      <c r="LG48" s="1"/>
      <c r="LH48" s="1"/>
      <c r="LI48" s="1"/>
      <c r="LJ48" s="1"/>
      <c r="LK48" s="1"/>
      <c r="LL48" s="1"/>
      <c r="LM48" s="1"/>
      <c r="LN48" s="1"/>
      <c r="LO48" s="1"/>
      <c r="LP48" s="1"/>
      <c r="LQ48" s="1"/>
      <c r="LR48" s="1"/>
      <c r="LS48" s="1"/>
      <c r="LT48" s="1"/>
      <c r="LU48" s="1"/>
      <c r="LV48" s="1"/>
      <c r="LW48" s="1"/>
      <c r="LX48" s="1"/>
      <c r="LY48" s="1"/>
      <c r="LZ48" s="1"/>
      <c r="MA48" s="1"/>
      <c r="MB48" s="1"/>
      <c r="MC48" s="1"/>
      <c r="MD48" s="1"/>
      <c r="ME48" s="1"/>
      <c r="MF48" s="1"/>
      <c r="MG48" s="1"/>
      <c r="MH48" s="1"/>
      <c r="MI48" s="1"/>
      <c r="MJ48" s="1"/>
      <c r="MK48" s="1"/>
      <c r="ML48" s="1"/>
      <c r="MM48" s="1"/>
      <c r="MN48" s="1"/>
      <c r="MO48" s="1"/>
      <c r="MP48" s="1"/>
      <c r="MQ48" s="1"/>
      <c r="MR48" s="1"/>
      <c r="MS48" s="1"/>
      <c r="MT48" s="1"/>
      <c r="MU48" s="1"/>
      <c r="MV48" s="1"/>
      <c r="MW48" s="1"/>
      <c r="MX48" s="1"/>
      <c r="MY48" s="1"/>
      <c r="MZ48" s="1"/>
      <c r="NA48" s="1"/>
      <c r="NB48" s="1"/>
      <c r="NC48" s="1"/>
      <c r="ND48" s="1"/>
      <c r="NE48" s="1"/>
      <c r="NF48" s="1"/>
      <c r="NG48" s="1"/>
      <c r="NH48" s="1"/>
      <c r="NI48" s="1"/>
      <c r="NJ48" s="1"/>
      <c r="NK48" s="1"/>
      <c r="NL48" s="1"/>
      <c r="NM48" s="1"/>
      <c r="NN48" s="1"/>
      <c r="NO48" s="1"/>
      <c r="NP48" s="1"/>
      <c r="NQ48" s="1"/>
      <c r="NR48" s="1"/>
      <c r="NS48" s="1"/>
      <c r="NT48" s="1"/>
      <c r="NU48" s="1"/>
      <c r="NV48" s="1"/>
      <c r="NW48" s="1"/>
      <c r="NX48" s="1"/>
      <c r="NY48" s="1"/>
      <c r="NZ48" s="1"/>
      <c r="OA48" s="1"/>
      <c r="OB48" s="1"/>
      <c r="OC48" s="1"/>
      <c r="OD48" s="1"/>
      <c r="OE48" s="1"/>
      <c r="OF48" s="1"/>
      <c r="OG48" s="1"/>
      <c r="OH48" s="1"/>
      <c r="OI48" s="1"/>
      <c r="OJ48" s="1"/>
      <c r="OK48" s="1"/>
      <c r="OL48" s="1"/>
      <c r="OM48" s="1"/>
      <c r="ON48" s="1"/>
      <c r="OO48" s="1"/>
      <c r="OP48" s="1"/>
      <c r="OQ48" s="1"/>
      <c r="OR48" s="1"/>
      <c r="OS48" s="1"/>
      <c r="OT48" s="1"/>
      <c r="OU48" s="1"/>
      <c r="OV48" s="1"/>
      <c r="OW48" s="1"/>
      <c r="OX48" s="1"/>
      <c r="OY48" s="1"/>
      <c r="OZ48" s="1"/>
      <c r="PA48" s="1"/>
      <c r="PB48" s="1"/>
      <c r="PC48" s="1"/>
      <c r="PD48" s="1"/>
      <c r="PE48" s="1"/>
      <c r="PF48" s="1"/>
      <c r="PG48" s="1"/>
      <c r="PH48" s="1"/>
    </row>
    <row r="49" spans="1:424" s="3" customFormat="1" ht="41.4" hidden="1" x14ac:dyDescent="0.3">
      <c r="A49" s="72" t="s">
        <v>436</v>
      </c>
      <c r="B49" s="71" t="s">
        <v>104</v>
      </c>
      <c r="C49" s="30" t="s">
        <v>334</v>
      </c>
      <c r="D49" s="27" t="s">
        <v>346</v>
      </c>
      <c r="E49" s="27" t="s">
        <v>347</v>
      </c>
      <c r="F49" s="27" t="s">
        <v>179</v>
      </c>
      <c r="G49" s="28" t="str">
        <f t="shared" si="2"/>
        <v>221</v>
      </c>
      <c r="H49" s="29" t="str">
        <f t="shared" si="3"/>
        <v>BBN 1 en BBN2 beschikbaarheids en integriteitsmaatregelen</v>
      </c>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1"/>
      <c r="CC49" s="1"/>
      <c r="CD49" s="1"/>
      <c r="CE49" s="1"/>
      <c r="CF49" s="1"/>
      <c r="CG49" s="1"/>
      <c r="CH49" s="1"/>
      <c r="CI49" s="1"/>
      <c r="CJ49" s="1"/>
      <c r="CK49" s="1"/>
      <c r="CL49" s="1"/>
      <c r="CM49" s="1"/>
      <c r="CN49" s="1"/>
      <c r="CO49" s="1"/>
      <c r="CP49" s="1"/>
      <c r="CQ49" s="1"/>
      <c r="CR49" s="1"/>
      <c r="CS49" s="1"/>
      <c r="CT49" s="1"/>
      <c r="CU49" s="1"/>
      <c r="CV49" s="1"/>
      <c r="CW49" s="1"/>
      <c r="CX49" s="1"/>
      <c r="CY49" s="1"/>
      <c r="CZ49" s="1"/>
      <c r="DA49" s="1"/>
      <c r="DB49" s="1"/>
      <c r="DC49" s="1"/>
      <c r="DD49" s="1"/>
      <c r="DE49" s="1"/>
      <c r="DF49" s="1"/>
      <c r="DG49" s="1"/>
      <c r="DH49" s="1"/>
      <c r="DI49" s="1"/>
      <c r="DJ49" s="1"/>
      <c r="DK49" s="1"/>
      <c r="DL49" s="1"/>
      <c r="DM49" s="1"/>
      <c r="DN49" s="1"/>
      <c r="DO49" s="1"/>
      <c r="DP49" s="1"/>
      <c r="DQ49" s="1"/>
      <c r="DR49" s="1"/>
      <c r="DS49" s="1"/>
      <c r="DT49" s="1"/>
      <c r="DU49" s="1"/>
      <c r="DV49" s="1"/>
      <c r="DW49" s="1"/>
      <c r="DX49" s="1"/>
      <c r="DY49" s="1"/>
      <c r="DZ49" s="1"/>
      <c r="EA49" s="1"/>
      <c r="EB49" s="1"/>
      <c r="EC49" s="1"/>
      <c r="ED49" s="1"/>
      <c r="EE49" s="1"/>
      <c r="EF49" s="1"/>
      <c r="EG49" s="1"/>
      <c r="EH49" s="1"/>
      <c r="EI49" s="1"/>
      <c r="EJ49" s="1"/>
      <c r="EK49" s="1"/>
      <c r="EL49" s="1"/>
      <c r="EM49" s="1"/>
      <c r="EN49" s="1"/>
      <c r="EO49" s="1"/>
      <c r="EP49" s="1"/>
      <c r="EQ49" s="1"/>
      <c r="ER49" s="1"/>
      <c r="ES49" s="1"/>
      <c r="ET49" s="1"/>
      <c r="EU49" s="1"/>
      <c r="EV49" s="1"/>
      <c r="EW49" s="1"/>
      <c r="EX49" s="1"/>
      <c r="EY49" s="1"/>
      <c r="EZ49" s="1"/>
      <c r="FA49" s="1"/>
      <c r="FB49" s="1"/>
      <c r="FC49" s="1"/>
      <c r="FD49" s="1"/>
      <c r="FE49" s="1"/>
      <c r="FF49" s="1"/>
      <c r="FG49" s="1"/>
      <c r="FH49" s="1"/>
      <c r="FI49" s="1"/>
      <c r="FJ49" s="1"/>
      <c r="FK49" s="1"/>
      <c r="FL49" s="1"/>
      <c r="FM49" s="1"/>
      <c r="FN49" s="1"/>
      <c r="FO49" s="1"/>
      <c r="FP49" s="1"/>
      <c r="FQ49" s="1"/>
      <c r="FR49" s="1"/>
      <c r="FS49" s="1"/>
      <c r="FT49" s="1"/>
      <c r="FU49" s="1"/>
      <c r="FV49" s="1"/>
      <c r="FW49" s="1"/>
      <c r="FX49" s="1"/>
      <c r="FY49" s="1"/>
      <c r="FZ49" s="1"/>
      <c r="GA49" s="1"/>
      <c r="GB49" s="1"/>
      <c r="GC49" s="1"/>
      <c r="GD49" s="1"/>
      <c r="GE49" s="1"/>
      <c r="GF49" s="1"/>
      <c r="GG49" s="1"/>
      <c r="GH49" s="1"/>
      <c r="GI49" s="1"/>
      <c r="GJ49" s="1"/>
      <c r="GK49" s="1"/>
      <c r="GL49" s="1"/>
      <c r="GM49" s="1"/>
      <c r="GN49" s="1"/>
      <c r="GO49" s="1"/>
      <c r="GP49" s="1"/>
      <c r="GQ49" s="1"/>
      <c r="GR49" s="1"/>
      <c r="GS49" s="1"/>
      <c r="GT49" s="1"/>
      <c r="GU49" s="1"/>
      <c r="GV49" s="1"/>
      <c r="GW49" s="1"/>
      <c r="GX49" s="1"/>
      <c r="GY49" s="1"/>
      <c r="GZ49" s="1"/>
      <c r="HA49" s="1"/>
      <c r="HB49" s="1"/>
      <c r="HC49" s="1"/>
      <c r="HD49" s="1"/>
      <c r="HE49" s="1"/>
      <c r="HF49" s="1"/>
      <c r="HG49" s="1"/>
      <c r="HH49" s="1"/>
      <c r="HI49" s="1"/>
      <c r="HJ49" s="1"/>
      <c r="HK49" s="1"/>
      <c r="HL49" s="1"/>
      <c r="HM49" s="1"/>
      <c r="HN49" s="1"/>
      <c r="HO49" s="1"/>
      <c r="HP49" s="1"/>
      <c r="HQ49" s="1"/>
      <c r="HR49" s="1"/>
      <c r="HS49" s="1"/>
      <c r="HT49" s="1"/>
      <c r="HU49" s="1"/>
      <c r="HV49" s="1"/>
      <c r="HW49" s="1"/>
      <c r="HX49" s="1"/>
      <c r="HY49" s="1"/>
      <c r="HZ49" s="1"/>
      <c r="IA49" s="1"/>
      <c r="IB49" s="1"/>
      <c r="IC49" s="1"/>
      <c r="ID49" s="1"/>
      <c r="IE49" s="1"/>
      <c r="IF49" s="1"/>
      <c r="IG49" s="1"/>
      <c r="IH49" s="1"/>
      <c r="II49" s="1"/>
      <c r="IJ49" s="1"/>
      <c r="IK49" s="1"/>
      <c r="IL49" s="1"/>
      <c r="IM49" s="1"/>
      <c r="IN49" s="1"/>
      <c r="IO49" s="1"/>
      <c r="IP49" s="1"/>
      <c r="IQ49" s="1"/>
      <c r="IR49" s="1"/>
      <c r="IS49" s="1"/>
      <c r="IT49" s="1"/>
      <c r="IU49" s="1"/>
      <c r="IV49" s="1"/>
      <c r="IW49" s="1"/>
      <c r="IX49" s="1"/>
      <c r="IY49" s="1"/>
      <c r="IZ49" s="1"/>
      <c r="JA49" s="1"/>
      <c r="JB49" s="1"/>
      <c r="JC49" s="1"/>
      <c r="JD49" s="1"/>
      <c r="JE49" s="1"/>
      <c r="JF49" s="1"/>
      <c r="JG49" s="1"/>
      <c r="JH49" s="1"/>
      <c r="JI49" s="1"/>
      <c r="JJ49" s="1"/>
      <c r="JK49" s="1"/>
      <c r="JL49" s="1"/>
      <c r="JM49" s="1"/>
      <c r="JN49" s="1"/>
      <c r="JO49" s="1"/>
      <c r="JP49" s="1"/>
      <c r="JQ49" s="1"/>
      <c r="JR49" s="1"/>
      <c r="JS49" s="1"/>
      <c r="JT49" s="1"/>
      <c r="JU49" s="1"/>
      <c r="JV49" s="1"/>
      <c r="JW49" s="1"/>
      <c r="JX49" s="1"/>
      <c r="JY49" s="1"/>
      <c r="JZ49" s="1"/>
      <c r="KA49" s="1"/>
      <c r="KB49" s="1"/>
      <c r="KC49" s="1"/>
      <c r="KD49" s="1"/>
      <c r="KE49" s="1"/>
      <c r="KF49" s="1"/>
      <c r="KG49" s="1"/>
      <c r="KH49" s="1"/>
      <c r="KI49" s="1"/>
      <c r="KJ49" s="1"/>
      <c r="KK49" s="1"/>
      <c r="KL49" s="1"/>
      <c r="KM49" s="1"/>
      <c r="KN49" s="1"/>
      <c r="KO49" s="1"/>
      <c r="KP49" s="1"/>
      <c r="KQ49" s="1"/>
      <c r="KR49" s="1"/>
      <c r="KS49" s="1"/>
      <c r="KT49" s="1"/>
      <c r="KU49" s="1"/>
      <c r="KV49" s="1"/>
      <c r="KW49" s="1"/>
      <c r="KX49" s="1"/>
      <c r="KY49" s="1"/>
      <c r="KZ49" s="1"/>
      <c r="LA49" s="1"/>
      <c r="LB49" s="1"/>
      <c r="LC49" s="1"/>
      <c r="LD49" s="1"/>
      <c r="LE49" s="1"/>
      <c r="LF49" s="1"/>
      <c r="LG49" s="1"/>
      <c r="LH49" s="1"/>
      <c r="LI49" s="1"/>
      <c r="LJ49" s="1"/>
      <c r="LK49" s="1"/>
      <c r="LL49" s="1"/>
      <c r="LM49" s="1"/>
      <c r="LN49" s="1"/>
      <c r="LO49" s="1"/>
      <c r="LP49" s="1"/>
      <c r="LQ49" s="1"/>
      <c r="LR49" s="1"/>
      <c r="LS49" s="1"/>
      <c r="LT49" s="1"/>
      <c r="LU49" s="1"/>
      <c r="LV49" s="1"/>
      <c r="LW49" s="1"/>
      <c r="LX49" s="1"/>
      <c r="LY49" s="1"/>
      <c r="LZ49" s="1"/>
      <c r="MA49" s="1"/>
      <c r="MB49" s="1"/>
      <c r="MC49" s="1"/>
      <c r="MD49" s="1"/>
      <c r="ME49" s="1"/>
      <c r="MF49" s="1"/>
      <c r="MG49" s="1"/>
      <c r="MH49" s="1"/>
      <c r="MI49" s="1"/>
      <c r="MJ49" s="1"/>
      <c r="MK49" s="1"/>
      <c r="ML49" s="1"/>
      <c r="MM49" s="1"/>
      <c r="MN49" s="1"/>
      <c r="MO49" s="1"/>
      <c r="MP49" s="1"/>
      <c r="MQ49" s="1"/>
      <c r="MR49" s="1"/>
      <c r="MS49" s="1"/>
      <c r="MT49" s="1"/>
      <c r="MU49" s="1"/>
      <c r="MV49" s="1"/>
      <c r="MW49" s="1"/>
      <c r="MX49" s="1"/>
      <c r="MY49" s="1"/>
      <c r="MZ49" s="1"/>
      <c r="NA49" s="1"/>
      <c r="NB49" s="1"/>
      <c r="NC49" s="1"/>
      <c r="ND49" s="1"/>
      <c r="NE49" s="1"/>
      <c r="NF49" s="1"/>
      <c r="NG49" s="1"/>
      <c r="NH49" s="1"/>
      <c r="NI49" s="1"/>
      <c r="NJ49" s="1"/>
      <c r="NK49" s="1"/>
      <c r="NL49" s="1"/>
      <c r="NM49" s="1"/>
      <c r="NN49" s="1"/>
      <c r="NO49" s="1"/>
      <c r="NP49" s="1"/>
      <c r="NQ49" s="1"/>
      <c r="NR49" s="1"/>
      <c r="NS49" s="1"/>
      <c r="NT49" s="1"/>
      <c r="NU49" s="1"/>
      <c r="NV49" s="1"/>
      <c r="NW49" s="1"/>
      <c r="NX49" s="1"/>
      <c r="NY49" s="1"/>
      <c r="NZ49" s="1"/>
      <c r="OA49" s="1"/>
      <c r="OB49" s="1"/>
      <c r="OC49" s="1"/>
      <c r="OD49" s="1"/>
      <c r="OE49" s="1"/>
      <c r="OF49" s="1"/>
      <c r="OG49" s="1"/>
      <c r="OH49" s="1"/>
      <c r="OI49" s="1"/>
      <c r="OJ49" s="1"/>
      <c r="OK49" s="1"/>
      <c r="OL49" s="1"/>
      <c r="OM49" s="1"/>
      <c r="ON49" s="1"/>
      <c r="OO49" s="1"/>
      <c r="OP49" s="1"/>
      <c r="OQ49" s="1"/>
      <c r="OR49" s="1"/>
      <c r="OS49" s="1"/>
      <c r="OT49" s="1"/>
      <c r="OU49" s="1"/>
      <c r="OV49" s="1"/>
      <c r="OW49" s="1"/>
      <c r="OX49" s="1"/>
      <c r="OY49" s="1"/>
      <c r="OZ49" s="1"/>
      <c r="PA49" s="1"/>
      <c r="PB49" s="1"/>
      <c r="PC49" s="1"/>
      <c r="PD49" s="1"/>
      <c r="PE49" s="1"/>
      <c r="PF49" s="1"/>
      <c r="PG49" s="1"/>
      <c r="PH49" s="1"/>
    </row>
    <row r="50" spans="1:424" s="3" customFormat="1" ht="43.2" hidden="1" x14ac:dyDescent="0.3">
      <c r="A50" s="72" t="s">
        <v>436</v>
      </c>
      <c r="B50" s="71" t="s">
        <v>396</v>
      </c>
      <c r="C50" s="30" t="s">
        <v>397</v>
      </c>
      <c r="D50" s="31" t="s">
        <v>179</v>
      </c>
      <c r="E50" s="31" t="s">
        <v>359</v>
      </c>
      <c r="F50" s="31" t="s">
        <v>360</v>
      </c>
      <c r="G50" s="28" t="str">
        <f t="shared" si="2"/>
        <v>122</v>
      </c>
      <c r="H50" s="29" t="str">
        <f t="shared" si="3"/>
        <v>BBN 2 en beschikbaarheidsmaatregelen op BBN1</v>
      </c>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c r="CB50" s="1"/>
      <c r="CC50" s="1"/>
      <c r="CD50" s="1"/>
      <c r="CE50" s="1"/>
      <c r="CF50" s="1"/>
      <c r="CG50" s="1"/>
      <c r="CH50" s="1"/>
      <c r="CI50" s="1"/>
      <c r="CJ50" s="1"/>
      <c r="CK50" s="1"/>
      <c r="CL50" s="1"/>
      <c r="CM50" s="1"/>
      <c r="CN50" s="1"/>
      <c r="CO50" s="1"/>
      <c r="CP50" s="1"/>
      <c r="CQ50" s="1"/>
      <c r="CR50" s="1"/>
      <c r="CS50" s="1"/>
      <c r="CT50" s="1"/>
      <c r="CU50" s="1"/>
      <c r="CV50" s="1"/>
      <c r="CW50" s="1"/>
      <c r="CX50" s="1"/>
      <c r="CY50" s="1"/>
      <c r="CZ50" s="1"/>
      <c r="DA50" s="1"/>
      <c r="DB50" s="1"/>
      <c r="DC50" s="1"/>
      <c r="DD50" s="1"/>
      <c r="DE50" s="1"/>
      <c r="DF50" s="1"/>
      <c r="DG50" s="1"/>
      <c r="DH50" s="1"/>
      <c r="DI50" s="1"/>
      <c r="DJ50" s="1"/>
      <c r="DK50" s="1"/>
      <c r="DL50" s="1"/>
      <c r="DM50" s="1"/>
      <c r="DN50" s="1"/>
      <c r="DO50" s="1"/>
      <c r="DP50" s="1"/>
      <c r="DQ50" s="1"/>
      <c r="DR50" s="1"/>
      <c r="DS50" s="1"/>
      <c r="DT50" s="1"/>
      <c r="DU50" s="1"/>
      <c r="DV50" s="1"/>
      <c r="DW50" s="1"/>
      <c r="DX50" s="1"/>
      <c r="DY50" s="1"/>
      <c r="DZ50" s="1"/>
      <c r="EA50" s="1"/>
      <c r="EB50" s="1"/>
      <c r="EC50" s="1"/>
      <c r="ED50" s="1"/>
      <c r="EE50" s="1"/>
      <c r="EF50" s="1"/>
      <c r="EG50" s="1"/>
      <c r="EH50" s="1"/>
      <c r="EI50" s="1"/>
      <c r="EJ50" s="1"/>
      <c r="EK50" s="1"/>
      <c r="EL50" s="1"/>
      <c r="EM50" s="1"/>
      <c r="EN50" s="1"/>
      <c r="EO50" s="1"/>
      <c r="EP50" s="1"/>
      <c r="EQ50" s="1"/>
      <c r="ER50" s="1"/>
      <c r="ES50" s="1"/>
      <c r="ET50" s="1"/>
      <c r="EU50" s="1"/>
      <c r="EV50" s="1"/>
      <c r="EW50" s="1"/>
      <c r="EX50" s="1"/>
      <c r="EY50" s="1"/>
      <c r="EZ50" s="1"/>
      <c r="FA50" s="1"/>
      <c r="FB50" s="1"/>
      <c r="FC50" s="1"/>
      <c r="FD50" s="1"/>
      <c r="FE50" s="1"/>
      <c r="FF50" s="1"/>
      <c r="FG50" s="1"/>
      <c r="FH50" s="1"/>
      <c r="FI50" s="1"/>
      <c r="FJ50" s="1"/>
      <c r="FK50" s="1"/>
      <c r="FL50" s="1"/>
      <c r="FM50" s="1"/>
      <c r="FN50" s="1"/>
      <c r="FO50" s="1"/>
      <c r="FP50" s="1"/>
      <c r="FQ50" s="1"/>
      <c r="FR50" s="1"/>
      <c r="FS50" s="1"/>
      <c r="FT50" s="1"/>
      <c r="FU50" s="1"/>
      <c r="FV50" s="1"/>
      <c r="FW50" s="1"/>
      <c r="FX50" s="1"/>
      <c r="FY50" s="1"/>
      <c r="FZ50" s="1"/>
      <c r="GA50" s="1"/>
      <c r="GB50" s="1"/>
      <c r="GC50" s="1"/>
      <c r="GD50" s="1"/>
      <c r="GE50" s="1"/>
      <c r="GF50" s="1"/>
      <c r="GG50" s="1"/>
      <c r="GH50" s="1"/>
      <c r="GI50" s="1"/>
      <c r="GJ50" s="1"/>
      <c r="GK50" s="1"/>
      <c r="GL50" s="1"/>
      <c r="GM50" s="1"/>
      <c r="GN50" s="1"/>
      <c r="GO50" s="1"/>
      <c r="GP50" s="1"/>
      <c r="GQ50" s="1"/>
      <c r="GR50" s="1"/>
      <c r="GS50" s="1"/>
      <c r="GT50" s="1"/>
      <c r="GU50" s="1"/>
      <c r="GV50" s="1"/>
      <c r="GW50" s="1"/>
      <c r="GX50" s="1"/>
      <c r="GY50" s="1"/>
      <c r="GZ50" s="1"/>
      <c r="HA50" s="1"/>
      <c r="HB50" s="1"/>
      <c r="HC50" s="1"/>
      <c r="HD50" s="1"/>
      <c r="HE50" s="1"/>
      <c r="HF50" s="1"/>
      <c r="HG50" s="1"/>
      <c r="HH50" s="1"/>
      <c r="HI50" s="1"/>
      <c r="HJ50" s="1"/>
      <c r="HK50" s="1"/>
      <c r="HL50" s="1"/>
      <c r="HM50" s="1"/>
      <c r="HN50" s="1"/>
      <c r="HO50" s="1"/>
      <c r="HP50" s="1"/>
      <c r="HQ50" s="1"/>
      <c r="HR50" s="1"/>
      <c r="HS50" s="1"/>
      <c r="HT50" s="1"/>
      <c r="HU50" s="1"/>
      <c r="HV50" s="1"/>
      <c r="HW50" s="1"/>
      <c r="HX50" s="1"/>
      <c r="HY50" s="1"/>
      <c r="HZ50" s="1"/>
      <c r="IA50" s="1"/>
      <c r="IB50" s="1"/>
      <c r="IC50" s="1"/>
      <c r="ID50" s="1"/>
      <c r="IE50" s="1"/>
      <c r="IF50" s="1"/>
      <c r="IG50" s="1"/>
      <c r="IH50" s="1"/>
      <c r="II50" s="1"/>
      <c r="IJ50" s="1"/>
      <c r="IK50" s="1"/>
      <c r="IL50" s="1"/>
      <c r="IM50" s="1"/>
      <c r="IN50" s="1"/>
      <c r="IO50" s="1"/>
      <c r="IP50" s="1"/>
      <c r="IQ50" s="1"/>
      <c r="IR50" s="1"/>
      <c r="IS50" s="1"/>
      <c r="IT50" s="1"/>
      <c r="IU50" s="1"/>
      <c r="IV50" s="1"/>
      <c r="IW50" s="1"/>
      <c r="IX50" s="1"/>
      <c r="IY50" s="1"/>
      <c r="IZ50" s="1"/>
      <c r="JA50" s="1"/>
      <c r="JB50" s="1"/>
      <c r="JC50" s="1"/>
      <c r="JD50" s="1"/>
      <c r="JE50" s="1"/>
      <c r="JF50" s="1"/>
      <c r="JG50" s="1"/>
      <c r="JH50" s="1"/>
      <c r="JI50" s="1"/>
      <c r="JJ50" s="1"/>
      <c r="JK50" s="1"/>
      <c r="JL50" s="1"/>
      <c r="JM50" s="1"/>
      <c r="JN50" s="1"/>
      <c r="JO50" s="1"/>
      <c r="JP50" s="1"/>
      <c r="JQ50" s="1"/>
      <c r="JR50" s="1"/>
      <c r="JS50" s="1"/>
      <c r="JT50" s="1"/>
      <c r="JU50" s="1"/>
      <c r="JV50" s="1"/>
      <c r="JW50" s="1"/>
      <c r="JX50" s="1"/>
      <c r="JY50" s="1"/>
      <c r="JZ50" s="1"/>
      <c r="KA50" s="1"/>
      <c r="KB50" s="1"/>
      <c r="KC50" s="1"/>
      <c r="KD50" s="1"/>
      <c r="KE50" s="1"/>
      <c r="KF50" s="1"/>
      <c r="KG50" s="1"/>
      <c r="KH50" s="1"/>
      <c r="KI50" s="1"/>
      <c r="KJ50" s="1"/>
      <c r="KK50" s="1"/>
      <c r="KL50" s="1"/>
      <c r="KM50" s="1"/>
      <c r="KN50" s="1"/>
      <c r="KO50" s="1"/>
      <c r="KP50" s="1"/>
      <c r="KQ50" s="1"/>
      <c r="KR50" s="1"/>
      <c r="KS50" s="1"/>
      <c r="KT50" s="1"/>
      <c r="KU50" s="1"/>
      <c r="KV50" s="1"/>
      <c r="KW50" s="1"/>
      <c r="KX50" s="1"/>
      <c r="KY50" s="1"/>
      <c r="KZ50" s="1"/>
      <c r="LA50" s="1"/>
      <c r="LB50" s="1"/>
      <c r="LC50" s="1"/>
      <c r="LD50" s="1"/>
      <c r="LE50" s="1"/>
      <c r="LF50" s="1"/>
      <c r="LG50" s="1"/>
      <c r="LH50" s="1"/>
      <c r="LI50" s="1"/>
      <c r="LJ50" s="1"/>
      <c r="LK50" s="1"/>
      <c r="LL50" s="1"/>
      <c r="LM50" s="1"/>
      <c r="LN50" s="1"/>
      <c r="LO50" s="1"/>
      <c r="LP50" s="1"/>
      <c r="LQ50" s="1"/>
      <c r="LR50" s="1"/>
      <c r="LS50" s="1"/>
      <c r="LT50" s="1"/>
      <c r="LU50" s="1"/>
      <c r="LV50" s="1"/>
      <c r="LW50" s="1"/>
      <c r="LX50" s="1"/>
      <c r="LY50" s="1"/>
      <c r="LZ50" s="1"/>
      <c r="MA50" s="1"/>
      <c r="MB50" s="1"/>
      <c r="MC50" s="1"/>
      <c r="MD50" s="1"/>
      <c r="ME50" s="1"/>
      <c r="MF50" s="1"/>
      <c r="MG50" s="1"/>
      <c r="MH50" s="1"/>
      <c r="MI50" s="1"/>
      <c r="MJ50" s="1"/>
      <c r="MK50" s="1"/>
      <c r="ML50" s="1"/>
      <c r="MM50" s="1"/>
      <c r="MN50" s="1"/>
      <c r="MO50" s="1"/>
      <c r="MP50" s="1"/>
      <c r="MQ50" s="1"/>
      <c r="MR50" s="1"/>
      <c r="MS50" s="1"/>
      <c r="MT50" s="1"/>
      <c r="MU50" s="1"/>
      <c r="MV50" s="1"/>
      <c r="MW50" s="1"/>
      <c r="MX50" s="1"/>
      <c r="MY50" s="1"/>
      <c r="MZ50" s="1"/>
      <c r="NA50" s="1"/>
      <c r="NB50" s="1"/>
      <c r="NC50" s="1"/>
      <c r="ND50" s="1"/>
      <c r="NE50" s="1"/>
      <c r="NF50" s="1"/>
      <c r="NG50" s="1"/>
      <c r="NH50" s="1"/>
      <c r="NI50" s="1"/>
      <c r="NJ50" s="1"/>
      <c r="NK50" s="1"/>
      <c r="NL50" s="1"/>
      <c r="NM50" s="1"/>
      <c r="NN50" s="1"/>
      <c r="NO50" s="1"/>
      <c r="NP50" s="1"/>
      <c r="NQ50" s="1"/>
      <c r="NR50" s="1"/>
      <c r="NS50" s="1"/>
      <c r="NT50" s="1"/>
      <c r="NU50" s="1"/>
      <c r="NV50" s="1"/>
      <c r="NW50" s="1"/>
      <c r="NX50" s="1"/>
      <c r="NY50" s="1"/>
      <c r="NZ50" s="1"/>
      <c r="OA50" s="1"/>
      <c r="OB50" s="1"/>
      <c r="OC50" s="1"/>
      <c r="OD50" s="1"/>
      <c r="OE50" s="1"/>
      <c r="OF50" s="1"/>
      <c r="OG50" s="1"/>
      <c r="OH50" s="1"/>
      <c r="OI50" s="1"/>
      <c r="OJ50" s="1"/>
      <c r="OK50" s="1"/>
      <c r="OL50" s="1"/>
      <c r="OM50" s="1"/>
      <c r="ON50" s="1"/>
      <c r="OO50" s="1"/>
      <c r="OP50" s="1"/>
      <c r="OQ50" s="1"/>
      <c r="OR50" s="1"/>
      <c r="OS50" s="1"/>
      <c r="OT50" s="1"/>
      <c r="OU50" s="1"/>
      <c r="OV50" s="1"/>
      <c r="OW50" s="1"/>
      <c r="OX50" s="1"/>
      <c r="OY50" s="1"/>
      <c r="OZ50" s="1"/>
      <c r="PA50" s="1"/>
      <c r="PB50" s="1"/>
      <c r="PC50" s="1"/>
      <c r="PD50" s="1"/>
      <c r="PE50" s="1"/>
      <c r="PF50" s="1"/>
      <c r="PG50" s="1"/>
      <c r="PH50" s="1"/>
    </row>
    <row r="51" spans="1:424" s="4" customFormat="1" ht="43.2" hidden="1" x14ac:dyDescent="0.3">
      <c r="A51" s="72" t="s">
        <v>436</v>
      </c>
      <c r="B51" s="71" t="s">
        <v>409</v>
      </c>
      <c r="C51" s="30" t="s">
        <v>410</v>
      </c>
      <c r="D51" s="31" t="s">
        <v>179</v>
      </c>
      <c r="E51" s="31" t="s">
        <v>366</v>
      </c>
      <c r="F51" s="31" t="s">
        <v>183</v>
      </c>
      <c r="G51" s="28" t="str">
        <f t="shared" si="2"/>
        <v>122</v>
      </c>
      <c r="H51" s="29" t="str">
        <f t="shared" si="3"/>
        <v>BBN 2 en beschikbaarheidsmaatregelen op BBN1</v>
      </c>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c r="BW51" s="1"/>
      <c r="BX51" s="1"/>
      <c r="BY51" s="1"/>
      <c r="BZ51" s="1"/>
      <c r="CA51" s="1"/>
      <c r="CB51" s="1"/>
      <c r="CC51" s="1"/>
      <c r="CD51" s="1"/>
      <c r="CE51" s="1"/>
      <c r="CF51" s="1"/>
      <c r="CG51" s="1"/>
      <c r="CH51" s="1"/>
      <c r="CI51" s="1"/>
      <c r="CJ51" s="1"/>
      <c r="CK51" s="1"/>
      <c r="CL51" s="1"/>
      <c r="CM51" s="1"/>
      <c r="CN51" s="1"/>
      <c r="CO51" s="1"/>
      <c r="CP51" s="1"/>
      <c r="CQ51" s="1"/>
      <c r="CR51" s="1"/>
      <c r="CS51" s="1"/>
      <c r="CT51" s="1"/>
      <c r="CU51" s="1"/>
      <c r="CV51" s="1"/>
      <c r="CW51" s="1"/>
      <c r="CX51" s="1"/>
      <c r="CY51" s="1"/>
      <c r="CZ51" s="1"/>
      <c r="DA51" s="1"/>
      <c r="DB51" s="1"/>
      <c r="DC51" s="1"/>
      <c r="DD51" s="1"/>
      <c r="DE51" s="1"/>
      <c r="DF51" s="1"/>
      <c r="DG51" s="1"/>
      <c r="DH51" s="1"/>
      <c r="DI51" s="1"/>
      <c r="DJ51" s="1"/>
      <c r="DK51" s="1"/>
      <c r="DL51" s="1"/>
      <c r="DM51" s="1"/>
      <c r="DN51" s="1"/>
      <c r="DO51" s="1"/>
      <c r="DP51" s="1"/>
      <c r="DQ51" s="1"/>
      <c r="DR51" s="1"/>
      <c r="DS51" s="1"/>
      <c r="DT51" s="1"/>
      <c r="DU51" s="1"/>
      <c r="DV51" s="1"/>
      <c r="DW51" s="1"/>
      <c r="DX51" s="1"/>
      <c r="DY51" s="1"/>
      <c r="DZ51" s="1"/>
      <c r="EA51" s="1"/>
      <c r="EB51" s="1"/>
      <c r="EC51" s="1"/>
      <c r="ED51" s="1"/>
      <c r="EE51" s="1"/>
      <c r="EF51" s="1"/>
      <c r="EG51" s="1"/>
      <c r="EH51" s="1"/>
      <c r="EI51" s="1"/>
      <c r="EJ51" s="1"/>
      <c r="EK51" s="1"/>
      <c r="EL51" s="1"/>
      <c r="EM51" s="1"/>
      <c r="EN51" s="1"/>
      <c r="EO51" s="1"/>
      <c r="EP51" s="1"/>
      <c r="EQ51" s="1"/>
      <c r="ER51" s="1"/>
      <c r="ES51" s="1"/>
      <c r="ET51" s="1"/>
      <c r="EU51" s="1"/>
      <c r="EV51" s="1"/>
      <c r="EW51" s="1"/>
      <c r="EX51" s="1"/>
      <c r="EY51" s="1"/>
      <c r="EZ51" s="1"/>
      <c r="FA51" s="1"/>
      <c r="FB51" s="1"/>
      <c r="FC51" s="1"/>
      <c r="FD51" s="1"/>
      <c r="FE51" s="1"/>
      <c r="FF51" s="1"/>
      <c r="FG51" s="1"/>
      <c r="FH51" s="1"/>
      <c r="FI51" s="1"/>
      <c r="FJ51" s="1"/>
      <c r="FK51" s="1"/>
      <c r="FL51" s="1"/>
      <c r="FM51" s="1"/>
      <c r="FN51" s="1"/>
      <c r="FO51" s="1"/>
      <c r="FP51" s="1"/>
      <c r="FQ51" s="1"/>
      <c r="FR51" s="1"/>
      <c r="FS51" s="1"/>
      <c r="FT51" s="1"/>
      <c r="FU51" s="1"/>
      <c r="FV51" s="1"/>
      <c r="FW51" s="1"/>
      <c r="FX51" s="1"/>
      <c r="FY51" s="1"/>
      <c r="FZ51" s="1"/>
      <c r="GA51" s="1"/>
      <c r="GB51" s="1"/>
      <c r="GC51" s="1"/>
      <c r="GD51" s="1"/>
      <c r="GE51" s="1"/>
      <c r="GF51" s="1"/>
      <c r="GG51" s="1"/>
      <c r="GH51" s="1"/>
      <c r="GI51" s="1"/>
      <c r="GJ51" s="1"/>
      <c r="GK51" s="1"/>
      <c r="GL51" s="1"/>
      <c r="GM51" s="1"/>
      <c r="GN51" s="1"/>
      <c r="GO51" s="1"/>
      <c r="GP51" s="1"/>
      <c r="GQ51" s="1"/>
      <c r="GR51" s="1"/>
      <c r="GS51" s="1"/>
      <c r="GT51" s="1"/>
      <c r="GU51" s="1"/>
      <c r="GV51" s="1"/>
      <c r="GW51" s="1"/>
      <c r="GX51" s="1"/>
      <c r="GY51" s="1"/>
      <c r="GZ51" s="1"/>
      <c r="HA51" s="1"/>
      <c r="HB51" s="1"/>
      <c r="HC51" s="1"/>
      <c r="HD51" s="1"/>
      <c r="HE51" s="1"/>
      <c r="HF51" s="1"/>
      <c r="HG51" s="1"/>
      <c r="HH51" s="1"/>
      <c r="HI51" s="1"/>
      <c r="HJ51" s="1"/>
      <c r="HK51" s="1"/>
      <c r="HL51" s="1"/>
      <c r="HM51" s="1"/>
      <c r="HN51" s="1"/>
      <c r="HO51" s="1"/>
      <c r="HP51" s="1"/>
      <c r="HQ51" s="1"/>
      <c r="HR51" s="1"/>
      <c r="HS51" s="1"/>
      <c r="HT51" s="1"/>
      <c r="HU51" s="1"/>
      <c r="HV51" s="1"/>
      <c r="HW51" s="1"/>
      <c r="HX51" s="1"/>
      <c r="HY51" s="1"/>
      <c r="HZ51" s="1"/>
      <c r="IA51" s="1"/>
      <c r="IB51" s="1"/>
      <c r="IC51" s="1"/>
      <c r="ID51" s="1"/>
      <c r="IE51" s="1"/>
      <c r="IF51" s="1"/>
      <c r="IG51" s="1"/>
      <c r="IH51" s="1"/>
      <c r="II51" s="1"/>
      <c r="IJ51" s="1"/>
      <c r="IK51" s="1"/>
      <c r="IL51" s="1"/>
      <c r="IM51" s="1"/>
      <c r="IN51" s="1"/>
      <c r="IO51" s="1"/>
      <c r="IP51" s="1"/>
      <c r="IQ51" s="1"/>
      <c r="IR51" s="1"/>
      <c r="IS51" s="1"/>
      <c r="IT51" s="1"/>
      <c r="IU51" s="1"/>
      <c r="IV51" s="1"/>
      <c r="IW51" s="1"/>
      <c r="IX51" s="1"/>
      <c r="IY51" s="1"/>
      <c r="IZ51" s="1"/>
      <c r="JA51" s="1"/>
      <c r="JB51" s="1"/>
      <c r="JC51" s="1"/>
      <c r="JD51" s="1"/>
      <c r="JE51" s="1"/>
      <c r="JF51" s="1"/>
      <c r="JG51" s="1"/>
      <c r="JH51" s="1"/>
      <c r="JI51" s="1"/>
      <c r="JJ51" s="1"/>
      <c r="JK51" s="1"/>
      <c r="JL51" s="1"/>
      <c r="JM51" s="1"/>
      <c r="JN51" s="1"/>
      <c r="JO51" s="1"/>
      <c r="JP51" s="1"/>
      <c r="JQ51" s="1"/>
      <c r="JR51" s="1"/>
      <c r="JS51" s="1"/>
      <c r="JT51" s="1"/>
      <c r="JU51" s="1"/>
      <c r="JV51" s="1"/>
      <c r="JW51" s="1"/>
      <c r="JX51" s="1"/>
      <c r="JY51" s="1"/>
      <c r="JZ51" s="1"/>
      <c r="KA51" s="1"/>
      <c r="KB51" s="1"/>
      <c r="KC51" s="1"/>
      <c r="KD51" s="1"/>
      <c r="KE51" s="1"/>
      <c r="KF51" s="1"/>
      <c r="KG51" s="1"/>
      <c r="KH51" s="1"/>
      <c r="KI51" s="1"/>
      <c r="KJ51" s="1"/>
      <c r="KK51" s="1"/>
      <c r="KL51" s="1"/>
      <c r="KM51" s="1"/>
      <c r="KN51" s="1"/>
      <c r="KO51" s="1"/>
      <c r="KP51" s="1"/>
      <c r="KQ51" s="1"/>
      <c r="KR51" s="1"/>
      <c r="KS51" s="1"/>
      <c r="KT51" s="1"/>
      <c r="KU51" s="1"/>
      <c r="KV51" s="1"/>
      <c r="KW51" s="1"/>
      <c r="KX51" s="1"/>
      <c r="KY51" s="1"/>
      <c r="KZ51" s="1"/>
      <c r="LA51" s="1"/>
      <c r="LB51" s="1"/>
      <c r="LC51" s="1"/>
      <c r="LD51" s="1"/>
      <c r="LE51" s="1"/>
      <c r="LF51" s="1"/>
      <c r="LG51" s="1"/>
      <c r="LH51" s="1"/>
      <c r="LI51" s="1"/>
      <c r="LJ51" s="1"/>
      <c r="LK51" s="1"/>
      <c r="LL51" s="1"/>
      <c r="LM51" s="1"/>
      <c r="LN51" s="1"/>
      <c r="LO51" s="1"/>
      <c r="LP51" s="1"/>
      <c r="LQ51" s="1"/>
      <c r="LR51" s="1"/>
      <c r="LS51" s="1"/>
      <c r="LT51" s="1"/>
      <c r="LU51" s="1"/>
      <c r="LV51" s="1"/>
      <c r="LW51" s="1"/>
      <c r="LX51" s="1"/>
      <c r="LY51" s="1"/>
      <c r="LZ51" s="1"/>
      <c r="MA51" s="1"/>
      <c r="MB51" s="1"/>
      <c r="MC51" s="1"/>
      <c r="MD51" s="1"/>
      <c r="ME51" s="1"/>
      <c r="MF51" s="1"/>
      <c r="MG51" s="1"/>
      <c r="MH51" s="1"/>
      <c r="MI51" s="1"/>
      <c r="MJ51" s="1"/>
      <c r="MK51" s="1"/>
      <c r="ML51" s="1"/>
      <c r="MM51" s="1"/>
      <c r="MN51" s="1"/>
      <c r="MO51" s="1"/>
      <c r="MP51" s="1"/>
      <c r="MQ51" s="1"/>
      <c r="MR51" s="1"/>
      <c r="MS51" s="1"/>
      <c r="MT51" s="1"/>
      <c r="MU51" s="1"/>
      <c r="MV51" s="1"/>
      <c r="MW51" s="1"/>
      <c r="MX51" s="1"/>
      <c r="MY51" s="1"/>
      <c r="MZ51" s="1"/>
      <c r="NA51" s="1"/>
      <c r="NB51" s="1"/>
      <c r="NC51" s="1"/>
      <c r="ND51" s="1"/>
      <c r="NE51" s="1"/>
      <c r="NF51" s="1"/>
      <c r="NG51" s="1"/>
      <c r="NH51" s="1"/>
      <c r="NI51" s="1"/>
      <c r="NJ51" s="1"/>
      <c r="NK51" s="1"/>
      <c r="NL51" s="1"/>
      <c r="NM51" s="1"/>
      <c r="NN51" s="1"/>
      <c r="NO51" s="1"/>
      <c r="NP51" s="1"/>
      <c r="NQ51" s="1"/>
      <c r="NR51" s="1"/>
      <c r="NS51" s="1"/>
      <c r="NT51" s="1"/>
      <c r="NU51" s="1"/>
      <c r="NV51" s="1"/>
      <c r="NW51" s="1"/>
      <c r="NX51" s="1"/>
      <c r="NY51" s="1"/>
      <c r="NZ51" s="1"/>
      <c r="OA51" s="1"/>
      <c r="OB51" s="1"/>
      <c r="OC51" s="1"/>
      <c r="OD51" s="1"/>
      <c r="OE51" s="1"/>
      <c r="OF51" s="1"/>
      <c r="OG51" s="1"/>
      <c r="OH51" s="1"/>
      <c r="OI51" s="1"/>
      <c r="OJ51" s="1"/>
      <c r="OK51" s="1"/>
      <c r="OL51" s="1"/>
      <c r="OM51" s="1"/>
      <c r="ON51" s="1"/>
      <c r="OO51" s="1"/>
      <c r="OP51" s="1"/>
      <c r="OQ51" s="1"/>
      <c r="OR51" s="1"/>
      <c r="OS51" s="1"/>
      <c r="OT51" s="1"/>
      <c r="OU51" s="1"/>
      <c r="OV51" s="1"/>
      <c r="OW51" s="1"/>
      <c r="OX51" s="1"/>
      <c r="OY51" s="1"/>
      <c r="OZ51" s="1"/>
      <c r="PA51" s="1"/>
      <c r="PB51" s="1"/>
      <c r="PC51" s="1"/>
      <c r="PD51" s="1"/>
      <c r="PE51" s="1"/>
      <c r="PF51" s="1"/>
      <c r="PG51" s="1"/>
      <c r="PH51" s="1"/>
    </row>
    <row r="52" spans="1:424" s="3" customFormat="1" ht="55.2" hidden="1" x14ac:dyDescent="0.3">
      <c r="A52" s="72" t="s">
        <v>436</v>
      </c>
      <c r="B52" s="71" t="s">
        <v>105</v>
      </c>
      <c r="C52" s="30" t="s">
        <v>338</v>
      </c>
      <c r="D52" s="27" t="s">
        <v>179</v>
      </c>
      <c r="E52" s="27" t="s">
        <v>373</v>
      </c>
      <c r="F52" s="27" t="s">
        <v>179</v>
      </c>
      <c r="G52" s="28" t="str">
        <f t="shared" si="2"/>
        <v>111</v>
      </c>
      <c r="H52" s="29" t="str">
        <f t="shared" si="3"/>
        <v xml:space="preserve">BBN 1 </v>
      </c>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U52" s="1"/>
      <c r="BV52" s="1"/>
      <c r="BW52" s="1"/>
      <c r="BX52" s="1"/>
      <c r="BY52" s="1"/>
      <c r="BZ52" s="1"/>
      <c r="CA52" s="1"/>
      <c r="CB52" s="1"/>
      <c r="CC52" s="1"/>
      <c r="CD52" s="1"/>
      <c r="CE52" s="1"/>
      <c r="CF52" s="1"/>
      <c r="CG52" s="1"/>
      <c r="CH52" s="1"/>
      <c r="CI52" s="1"/>
      <c r="CJ52" s="1"/>
      <c r="CK52" s="1"/>
      <c r="CL52" s="1"/>
      <c r="CM52" s="1"/>
      <c r="CN52" s="1"/>
      <c r="CO52" s="1"/>
      <c r="CP52" s="1"/>
      <c r="CQ52" s="1"/>
      <c r="CR52" s="1"/>
      <c r="CS52" s="1"/>
      <c r="CT52" s="1"/>
      <c r="CU52" s="1"/>
      <c r="CV52" s="1"/>
      <c r="CW52" s="1"/>
      <c r="CX52" s="1"/>
      <c r="CY52" s="1"/>
      <c r="CZ52" s="1"/>
      <c r="DA52" s="1"/>
      <c r="DB52" s="1"/>
      <c r="DC52" s="1"/>
      <c r="DD52" s="1"/>
      <c r="DE52" s="1"/>
      <c r="DF52" s="1"/>
      <c r="DG52" s="1"/>
      <c r="DH52" s="1"/>
      <c r="DI52" s="1"/>
      <c r="DJ52" s="1"/>
      <c r="DK52" s="1"/>
      <c r="DL52" s="1"/>
      <c r="DM52" s="1"/>
      <c r="DN52" s="1"/>
      <c r="DO52" s="1"/>
      <c r="DP52" s="1"/>
      <c r="DQ52" s="1"/>
      <c r="DR52" s="1"/>
      <c r="DS52" s="1"/>
      <c r="DT52" s="1"/>
      <c r="DU52" s="1"/>
      <c r="DV52" s="1"/>
      <c r="DW52" s="1"/>
      <c r="DX52" s="1"/>
      <c r="DY52" s="1"/>
      <c r="DZ52" s="1"/>
      <c r="EA52" s="1"/>
      <c r="EB52" s="1"/>
      <c r="EC52" s="1"/>
      <c r="ED52" s="1"/>
      <c r="EE52" s="1"/>
      <c r="EF52" s="1"/>
      <c r="EG52" s="1"/>
      <c r="EH52" s="1"/>
      <c r="EI52" s="1"/>
      <c r="EJ52" s="1"/>
      <c r="EK52" s="1"/>
      <c r="EL52" s="1"/>
      <c r="EM52" s="1"/>
      <c r="EN52" s="1"/>
      <c r="EO52" s="1"/>
      <c r="EP52" s="1"/>
      <c r="EQ52" s="1"/>
      <c r="ER52" s="1"/>
      <c r="ES52" s="1"/>
      <c r="ET52" s="1"/>
      <c r="EU52" s="1"/>
      <c r="EV52" s="1"/>
      <c r="EW52" s="1"/>
      <c r="EX52" s="1"/>
      <c r="EY52" s="1"/>
      <c r="EZ52" s="1"/>
      <c r="FA52" s="1"/>
      <c r="FB52" s="1"/>
      <c r="FC52" s="1"/>
      <c r="FD52" s="1"/>
      <c r="FE52" s="1"/>
      <c r="FF52" s="1"/>
      <c r="FG52" s="1"/>
      <c r="FH52" s="1"/>
      <c r="FI52" s="1"/>
      <c r="FJ52" s="1"/>
      <c r="FK52" s="1"/>
      <c r="FL52" s="1"/>
      <c r="FM52" s="1"/>
      <c r="FN52" s="1"/>
      <c r="FO52" s="1"/>
      <c r="FP52" s="1"/>
      <c r="FQ52" s="1"/>
      <c r="FR52" s="1"/>
      <c r="FS52" s="1"/>
      <c r="FT52" s="1"/>
      <c r="FU52" s="1"/>
      <c r="FV52" s="1"/>
      <c r="FW52" s="1"/>
      <c r="FX52" s="1"/>
      <c r="FY52" s="1"/>
      <c r="FZ52" s="1"/>
      <c r="GA52" s="1"/>
      <c r="GB52" s="1"/>
      <c r="GC52" s="1"/>
      <c r="GD52" s="1"/>
      <c r="GE52" s="1"/>
      <c r="GF52" s="1"/>
      <c r="GG52" s="1"/>
      <c r="GH52" s="1"/>
      <c r="GI52" s="1"/>
      <c r="GJ52" s="1"/>
      <c r="GK52" s="1"/>
      <c r="GL52" s="1"/>
      <c r="GM52" s="1"/>
      <c r="GN52" s="1"/>
      <c r="GO52" s="1"/>
      <c r="GP52" s="1"/>
      <c r="GQ52" s="1"/>
      <c r="GR52" s="1"/>
      <c r="GS52" s="1"/>
      <c r="GT52" s="1"/>
      <c r="GU52" s="1"/>
      <c r="GV52" s="1"/>
      <c r="GW52" s="1"/>
      <c r="GX52" s="1"/>
      <c r="GY52" s="1"/>
      <c r="GZ52" s="1"/>
      <c r="HA52" s="1"/>
      <c r="HB52" s="1"/>
      <c r="HC52" s="1"/>
      <c r="HD52" s="1"/>
      <c r="HE52" s="1"/>
      <c r="HF52" s="1"/>
      <c r="HG52" s="1"/>
      <c r="HH52" s="1"/>
      <c r="HI52" s="1"/>
      <c r="HJ52" s="1"/>
      <c r="HK52" s="1"/>
      <c r="HL52" s="1"/>
      <c r="HM52" s="1"/>
      <c r="HN52" s="1"/>
      <c r="HO52" s="1"/>
      <c r="HP52" s="1"/>
      <c r="HQ52" s="1"/>
      <c r="HR52" s="1"/>
      <c r="HS52" s="1"/>
      <c r="HT52" s="1"/>
      <c r="HU52" s="1"/>
      <c r="HV52" s="1"/>
      <c r="HW52" s="1"/>
      <c r="HX52" s="1"/>
      <c r="HY52" s="1"/>
      <c r="HZ52" s="1"/>
      <c r="IA52" s="1"/>
      <c r="IB52" s="1"/>
      <c r="IC52" s="1"/>
      <c r="ID52" s="1"/>
      <c r="IE52" s="1"/>
      <c r="IF52" s="1"/>
      <c r="IG52" s="1"/>
      <c r="IH52" s="1"/>
      <c r="II52" s="1"/>
      <c r="IJ52" s="1"/>
      <c r="IK52" s="1"/>
      <c r="IL52" s="1"/>
      <c r="IM52" s="1"/>
      <c r="IN52" s="1"/>
      <c r="IO52" s="1"/>
      <c r="IP52" s="1"/>
      <c r="IQ52" s="1"/>
      <c r="IR52" s="1"/>
      <c r="IS52" s="1"/>
      <c r="IT52" s="1"/>
      <c r="IU52" s="1"/>
      <c r="IV52" s="1"/>
      <c r="IW52" s="1"/>
      <c r="IX52" s="1"/>
      <c r="IY52" s="1"/>
      <c r="IZ52" s="1"/>
      <c r="JA52" s="1"/>
      <c r="JB52" s="1"/>
      <c r="JC52" s="1"/>
      <c r="JD52" s="1"/>
      <c r="JE52" s="1"/>
      <c r="JF52" s="1"/>
      <c r="JG52" s="1"/>
      <c r="JH52" s="1"/>
      <c r="JI52" s="1"/>
      <c r="JJ52" s="1"/>
      <c r="JK52" s="1"/>
      <c r="JL52" s="1"/>
      <c r="JM52" s="1"/>
      <c r="JN52" s="1"/>
      <c r="JO52" s="1"/>
      <c r="JP52" s="1"/>
      <c r="JQ52" s="1"/>
      <c r="JR52" s="1"/>
      <c r="JS52" s="1"/>
      <c r="JT52" s="1"/>
      <c r="JU52" s="1"/>
      <c r="JV52" s="1"/>
      <c r="JW52" s="1"/>
      <c r="JX52" s="1"/>
      <c r="JY52" s="1"/>
      <c r="JZ52" s="1"/>
      <c r="KA52" s="1"/>
      <c r="KB52" s="1"/>
      <c r="KC52" s="1"/>
      <c r="KD52" s="1"/>
      <c r="KE52" s="1"/>
      <c r="KF52" s="1"/>
      <c r="KG52" s="1"/>
      <c r="KH52" s="1"/>
      <c r="KI52" s="1"/>
      <c r="KJ52" s="1"/>
      <c r="KK52" s="1"/>
      <c r="KL52" s="1"/>
      <c r="KM52" s="1"/>
      <c r="KN52" s="1"/>
      <c r="KO52" s="1"/>
      <c r="KP52" s="1"/>
      <c r="KQ52" s="1"/>
      <c r="KR52" s="1"/>
      <c r="KS52" s="1"/>
      <c r="KT52" s="1"/>
      <c r="KU52" s="1"/>
      <c r="KV52" s="1"/>
      <c r="KW52" s="1"/>
      <c r="KX52" s="1"/>
      <c r="KY52" s="1"/>
      <c r="KZ52" s="1"/>
      <c r="LA52" s="1"/>
      <c r="LB52" s="1"/>
      <c r="LC52" s="1"/>
      <c r="LD52" s="1"/>
      <c r="LE52" s="1"/>
      <c r="LF52" s="1"/>
      <c r="LG52" s="1"/>
      <c r="LH52" s="1"/>
      <c r="LI52" s="1"/>
      <c r="LJ52" s="1"/>
      <c r="LK52" s="1"/>
      <c r="LL52" s="1"/>
      <c r="LM52" s="1"/>
      <c r="LN52" s="1"/>
      <c r="LO52" s="1"/>
      <c r="LP52" s="1"/>
      <c r="LQ52" s="1"/>
      <c r="LR52" s="1"/>
      <c r="LS52" s="1"/>
      <c r="LT52" s="1"/>
      <c r="LU52" s="1"/>
      <c r="LV52" s="1"/>
      <c r="LW52" s="1"/>
      <c r="LX52" s="1"/>
      <c r="LY52" s="1"/>
      <c r="LZ52" s="1"/>
      <c r="MA52" s="1"/>
      <c r="MB52" s="1"/>
      <c r="MC52" s="1"/>
      <c r="MD52" s="1"/>
      <c r="ME52" s="1"/>
      <c r="MF52" s="1"/>
      <c r="MG52" s="1"/>
      <c r="MH52" s="1"/>
      <c r="MI52" s="1"/>
      <c r="MJ52" s="1"/>
      <c r="MK52" s="1"/>
      <c r="ML52" s="1"/>
      <c r="MM52" s="1"/>
      <c r="MN52" s="1"/>
      <c r="MO52" s="1"/>
      <c r="MP52" s="1"/>
      <c r="MQ52" s="1"/>
      <c r="MR52" s="1"/>
      <c r="MS52" s="1"/>
      <c r="MT52" s="1"/>
      <c r="MU52" s="1"/>
      <c r="MV52" s="1"/>
      <c r="MW52" s="1"/>
      <c r="MX52" s="1"/>
      <c r="MY52" s="1"/>
      <c r="MZ52" s="1"/>
      <c r="NA52" s="1"/>
      <c r="NB52" s="1"/>
      <c r="NC52" s="1"/>
      <c r="ND52" s="1"/>
      <c r="NE52" s="1"/>
      <c r="NF52" s="1"/>
      <c r="NG52" s="1"/>
      <c r="NH52" s="1"/>
      <c r="NI52" s="1"/>
      <c r="NJ52" s="1"/>
      <c r="NK52" s="1"/>
      <c r="NL52" s="1"/>
      <c r="NM52" s="1"/>
      <c r="NN52" s="1"/>
      <c r="NO52" s="1"/>
      <c r="NP52" s="1"/>
      <c r="NQ52" s="1"/>
      <c r="NR52" s="1"/>
      <c r="NS52" s="1"/>
      <c r="NT52" s="1"/>
      <c r="NU52" s="1"/>
      <c r="NV52" s="1"/>
      <c r="NW52" s="1"/>
      <c r="NX52" s="1"/>
      <c r="NY52" s="1"/>
      <c r="NZ52" s="1"/>
      <c r="OA52" s="1"/>
      <c r="OB52" s="1"/>
      <c r="OC52" s="1"/>
      <c r="OD52" s="1"/>
      <c r="OE52" s="1"/>
      <c r="OF52" s="1"/>
      <c r="OG52" s="1"/>
      <c r="OH52" s="1"/>
      <c r="OI52" s="1"/>
      <c r="OJ52" s="1"/>
      <c r="OK52" s="1"/>
      <c r="OL52" s="1"/>
      <c r="OM52" s="1"/>
      <c r="ON52" s="1"/>
      <c r="OO52" s="1"/>
      <c r="OP52" s="1"/>
      <c r="OQ52" s="1"/>
      <c r="OR52" s="1"/>
      <c r="OS52" s="1"/>
      <c r="OT52" s="1"/>
      <c r="OU52" s="1"/>
      <c r="OV52" s="1"/>
      <c r="OW52" s="1"/>
      <c r="OX52" s="1"/>
      <c r="OY52" s="1"/>
      <c r="OZ52" s="1"/>
      <c r="PA52" s="1"/>
      <c r="PB52" s="1"/>
      <c r="PC52" s="1"/>
      <c r="PD52" s="1"/>
      <c r="PE52" s="1"/>
      <c r="PF52" s="1"/>
      <c r="PG52" s="1"/>
      <c r="PH52" s="1"/>
    </row>
    <row r="53" spans="1:424" s="3" customFormat="1" ht="27.6" hidden="1" customHeight="1" x14ac:dyDescent="0.3">
      <c r="A53" s="72" t="s">
        <v>436</v>
      </c>
      <c r="B53" s="71" t="s">
        <v>106</v>
      </c>
      <c r="C53" s="30" t="s">
        <v>337</v>
      </c>
      <c r="D53" s="27" t="s">
        <v>179</v>
      </c>
      <c r="E53" s="27" t="s">
        <v>347</v>
      </c>
      <c r="F53" s="27" t="s">
        <v>348</v>
      </c>
      <c r="G53" s="28" t="str">
        <f t="shared" si="2"/>
        <v>122</v>
      </c>
      <c r="H53" s="29" t="str">
        <f t="shared" si="3"/>
        <v>BBN 2 en beschikbaarheidsmaatregelen op BBN1</v>
      </c>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c r="BU53" s="1"/>
      <c r="BV53" s="1"/>
      <c r="BW53" s="1"/>
      <c r="BX53" s="1"/>
      <c r="BY53" s="1"/>
      <c r="BZ53" s="1"/>
      <c r="CA53" s="1"/>
      <c r="CB53" s="1"/>
      <c r="CC53" s="1"/>
      <c r="CD53" s="1"/>
      <c r="CE53" s="1"/>
      <c r="CF53" s="1"/>
      <c r="CG53" s="1"/>
      <c r="CH53" s="1"/>
      <c r="CI53" s="1"/>
      <c r="CJ53" s="1"/>
      <c r="CK53" s="1"/>
      <c r="CL53" s="1"/>
      <c r="CM53" s="1"/>
      <c r="CN53" s="1"/>
      <c r="CO53" s="1"/>
      <c r="CP53" s="1"/>
      <c r="CQ53" s="1"/>
      <c r="CR53" s="1"/>
      <c r="CS53" s="1"/>
      <c r="CT53" s="1"/>
      <c r="CU53" s="1"/>
      <c r="CV53" s="1"/>
      <c r="CW53" s="1"/>
      <c r="CX53" s="1"/>
      <c r="CY53" s="1"/>
      <c r="CZ53" s="1"/>
      <c r="DA53" s="1"/>
      <c r="DB53" s="1"/>
      <c r="DC53" s="1"/>
      <c r="DD53" s="1"/>
      <c r="DE53" s="1"/>
      <c r="DF53" s="1"/>
      <c r="DG53" s="1"/>
      <c r="DH53" s="1"/>
      <c r="DI53" s="1"/>
      <c r="DJ53" s="1"/>
      <c r="DK53" s="1"/>
      <c r="DL53" s="1"/>
      <c r="DM53" s="1"/>
      <c r="DN53" s="1"/>
      <c r="DO53" s="1"/>
      <c r="DP53" s="1"/>
      <c r="DQ53" s="1"/>
      <c r="DR53" s="1"/>
      <c r="DS53" s="1"/>
      <c r="DT53" s="1"/>
      <c r="DU53" s="1"/>
      <c r="DV53" s="1"/>
      <c r="DW53" s="1"/>
      <c r="DX53" s="1"/>
      <c r="DY53" s="1"/>
      <c r="DZ53" s="1"/>
      <c r="EA53" s="1"/>
      <c r="EB53" s="1"/>
      <c r="EC53" s="1"/>
      <c r="ED53" s="1"/>
      <c r="EE53" s="1"/>
      <c r="EF53" s="1"/>
      <c r="EG53" s="1"/>
      <c r="EH53" s="1"/>
      <c r="EI53" s="1"/>
      <c r="EJ53" s="1"/>
      <c r="EK53" s="1"/>
      <c r="EL53" s="1"/>
      <c r="EM53" s="1"/>
      <c r="EN53" s="1"/>
      <c r="EO53" s="1"/>
      <c r="EP53" s="1"/>
      <c r="EQ53" s="1"/>
      <c r="ER53" s="1"/>
      <c r="ES53" s="1"/>
      <c r="ET53" s="1"/>
      <c r="EU53" s="1"/>
      <c r="EV53" s="1"/>
      <c r="EW53" s="1"/>
      <c r="EX53" s="1"/>
      <c r="EY53" s="1"/>
      <c r="EZ53" s="1"/>
      <c r="FA53" s="1"/>
      <c r="FB53" s="1"/>
      <c r="FC53" s="1"/>
      <c r="FD53" s="1"/>
      <c r="FE53" s="1"/>
      <c r="FF53" s="1"/>
      <c r="FG53" s="1"/>
      <c r="FH53" s="1"/>
      <c r="FI53" s="1"/>
      <c r="FJ53" s="1"/>
      <c r="FK53" s="1"/>
      <c r="FL53" s="1"/>
      <c r="FM53" s="1"/>
      <c r="FN53" s="1"/>
      <c r="FO53" s="1"/>
      <c r="FP53" s="1"/>
      <c r="FQ53" s="1"/>
      <c r="FR53" s="1"/>
      <c r="FS53" s="1"/>
      <c r="FT53" s="1"/>
      <c r="FU53" s="1"/>
      <c r="FV53" s="1"/>
      <c r="FW53" s="1"/>
      <c r="FX53" s="1"/>
      <c r="FY53" s="1"/>
      <c r="FZ53" s="1"/>
      <c r="GA53" s="1"/>
      <c r="GB53" s="1"/>
      <c r="GC53" s="1"/>
      <c r="GD53" s="1"/>
      <c r="GE53" s="1"/>
      <c r="GF53" s="1"/>
      <c r="GG53" s="1"/>
      <c r="GH53" s="1"/>
      <c r="GI53" s="1"/>
      <c r="GJ53" s="1"/>
      <c r="GK53" s="1"/>
      <c r="GL53" s="1"/>
      <c r="GM53" s="1"/>
      <c r="GN53" s="1"/>
      <c r="GO53" s="1"/>
      <c r="GP53" s="1"/>
      <c r="GQ53" s="1"/>
      <c r="GR53" s="1"/>
      <c r="GS53" s="1"/>
      <c r="GT53" s="1"/>
      <c r="GU53" s="1"/>
      <c r="GV53" s="1"/>
      <c r="GW53" s="1"/>
      <c r="GX53" s="1"/>
      <c r="GY53" s="1"/>
      <c r="GZ53" s="1"/>
      <c r="HA53" s="1"/>
      <c r="HB53" s="1"/>
      <c r="HC53" s="1"/>
      <c r="HD53" s="1"/>
      <c r="HE53" s="1"/>
      <c r="HF53" s="1"/>
      <c r="HG53" s="1"/>
      <c r="HH53" s="1"/>
      <c r="HI53" s="1"/>
      <c r="HJ53" s="1"/>
      <c r="HK53" s="1"/>
      <c r="HL53" s="1"/>
      <c r="HM53" s="1"/>
      <c r="HN53" s="1"/>
      <c r="HO53" s="1"/>
      <c r="HP53" s="1"/>
      <c r="HQ53" s="1"/>
      <c r="HR53" s="1"/>
      <c r="HS53" s="1"/>
      <c r="HT53" s="1"/>
      <c r="HU53" s="1"/>
      <c r="HV53" s="1"/>
      <c r="HW53" s="1"/>
      <c r="HX53" s="1"/>
      <c r="HY53" s="1"/>
      <c r="HZ53" s="1"/>
      <c r="IA53" s="1"/>
      <c r="IB53" s="1"/>
      <c r="IC53" s="1"/>
      <c r="ID53" s="1"/>
      <c r="IE53" s="1"/>
      <c r="IF53" s="1"/>
      <c r="IG53" s="1"/>
      <c r="IH53" s="1"/>
      <c r="II53" s="1"/>
      <c r="IJ53" s="1"/>
      <c r="IK53" s="1"/>
      <c r="IL53" s="1"/>
      <c r="IM53" s="1"/>
      <c r="IN53" s="1"/>
      <c r="IO53" s="1"/>
      <c r="IP53" s="1"/>
      <c r="IQ53" s="1"/>
      <c r="IR53" s="1"/>
      <c r="IS53" s="1"/>
      <c r="IT53" s="1"/>
      <c r="IU53" s="1"/>
      <c r="IV53" s="1"/>
      <c r="IW53" s="1"/>
      <c r="IX53" s="1"/>
      <c r="IY53" s="1"/>
      <c r="IZ53" s="1"/>
      <c r="JA53" s="1"/>
      <c r="JB53" s="1"/>
      <c r="JC53" s="1"/>
      <c r="JD53" s="1"/>
      <c r="JE53" s="1"/>
      <c r="JF53" s="1"/>
      <c r="JG53" s="1"/>
      <c r="JH53" s="1"/>
      <c r="JI53" s="1"/>
      <c r="JJ53" s="1"/>
      <c r="JK53" s="1"/>
      <c r="JL53" s="1"/>
      <c r="JM53" s="1"/>
      <c r="JN53" s="1"/>
      <c r="JO53" s="1"/>
      <c r="JP53" s="1"/>
      <c r="JQ53" s="1"/>
      <c r="JR53" s="1"/>
      <c r="JS53" s="1"/>
      <c r="JT53" s="1"/>
      <c r="JU53" s="1"/>
      <c r="JV53" s="1"/>
      <c r="JW53" s="1"/>
      <c r="JX53" s="1"/>
      <c r="JY53" s="1"/>
      <c r="JZ53" s="1"/>
      <c r="KA53" s="1"/>
      <c r="KB53" s="1"/>
      <c r="KC53" s="1"/>
      <c r="KD53" s="1"/>
      <c r="KE53" s="1"/>
      <c r="KF53" s="1"/>
      <c r="KG53" s="1"/>
      <c r="KH53" s="1"/>
      <c r="KI53" s="1"/>
      <c r="KJ53" s="1"/>
      <c r="KK53" s="1"/>
      <c r="KL53" s="1"/>
      <c r="KM53" s="1"/>
      <c r="KN53" s="1"/>
      <c r="KO53" s="1"/>
      <c r="KP53" s="1"/>
      <c r="KQ53" s="1"/>
      <c r="KR53" s="1"/>
      <c r="KS53" s="1"/>
      <c r="KT53" s="1"/>
      <c r="KU53" s="1"/>
      <c r="KV53" s="1"/>
      <c r="KW53" s="1"/>
      <c r="KX53" s="1"/>
      <c r="KY53" s="1"/>
      <c r="KZ53" s="1"/>
      <c r="LA53" s="1"/>
      <c r="LB53" s="1"/>
      <c r="LC53" s="1"/>
      <c r="LD53" s="1"/>
      <c r="LE53" s="1"/>
      <c r="LF53" s="1"/>
      <c r="LG53" s="1"/>
      <c r="LH53" s="1"/>
      <c r="LI53" s="1"/>
      <c r="LJ53" s="1"/>
      <c r="LK53" s="1"/>
      <c r="LL53" s="1"/>
      <c r="LM53" s="1"/>
      <c r="LN53" s="1"/>
      <c r="LO53" s="1"/>
      <c r="LP53" s="1"/>
      <c r="LQ53" s="1"/>
      <c r="LR53" s="1"/>
      <c r="LS53" s="1"/>
      <c r="LT53" s="1"/>
      <c r="LU53" s="1"/>
      <c r="LV53" s="1"/>
      <c r="LW53" s="1"/>
      <c r="LX53" s="1"/>
      <c r="LY53" s="1"/>
      <c r="LZ53" s="1"/>
      <c r="MA53" s="1"/>
      <c r="MB53" s="1"/>
      <c r="MC53" s="1"/>
      <c r="MD53" s="1"/>
      <c r="ME53" s="1"/>
      <c r="MF53" s="1"/>
      <c r="MG53" s="1"/>
      <c r="MH53" s="1"/>
      <c r="MI53" s="1"/>
      <c r="MJ53" s="1"/>
      <c r="MK53" s="1"/>
      <c r="ML53" s="1"/>
      <c r="MM53" s="1"/>
      <c r="MN53" s="1"/>
      <c r="MO53" s="1"/>
      <c r="MP53" s="1"/>
      <c r="MQ53" s="1"/>
      <c r="MR53" s="1"/>
      <c r="MS53" s="1"/>
      <c r="MT53" s="1"/>
      <c r="MU53" s="1"/>
      <c r="MV53" s="1"/>
      <c r="MW53" s="1"/>
      <c r="MX53" s="1"/>
      <c r="MY53" s="1"/>
      <c r="MZ53" s="1"/>
      <c r="NA53" s="1"/>
      <c r="NB53" s="1"/>
      <c r="NC53" s="1"/>
      <c r="ND53" s="1"/>
      <c r="NE53" s="1"/>
      <c r="NF53" s="1"/>
      <c r="NG53" s="1"/>
      <c r="NH53" s="1"/>
      <c r="NI53" s="1"/>
      <c r="NJ53" s="1"/>
      <c r="NK53" s="1"/>
      <c r="NL53" s="1"/>
      <c r="NM53" s="1"/>
      <c r="NN53" s="1"/>
      <c r="NO53" s="1"/>
      <c r="NP53" s="1"/>
      <c r="NQ53" s="1"/>
      <c r="NR53" s="1"/>
      <c r="NS53" s="1"/>
      <c r="NT53" s="1"/>
      <c r="NU53" s="1"/>
      <c r="NV53" s="1"/>
      <c r="NW53" s="1"/>
    </row>
    <row r="54" spans="1:424" ht="40.200000000000003" hidden="1" customHeight="1" x14ac:dyDescent="0.3">
      <c r="A54" s="72" t="s">
        <v>436</v>
      </c>
      <c r="B54" s="71" t="s">
        <v>400</v>
      </c>
      <c r="C54" s="30" t="s">
        <v>340</v>
      </c>
      <c r="D54" s="27" t="s">
        <v>179</v>
      </c>
      <c r="E54" s="27" t="s">
        <v>366</v>
      </c>
      <c r="F54" s="27" t="s">
        <v>372</v>
      </c>
      <c r="G54" s="28" t="str">
        <f t="shared" si="2"/>
        <v>122</v>
      </c>
      <c r="H54" s="29" t="str">
        <f t="shared" si="3"/>
        <v>BBN 2 en beschikbaarheidsmaatregelen op BBN1</v>
      </c>
    </row>
    <row r="55" spans="1:424" s="3" customFormat="1" ht="28.8" hidden="1" x14ac:dyDescent="0.3">
      <c r="A55" s="72" t="s">
        <v>436</v>
      </c>
      <c r="B55" s="71" t="s">
        <v>406</v>
      </c>
      <c r="C55" s="30" t="s">
        <v>407</v>
      </c>
      <c r="D55" s="31" t="s">
        <v>179</v>
      </c>
      <c r="E55" s="31" t="s">
        <v>179</v>
      </c>
      <c r="F55" s="31" t="s">
        <v>354</v>
      </c>
      <c r="G55" s="28" t="str">
        <f t="shared" si="2"/>
        <v>111</v>
      </c>
      <c r="H55" s="29" t="str">
        <f t="shared" si="3"/>
        <v xml:space="preserve">BBN 1 </v>
      </c>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1"/>
      <c r="MX55" s="1"/>
      <c r="MY55" s="1"/>
      <c r="MZ55" s="1"/>
      <c r="NA55" s="1"/>
      <c r="NB55" s="1"/>
      <c r="NC55" s="1"/>
      <c r="ND55" s="1"/>
      <c r="NE55" s="1"/>
      <c r="NF55" s="1"/>
      <c r="NG55" s="1"/>
      <c r="NH55" s="1"/>
      <c r="NI55" s="1"/>
      <c r="NJ55" s="1"/>
      <c r="NK55" s="1"/>
      <c r="NL55" s="1"/>
      <c r="NM55" s="1"/>
      <c r="NN55" s="1"/>
      <c r="NO55" s="1"/>
      <c r="NP55" s="1"/>
      <c r="NQ55" s="1"/>
      <c r="NR55" s="1"/>
      <c r="NS55" s="1"/>
      <c r="NT55" s="1"/>
      <c r="NU55" s="1"/>
      <c r="NV55" s="1"/>
      <c r="NW55" s="1"/>
      <c r="NX55" s="1"/>
      <c r="NY55" s="1"/>
      <c r="NZ55" s="1"/>
      <c r="OA55" s="1"/>
      <c r="OB55" s="1"/>
      <c r="OC55" s="1"/>
      <c r="OD55" s="1"/>
      <c r="OE55" s="1"/>
      <c r="OF55" s="1"/>
      <c r="OG55" s="1"/>
      <c r="OH55" s="1"/>
      <c r="OI55" s="1"/>
      <c r="OJ55" s="1"/>
      <c r="OK55" s="1"/>
      <c r="OL55" s="1"/>
      <c r="OM55" s="1"/>
      <c r="ON55" s="1"/>
      <c r="OO55" s="1"/>
      <c r="OP55" s="1"/>
      <c r="OQ55" s="1"/>
      <c r="OR55" s="1"/>
      <c r="OS55" s="1"/>
      <c r="OT55" s="1"/>
      <c r="OU55" s="1"/>
      <c r="OV55" s="1"/>
      <c r="OW55" s="1"/>
      <c r="OX55" s="1"/>
      <c r="OY55" s="1"/>
      <c r="OZ55" s="1"/>
      <c r="PA55" s="1"/>
      <c r="PB55" s="1"/>
      <c r="PC55" s="1"/>
      <c r="PD55" s="1"/>
      <c r="PE55" s="1"/>
      <c r="PF55" s="1"/>
      <c r="PG55" s="1"/>
      <c r="PH55" s="1"/>
    </row>
    <row r="56" spans="1:424" ht="57.6" hidden="1" x14ac:dyDescent="0.3">
      <c r="A56" s="72" t="s">
        <v>436</v>
      </c>
      <c r="B56" s="71" t="s">
        <v>419</v>
      </c>
      <c r="C56" s="30" t="s">
        <v>414</v>
      </c>
      <c r="D56" s="27" t="s">
        <v>174</v>
      </c>
      <c r="E56" s="27" t="s">
        <v>369</v>
      </c>
      <c r="F56" s="27" t="s">
        <v>367</v>
      </c>
      <c r="G56" s="28" t="str">
        <f t="shared" si="2"/>
        <v>322</v>
      </c>
      <c r="H56" s="29" t="str">
        <f t="shared" si="3"/>
        <v>BBN 2 en Risicoanalyse voor beschikbaarheid</v>
      </c>
    </row>
    <row r="57" spans="1:424" s="3" customFormat="1" ht="28.95" hidden="1" customHeight="1" x14ac:dyDescent="0.3">
      <c r="A57" s="72" t="s">
        <v>436</v>
      </c>
      <c r="B57" s="71" t="s">
        <v>108</v>
      </c>
      <c r="C57" s="30" t="s">
        <v>335</v>
      </c>
      <c r="D57" s="27" t="s">
        <v>179</v>
      </c>
      <c r="E57" s="27" t="s">
        <v>348</v>
      </c>
      <c r="F57" s="27" t="s">
        <v>349</v>
      </c>
      <c r="G57" s="28" t="str">
        <f t="shared" si="2"/>
        <v>122</v>
      </c>
      <c r="H57" s="29" t="str">
        <f t="shared" si="3"/>
        <v>BBN 2 en beschikbaarheidsmaatregelen op BBN1</v>
      </c>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S57" s="1"/>
      <c r="BT57" s="1"/>
      <c r="BU57" s="1"/>
      <c r="BV57" s="1"/>
      <c r="BW57" s="1"/>
      <c r="BX57" s="1"/>
      <c r="BY57" s="1"/>
      <c r="BZ57" s="1"/>
      <c r="CA57" s="1"/>
      <c r="CB57" s="1"/>
      <c r="CC57" s="1"/>
      <c r="CD57" s="1"/>
      <c r="CE57" s="1"/>
      <c r="CF57" s="1"/>
      <c r="CG57" s="1"/>
      <c r="CH57" s="1"/>
      <c r="CI57" s="1"/>
      <c r="CJ57" s="1"/>
      <c r="CK57" s="1"/>
      <c r="CL57" s="1"/>
      <c r="CM57" s="1"/>
      <c r="CN57" s="1"/>
      <c r="CO57" s="1"/>
      <c r="CP57" s="1"/>
      <c r="CQ57" s="1"/>
      <c r="CR57" s="1"/>
      <c r="CS57" s="1"/>
      <c r="CT57" s="1"/>
      <c r="CU57" s="1"/>
      <c r="CV57" s="1"/>
      <c r="CW57" s="1"/>
      <c r="CX57" s="1"/>
      <c r="CY57" s="1"/>
      <c r="CZ57" s="1"/>
      <c r="DA57" s="1"/>
      <c r="DB57" s="1"/>
      <c r="DC57" s="1"/>
      <c r="DD57" s="1"/>
      <c r="DE57" s="1"/>
      <c r="DF57" s="1"/>
      <c r="DG57" s="1"/>
      <c r="DH57" s="1"/>
      <c r="DI57" s="1"/>
      <c r="DJ57" s="1"/>
      <c r="DK57" s="1"/>
      <c r="DL57" s="1"/>
      <c r="DM57" s="1"/>
      <c r="DN57" s="1"/>
      <c r="DO57" s="1"/>
      <c r="DP57" s="1"/>
      <c r="DQ57" s="1"/>
      <c r="DR57" s="1"/>
      <c r="DS57" s="1"/>
      <c r="DT57" s="1"/>
      <c r="DU57" s="1"/>
      <c r="DV57" s="1"/>
      <c r="DW57" s="1"/>
      <c r="DX57" s="1"/>
      <c r="DY57" s="1"/>
      <c r="DZ57" s="1"/>
      <c r="EA57" s="1"/>
      <c r="EB57" s="1"/>
      <c r="EC57" s="1"/>
      <c r="ED57" s="1"/>
      <c r="EE57" s="1"/>
      <c r="EF57" s="1"/>
      <c r="EG57" s="1"/>
      <c r="EH57" s="1"/>
      <c r="EI57" s="1"/>
      <c r="EJ57" s="1"/>
      <c r="EK57" s="1"/>
      <c r="EL57" s="1"/>
      <c r="EM57" s="1"/>
      <c r="EN57" s="1"/>
      <c r="EO57" s="1"/>
      <c r="EP57" s="1"/>
      <c r="EQ57" s="1"/>
      <c r="ER57" s="1"/>
      <c r="ES57" s="1"/>
      <c r="ET57" s="1"/>
      <c r="EU57" s="1"/>
      <c r="EV57" s="1"/>
      <c r="EW57" s="1"/>
      <c r="EX57" s="1"/>
      <c r="EY57" s="1"/>
      <c r="EZ57" s="1"/>
      <c r="FA57" s="1"/>
      <c r="FB57" s="1"/>
      <c r="FC57" s="1"/>
      <c r="FD57" s="1"/>
      <c r="FE57" s="1"/>
      <c r="FF57" s="1"/>
      <c r="FG57" s="1"/>
      <c r="FH57" s="1"/>
      <c r="FI57" s="1"/>
      <c r="FJ57" s="1"/>
      <c r="FK57" s="1"/>
      <c r="FL57" s="1"/>
      <c r="FM57" s="1"/>
      <c r="FN57" s="1"/>
      <c r="FO57" s="1"/>
      <c r="FP57" s="1"/>
      <c r="FQ57" s="1"/>
      <c r="FR57" s="1"/>
      <c r="FS57" s="1"/>
      <c r="FT57" s="1"/>
      <c r="FU57" s="1"/>
      <c r="FV57" s="1"/>
      <c r="FW57" s="1"/>
      <c r="FX57" s="1"/>
      <c r="FY57" s="1"/>
      <c r="FZ57" s="1"/>
      <c r="GA57" s="1"/>
      <c r="GB57" s="1"/>
      <c r="GC57" s="1"/>
      <c r="GD57" s="1"/>
      <c r="GE57" s="1"/>
      <c r="GF57" s="1"/>
      <c r="GG57" s="1"/>
      <c r="GH57" s="1"/>
      <c r="GI57" s="1"/>
      <c r="GJ57" s="1"/>
      <c r="GK57" s="1"/>
      <c r="GL57" s="1"/>
      <c r="GM57" s="1"/>
      <c r="GN57" s="1"/>
      <c r="GO57" s="1"/>
      <c r="GP57" s="1"/>
      <c r="GQ57" s="1"/>
      <c r="GR57" s="1"/>
      <c r="GS57" s="1"/>
      <c r="GT57" s="1"/>
      <c r="GU57" s="1"/>
      <c r="GV57" s="1"/>
      <c r="GW57" s="1"/>
      <c r="GX57" s="1"/>
      <c r="GY57" s="1"/>
      <c r="GZ57" s="1"/>
      <c r="HA57" s="1"/>
      <c r="HB57" s="1"/>
      <c r="HC57" s="1"/>
      <c r="HD57" s="1"/>
      <c r="HE57" s="1"/>
      <c r="HF57" s="1"/>
      <c r="HG57" s="1"/>
      <c r="HH57" s="1"/>
      <c r="HI57" s="1"/>
      <c r="HJ57" s="1"/>
      <c r="HK57" s="1"/>
      <c r="HL57" s="1"/>
      <c r="HM57" s="1"/>
      <c r="HN57" s="1"/>
      <c r="HO57" s="1"/>
      <c r="HP57" s="1"/>
      <c r="HQ57" s="1"/>
      <c r="HR57" s="1"/>
      <c r="HS57" s="1"/>
      <c r="HT57" s="1"/>
      <c r="HU57" s="1"/>
      <c r="HV57" s="1"/>
      <c r="HW57" s="1"/>
      <c r="HX57" s="1"/>
      <c r="HY57" s="1"/>
      <c r="HZ57" s="1"/>
      <c r="IA57" s="1"/>
      <c r="IB57" s="1"/>
      <c r="IC57" s="1"/>
      <c r="ID57" s="1"/>
      <c r="IE57" s="1"/>
      <c r="IF57" s="1"/>
      <c r="IG57" s="1"/>
      <c r="IH57" s="1"/>
      <c r="II57" s="1"/>
      <c r="IJ57" s="1"/>
      <c r="IK57" s="1"/>
      <c r="IL57" s="1"/>
      <c r="IM57" s="1"/>
      <c r="IN57" s="1"/>
      <c r="IO57" s="1"/>
      <c r="IP57" s="1"/>
      <c r="IQ57" s="1"/>
      <c r="IR57" s="1"/>
      <c r="IS57" s="1"/>
      <c r="IT57" s="1"/>
      <c r="IU57" s="1"/>
      <c r="IV57" s="1"/>
      <c r="IW57" s="1"/>
      <c r="IX57" s="1"/>
      <c r="IY57" s="1"/>
      <c r="IZ57" s="1"/>
      <c r="JA57" s="1"/>
      <c r="JB57" s="1"/>
      <c r="JC57" s="1"/>
      <c r="JD57" s="1"/>
      <c r="JE57" s="1"/>
      <c r="JF57" s="1"/>
      <c r="JG57" s="1"/>
      <c r="JH57" s="1"/>
      <c r="JI57" s="1"/>
      <c r="JJ57" s="1"/>
      <c r="JK57" s="1"/>
      <c r="JL57" s="1"/>
      <c r="JM57" s="1"/>
      <c r="JN57" s="1"/>
      <c r="JO57" s="1"/>
      <c r="JP57" s="1"/>
      <c r="JQ57" s="1"/>
      <c r="JR57" s="1"/>
      <c r="JS57" s="1"/>
      <c r="JT57" s="1"/>
      <c r="JU57" s="1"/>
      <c r="JV57" s="1"/>
      <c r="JW57" s="1"/>
      <c r="JX57" s="1"/>
      <c r="JY57" s="1"/>
      <c r="JZ57" s="1"/>
      <c r="KA57" s="1"/>
      <c r="KB57" s="1"/>
      <c r="KC57" s="1"/>
      <c r="KD57" s="1"/>
      <c r="KE57" s="1"/>
      <c r="KF57" s="1"/>
      <c r="KG57" s="1"/>
      <c r="KH57" s="1"/>
      <c r="KI57" s="1"/>
      <c r="KJ57" s="1"/>
      <c r="KK57" s="1"/>
      <c r="KL57" s="1"/>
      <c r="KM57" s="1"/>
      <c r="KN57" s="1"/>
      <c r="KO57" s="1"/>
      <c r="KP57" s="1"/>
      <c r="KQ57" s="1"/>
      <c r="KR57" s="1"/>
      <c r="KS57" s="1"/>
      <c r="KT57" s="1"/>
      <c r="KU57" s="1"/>
      <c r="KV57" s="1"/>
      <c r="KW57" s="1"/>
      <c r="KX57" s="1"/>
      <c r="KY57" s="1"/>
      <c r="KZ57" s="1"/>
      <c r="LA57" s="1"/>
      <c r="LB57" s="1"/>
      <c r="LC57" s="1"/>
      <c r="LD57" s="1"/>
      <c r="LE57" s="1"/>
      <c r="LF57" s="1"/>
      <c r="LG57" s="1"/>
      <c r="LH57" s="1"/>
      <c r="LI57" s="1"/>
      <c r="LJ57" s="1"/>
      <c r="LK57" s="1"/>
      <c r="LL57" s="1"/>
      <c r="LM57" s="1"/>
      <c r="LN57" s="1"/>
      <c r="LO57" s="1"/>
      <c r="LP57" s="1"/>
      <c r="LQ57" s="1"/>
      <c r="LR57" s="1"/>
      <c r="LS57" s="1"/>
      <c r="LT57" s="1"/>
      <c r="LU57" s="1"/>
      <c r="LV57" s="1"/>
      <c r="LW57" s="1"/>
      <c r="LX57" s="1"/>
      <c r="LY57" s="1"/>
      <c r="LZ57" s="1"/>
      <c r="MA57" s="1"/>
      <c r="MB57" s="1"/>
      <c r="MC57" s="1"/>
      <c r="MD57" s="1"/>
      <c r="ME57" s="1"/>
      <c r="MF57" s="1"/>
      <c r="MG57" s="1"/>
      <c r="MH57" s="1"/>
      <c r="MI57" s="1"/>
      <c r="MJ57" s="1"/>
      <c r="MK57" s="1"/>
      <c r="ML57" s="1"/>
      <c r="MM57" s="1"/>
      <c r="MN57" s="1"/>
      <c r="MO57" s="1"/>
      <c r="MP57" s="1"/>
      <c r="MQ57" s="1"/>
      <c r="MR57" s="1"/>
      <c r="MS57" s="1"/>
      <c r="MT57" s="1"/>
      <c r="MU57" s="1"/>
      <c r="MV57" s="1"/>
      <c r="MW57" s="1"/>
      <c r="MX57" s="1"/>
      <c r="MY57" s="1"/>
      <c r="MZ57" s="1"/>
      <c r="NA57" s="1"/>
      <c r="NB57" s="1"/>
      <c r="NC57" s="1"/>
      <c r="ND57" s="1"/>
      <c r="NE57" s="1"/>
      <c r="NF57" s="1"/>
      <c r="NG57" s="1"/>
      <c r="NH57" s="1"/>
      <c r="NI57" s="1"/>
      <c r="NJ57" s="1"/>
      <c r="NK57" s="1"/>
      <c r="NL57" s="1"/>
      <c r="NM57" s="1"/>
      <c r="NN57" s="1"/>
      <c r="NO57" s="1"/>
      <c r="NP57" s="1"/>
      <c r="NQ57" s="1"/>
      <c r="NR57" s="1"/>
      <c r="NS57" s="1"/>
      <c r="NT57" s="1"/>
      <c r="NU57" s="1"/>
      <c r="NV57" s="1"/>
      <c r="NW57" s="1"/>
      <c r="NX57" s="1"/>
      <c r="NY57" s="1"/>
      <c r="NZ57" s="1"/>
      <c r="OA57" s="1"/>
      <c r="OB57" s="1"/>
      <c r="OC57" s="1"/>
      <c r="OD57" s="1"/>
      <c r="OE57" s="1"/>
      <c r="OF57" s="1"/>
      <c r="OG57" s="1"/>
      <c r="OH57" s="1"/>
      <c r="OI57" s="1"/>
      <c r="OJ57" s="1"/>
      <c r="OK57" s="1"/>
      <c r="OL57" s="1"/>
      <c r="OM57" s="1"/>
      <c r="ON57" s="1"/>
      <c r="OO57" s="1"/>
      <c r="OP57" s="1"/>
      <c r="OQ57" s="1"/>
      <c r="OR57" s="1"/>
      <c r="OS57" s="1"/>
      <c r="OT57" s="1"/>
      <c r="OU57" s="1"/>
      <c r="OV57" s="1"/>
      <c r="OW57" s="1"/>
      <c r="OX57" s="1"/>
      <c r="OY57" s="1"/>
      <c r="OZ57" s="1"/>
      <c r="PA57" s="1"/>
      <c r="PB57" s="1"/>
      <c r="PC57" s="1"/>
      <c r="PD57" s="1"/>
      <c r="PE57" s="1"/>
      <c r="PF57" s="1"/>
      <c r="PG57" s="1"/>
      <c r="PH57" s="1"/>
    </row>
    <row r="58" spans="1:424" s="3" customFormat="1" ht="40.950000000000003" hidden="1" customHeight="1" x14ac:dyDescent="0.3">
      <c r="A58" s="72" t="s">
        <v>437</v>
      </c>
      <c r="B58" s="69" t="s">
        <v>11</v>
      </c>
      <c r="C58" s="16" t="s">
        <v>200</v>
      </c>
      <c r="D58" s="27" t="s">
        <v>179</v>
      </c>
      <c r="E58" s="27" t="s">
        <v>356</v>
      </c>
      <c r="F58" s="27" t="s">
        <v>179</v>
      </c>
      <c r="G58" s="28" t="str">
        <f t="shared" si="2"/>
        <v>111</v>
      </c>
      <c r="H58" s="29" t="str">
        <f t="shared" si="3"/>
        <v xml:space="preserve">BBN 1 </v>
      </c>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1"/>
      <c r="CQ58" s="1"/>
      <c r="CR58" s="1"/>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1"/>
      <c r="JS58" s="1"/>
      <c r="JT58" s="1"/>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
      <c r="NI58" s="1"/>
      <c r="NJ58" s="1"/>
      <c r="NK58" s="1"/>
      <c r="NL58" s="1"/>
      <c r="NM58" s="1"/>
      <c r="NN58" s="1"/>
      <c r="NO58" s="1"/>
      <c r="NP58" s="1"/>
      <c r="NQ58" s="1"/>
      <c r="NR58" s="1"/>
      <c r="NS58" s="1"/>
      <c r="NT58" s="1"/>
      <c r="NU58" s="1"/>
      <c r="NV58" s="1"/>
      <c r="NW58" s="1"/>
      <c r="NX58" s="1"/>
      <c r="NY58" s="1"/>
      <c r="NZ58" s="1"/>
      <c r="OA58" s="1"/>
      <c r="OB58" s="1"/>
      <c r="OC58" s="1"/>
      <c r="OD58" s="1"/>
      <c r="OE58" s="1"/>
      <c r="OF58" s="1"/>
      <c r="OG58" s="1"/>
      <c r="OH58" s="1"/>
      <c r="OI58" s="1"/>
      <c r="OJ58" s="1"/>
      <c r="OK58" s="1"/>
      <c r="OL58" s="1"/>
      <c r="OM58" s="1"/>
      <c r="ON58" s="1"/>
      <c r="OO58" s="1"/>
      <c r="OP58" s="1"/>
      <c r="OQ58" s="1"/>
      <c r="OR58" s="1"/>
      <c r="OS58" s="1"/>
      <c r="OT58" s="1"/>
      <c r="OU58" s="1"/>
      <c r="OV58" s="1"/>
      <c r="OW58" s="1"/>
      <c r="OX58" s="1"/>
      <c r="OY58" s="1"/>
      <c r="OZ58" s="1"/>
      <c r="PA58" s="1"/>
      <c r="PB58" s="1"/>
      <c r="PC58" s="1"/>
      <c r="PD58" s="1"/>
      <c r="PE58" s="1"/>
      <c r="PF58" s="1"/>
      <c r="PG58" s="1"/>
      <c r="PH58" s="1"/>
    </row>
    <row r="59" spans="1:424" s="3" customFormat="1" ht="55.2" hidden="1" x14ac:dyDescent="0.3">
      <c r="A59" s="72" t="s">
        <v>437</v>
      </c>
      <c r="B59" s="69" t="s">
        <v>109</v>
      </c>
      <c r="C59" s="16" t="s">
        <v>201</v>
      </c>
      <c r="D59" s="27" t="s">
        <v>179</v>
      </c>
      <c r="E59" s="27" t="s">
        <v>356</v>
      </c>
      <c r="F59" s="27" t="s">
        <v>179</v>
      </c>
      <c r="G59" s="28" t="str">
        <f t="shared" si="2"/>
        <v>111</v>
      </c>
      <c r="H59" s="29" t="str">
        <f t="shared" si="3"/>
        <v xml:space="preserve">BBN 1 </v>
      </c>
      <c r="I59" s="12"/>
      <c r="J59" s="12"/>
      <c r="K59" s="12"/>
      <c r="L59" s="12"/>
      <c r="M59" s="12"/>
      <c r="N59" s="12"/>
      <c r="O59" s="12"/>
      <c r="P59" s="12"/>
      <c r="Q59" s="12"/>
      <c r="R59" s="12"/>
      <c r="S59" s="12"/>
      <c r="T59" s="12"/>
      <c r="U59" s="12"/>
      <c r="V59" s="12"/>
      <c r="W59" s="12"/>
      <c r="X59" s="12"/>
      <c r="Y59" s="12"/>
      <c r="Z59" s="12"/>
      <c r="AA59" s="12"/>
      <c r="AB59" s="12"/>
      <c r="AC59" s="12"/>
      <c r="AD59" s="12"/>
      <c r="AE59" s="12"/>
      <c r="AF59" s="12"/>
      <c r="AG59" s="12"/>
      <c r="AH59" s="12"/>
      <c r="AI59" s="12"/>
      <c r="AJ59" s="12"/>
      <c r="AK59" s="12"/>
      <c r="AL59" s="12"/>
      <c r="AM59" s="12"/>
      <c r="AN59" s="12"/>
      <c r="AO59" s="12"/>
      <c r="AP59" s="12"/>
      <c r="AQ59" s="12"/>
      <c r="AR59" s="12"/>
      <c r="AS59" s="12"/>
      <c r="AT59" s="12"/>
      <c r="AU59" s="12"/>
      <c r="AV59" s="12"/>
      <c r="AW59" s="12"/>
      <c r="AX59" s="12"/>
      <c r="AY59" s="12"/>
      <c r="AZ59" s="12"/>
      <c r="BA59" s="12"/>
      <c r="BB59" s="12"/>
      <c r="BC59" s="12"/>
      <c r="BD59" s="12"/>
      <c r="BE59" s="12"/>
      <c r="BF59" s="12"/>
      <c r="BG59" s="12"/>
      <c r="BH59" s="12"/>
      <c r="BI59" s="12"/>
      <c r="BJ59" s="12"/>
      <c r="BK59" s="12"/>
      <c r="BL59" s="12"/>
      <c r="BM59" s="12"/>
      <c r="BN59" s="12"/>
      <c r="BO59" s="12"/>
      <c r="BP59" s="12"/>
      <c r="BQ59" s="12"/>
      <c r="BR59" s="12"/>
      <c r="BS59" s="12"/>
      <c r="BT59" s="12"/>
      <c r="BU59" s="12"/>
      <c r="BV59" s="12"/>
      <c r="BW59" s="12"/>
      <c r="BX59" s="12"/>
      <c r="BY59" s="12"/>
      <c r="BZ59" s="12"/>
      <c r="CA59" s="12"/>
      <c r="CB59" s="12"/>
      <c r="CC59" s="12"/>
      <c r="CD59" s="12"/>
      <c r="CE59" s="12"/>
      <c r="CF59" s="12"/>
      <c r="CG59" s="12"/>
      <c r="CH59" s="12"/>
      <c r="CI59" s="12"/>
      <c r="CJ59" s="12"/>
      <c r="CK59" s="12"/>
      <c r="CL59" s="12"/>
      <c r="CM59" s="12"/>
      <c r="CN59" s="12"/>
      <c r="CO59" s="12"/>
      <c r="CP59" s="12"/>
      <c r="CQ59" s="12"/>
      <c r="CR59" s="12"/>
      <c r="CS59" s="12"/>
      <c r="CT59" s="12"/>
      <c r="CU59" s="12"/>
      <c r="CV59" s="12"/>
      <c r="CW59" s="12"/>
      <c r="CX59" s="12"/>
      <c r="CY59" s="12"/>
      <c r="CZ59" s="12"/>
      <c r="DA59" s="12"/>
      <c r="DB59" s="12"/>
      <c r="DC59" s="12"/>
      <c r="DD59" s="12"/>
      <c r="DE59" s="12"/>
      <c r="DF59" s="12"/>
      <c r="DG59" s="12"/>
      <c r="DH59" s="12"/>
      <c r="DI59" s="12"/>
      <c r="DJ59" s="12"/>
      <c r="DK59" s="12"/>
      <c r="DL59" s="12"/>
      <c r="DM59" s="12"/>
      <c r="DN59" s="12"/>
      <c r="DO59" s="12"/>
      <c r="DP59" s="12"/>
      <c r="DQ59" s="12"/>
      <c r="DR59" s="12"/>
      <c r="DS59" s="12"/>
      <c r="DT59" s="12"/>
      <c r="DU59" s="12"/>
      <c r="DV59" s="12"/>
      <c r="DW59" s="12"/>
      <c r="DX59" s="12"/>
      <c r="DY59" s="12"/>
      <c r="DZ59" s="12"/>
      <c r="EA59" s="12"/>
      <c r="EB59" s="12"/>
      <c r="EC59" s="12"/>
      <c r="ED59" s="12"/>
      <c r="EE59" s="12"/>
      <c r="EF59" s="12"/>
      <c r="EG59" s="12"/>
      <c r="EH59" s="12"/>
      <c r="EI59" s="12"/>
      <c r="EJ59" s="12"/>
      <c r="EK59" s="12"/>
      <c r="EL59" s="12"/>
      <c r="EM59" s="12"/>
      <c r="EN59" s="12"/>
      <c r="EO59" s="12"/>
      <c r="EP59" s="12"/>
      <c r="EQ59" s="12"/>
      <c r="ER59" s="12"/>
      <c r="ES59" s="12"/>
      <c r="ET59" s="12"/>
      <c r="EU59" s="12"/>
      <c r="EV59" s="12"/>
      <c r="EW59" s="12"/>
      <c r="EX59" s="12"/>
      <c r="EY59" s="12"/>
      <c r="EZ59" s="12"/>
      <c r="FA59" s="12"/>
      <c r="FB59" s="12"/>
      <c r="FC59" s="12"/>
      <c r="FD59" s="12"/>
      <c r="FE59" s="12"/>
      <c r="FF59" s="12"/>
      <c r="FG59" s="12"/>
      <c r="FH59" s="12"/>
      <c r="FI59" s="12"/>
      <c r="FJ59" s="12"/>
      <c r="FK59" s="12"/>
      <c r="FL59" s="12"/>
      <c r="FM59" s="12"/>
      <c r="FN59" s="12"/>
      <c r="FO59" s="12"/>
      <c r="FP59" s="12"/>
      <c r="FQ59" s="12"/>
      <c r="FR59" s="12"/>
      <c r="FS59" s="12"/>
      <c r="FT59" s="12"/>
      <c r="FU59" s="12"/>
      <c r="FV59" s="12"/>
      <c r="FW59" s="12"/>
      <c r="FX59" s="12"/>
      <c r="FY59" s="12"/>
      <c r="FZ59" s="12"/>
      <c r="GA59" s="12"/>
      <c r="GB59" s="12"/>
      <c r="GC59" s="12"/>
      <c r="GD59" s="12"/>
      <c r="GE59" s="12"/>
      <c r="GF59" s="12"/>
      <c r="GG59" s="12"/>
      <c r="GH59" s="12"/>
      <c r="GI59" s="12"/>
      <c r="GJ59" s="12"/>
      <c r="GK59" s="12"/>
      <c r="GL59" s="12"/>
      <c r="GM59" s="12"/>
      <c r="GN59" s="12"/>
      <c r="GO59" s="12"/>
      <c r="GP59" s="12"/>
      <c r="GQ59" s="12"/>
      <c r="GR59" s="12"/>
      <c r="GS59" s="12"/>
      <c r="GT59" s="12"/>
      <c r="GU59" s="12"/>
      <c r="GV59" s="12"/>
      <c r="GW59" s="12"/>
      <c r="GX59" s="12"/>
      <c r="GY59" s="12"/>
      <c r="GZ59" s="12"/>
      <c r="HA59" s="12"/>
      <c r="HB59" s="12"/>
      <c r="HC59" s="12"/>
      <c r="HD59" s="12"/>
      <c r="HE59" s="12"/>
      <c r="HF59" s="12"/>
      <c r="HG59" s="12"/>
      <c r="HH59" s="12"/>
      <c r="HI59" s="12"/>
      <c r="HJ59" s="12"/>
      <c r="HK59" s="12"/>
      <c r="HL59" s="12"/>
      <c r="HM59" s="12"/>
      <c r="HN59" s="12"/>
      <c r="HO59" s="12"/>
      <c r="HP59" s="12"/>
      <c r="HQ59" s="12"/>
      <c r="HR59" s="12"/>
      <c r="HS59" s="12"/>
      <c r="HT59" s="12"/>
      <c r="HU59" s="12"/>
      <c r="HV59" s="12"/>
      <c r="HW59" s="12"/>
      <c r="HX59" s="12"/>
      <c r="HY59" s="12"/>
      <c r="HZ59" s="12"/>
      <c r="IA59" s="12"/>
      <c r="IB59" s="12"/>
      <c r="IC59" s="12"/>
      <c r="ID59" s="12"/>
      <c r="IE59" s="12"/>
      <c r="IF59" s="12"/>
      <c r="IG59" s="12"/>
      <c r="IH59" s="12"/>
      <c r="II59" s="12"/>
      <c r="IJ59" s="12"/>
      <c r="IK59" s="12"/>
      <c r="IL59" s="12"/>
      <c r="IM59" s="12"/>
      <c r="IN59" s="12"/>
      <c r="IO59" s="12"/>
      <c r="IP59" s="12"/>
      <c r="IQ59" s="12"/>
      <c r="IR59" s="12"/>
      <c r="IS59" s="12"/>
      <c r="IT59" s="12"/>
      <c r="IU59" s="12"/>
      <c r="IV59" s="12"/>
      <c r="IW59" s="12"/>
      <c r="IX59" s="12"/>
      <c r="IY59" s="12"/>
      <c r="IZ59" s="12"/>
      <c r="JA59" s="12"/>
      <c r="JB59" s="12"/>
      <c r="JC59" s="12"/>
      <c r="JD59" s="12"/>
      <c r="JE59" s="12"/>
      <c r="JF59" s="12"/>
      <c r="JG59" s="12"/>
      <c r="JH59" s="12"/>
      <c r="JI59" s="12"/>
      <c r="JJ59" s="12"/>
      <c r="JK59" s="12"/>
      <c r="JL59" s="12"/>
      <c r="JM59" s="12"/>
      <c r="JN59" s="12"/>
      <c r="JO59" s="12"/>
      <c r="JP59" s="12"/>
      <c r="JQ59" s="12"/>
      <c r="JR59" s="12"/>
      <c r="JS59" s="12"/>
      <c r="JT59" s="12"/>
      <c r="JU59" s="12"/>
      <c r="JV59" s="12"/>
      <c r="JW59" s="12"/>
      <c r="JX59" s="12"/>
      <c r="JY59" s="12"/>
      <c r="JZ59" s="12"/>
      <c r="KA59" s="12"/>
      <c r="KB59" s="12"/>
      <c r="KC59" s="12"/>
      <c r="KD59" s="12"/>
      <c r="KE59" s="12"/>
      <c r="KF59" s="12"/>
      <c r="KG59" s="12"/>
      <c r="KH59" s="12"/>
      <c r="KI59" s="12"/>
      <c r="KJ59" s="12"/>
      <c r="KK59" s="12"/>
      <c r="KL59" s="12"/>
      <c r="KM59" s="12"/>
      <c r="KN59" s="12"/>
      <c r="KO59" s="12"/>
      <c r="KP59" s="12"/>
      <c r="KQ59" s="12"/>
      <c r="KR59" s="12"/>
      <c r="KS59" s="12"/>
      <c r="KT59" s="12"/>
      <c r="KU59" s="12"/>
      <c r="KV59" s="12"/>
      <c r="KW59" s="12"/>
      <c r="KX59" s="12"/>
      <c r="KY59" s="12"/>
      <c r="KZ59" s="12"/>
      <c r="LA59" s="12"/>
      <c r="LB59" s="12"/>
      <c r="LC59" s="12"/>
      <c r="LD59" s="12"/>
      <c r="LE59" s="12"/>
      <c r="LF59" s="12"/>
      <c r="LG59" s="12"/>
      <c r="LH59" s="12"/>
      <c r="LI59" s="12"/>
      <c r="LJ59" s="12"/>
      <c r="LK59" s="12"/>
      <c r="LL59" s="12"/>
      <c r="LM59" s="12"/>
      <c r="LN59" s="12"/>
      <c r="LO59" s="12"/>
      <c r="LP59" s="12"/>
      <c r="LQ59" s="12"/>
      <c r="LR59" s="12"/>
      <c r="LS59" s="12"/>
      <c r="LT59" s="12"/>
      <c r="LU59" s="12"/>
      <c r="LV59" s="12"/>
      <c r="LW59" s="12"/>
      <c r="LX59" s="12"/>
      <c r="LY59" s="12"/>
      <c r="LZ59" s="12"/>
      <c r="MA59" s="12"/>
      <c r="MB59" s="12"/>
      <c r="MC59" s="12"/>
      <c r="MD59" s="12"/>
      <c r="ME59" s="12"/>
      <c r="MF59" s="12"/>
      <c r="MG59" s="12"/>
      <c r="MH59" s="12"/>
      <c r="MI59" s="12"/>
      <c r="MJ59" s="12"/>
      <c r="MK59" s="12"/>
      <c r="ML59" s="12"/>
      <c r="MM59" s="12"/>
      <c r="MN59" s="12"/>
      <c r="MO59" s="12"/>
      <c r="MP59" s="12"/>
      <c r="MQ59" s="12"/>
      <c r="MR59" s="12"/>
      <c r="MS59" s="12"/>
      <c r="MT59" s="12"/>
      <c r="MU59" s="12"/>
      <c r="MV59" s="12"/>
      <c r="MW59" s="12"/>
      <c r="MX59" s="12"/>
      <c r="MY59" s="12"/>
      <c r="MZ59" s="12"/>
      <c r="NA59" s="12"/>
      <c r="NB59" s="12"/>
      <c r="NC59" s="12"/>
      <c r="ND59" s="12"/>
      <c r="NE59" s="12"/>
      <c r="NF59" s="12"/>
      <c r="NG59" s="12"/>
      <c r="NH59" s="12"/>
      <c r="NI59" s="12"/>
      <c r="NJ59" s="12"/>
      <c r="NK59" s="12"/>
      <c r="NL59" s="12"/>
      <c r="NM59" s="12"/>
      <c r="NN59" s="12"/>
      <c r="NO59" s="12"/>
      <c r="NP59" s="12"/>
      <c r="NQ59" s="12"/>
      <c r="NR59" s="12"/>
      <c r="NS59" s="12"/>
      <c r="NT59" s="12"/>
      <c r="NU59" s="12"/>
      <c r="NV59" s="12"/>
      <c r="NW59" s="12"/>
      <c r="NX59" s="12"/>
      <c r="NY59" s="12"/>
      <c r="NZ59" s="12"/>
      <c r="OA59" s="12"/>
      <c r="OB59" s="12"/>
      <c r="OC59" s="12"/>
      <c r="OD59" s="12"/>
      <c r="OE59" s="12"/>
      <c r="OF59" s="12"/>
      <c r="OG59" s="12"/>
      <c r="OH59" s="12"/>
      <c r="OI59" s="12"/>
      <c r="OJ59" s="12"/>
      <c r="OK59" s="12"/>
      <c r="OL59" s="12"/>
      <c r="OM59" s="12"/>
      <c r="ON59" s="12"/>
      <c r="OO59" s="12"/>
      <c r="OP59" s="12"/>
      <c r="OQ59" s="12"/>
      <c r="OR59" s="12"/>
      <c r="OS59" s="12"/>
      <c r="OT59" s="12"/>
      <c r="OU59" s="12"/>
      <c r="OV59" s="12"/>
      <c r="OW59" s="12"/>
      <c r="OX59" s="12"/>
      <c r="OY59" s="12"/>
      <c r="OZ59" s="12"/>
      <c r="PA59" s="12"/>
      <c r="PB59" s="12"/>
      <c r="PC59" s="12"/>
      <c r="PD59" s="12"/>
      <c r="PE59" s="12"/>
      <c r="PF59" s="12"/>
      <c r="PG59" s="12"/>
      <c r="PH59" s="12"/>
    </row>
    <row r="60" spans="1:424" s="3" customFormat="1" ht="27.6" hidden="1" x14ac:dyDescent="0.3">
      <c r="A60" s="72" t="s">
        <v>437</v>
      </c>
      <c r="B60" s="69" t="s">
        <v>13</v>
      </c>
      <c r="C60" s="16" t="s">
        <v>203</v>
      </c>
      <c r="D60" s="27" t="s">
        <v>179</v>
      </c>
      <c r="E60" s="27" t="s">
        <v>179</v>
      </c>
      <c r="F60" s="27" t="s">
        <v>179</v>
      </c>
      <c r="G60" s="28" t="str">
        <f t="shared" si="2"/>
        <v>111</v>
      </c>
      <c r="H60" s="29" t="str">
        <f t="shared" si="3"/>
        <v xml:space="preserve">BBN 1 </v>
      </c>
      <c r="I60" s="12"/>
      <c r="J60" s="12"/>
      <c r="K60" s="12"/>
      <c r="L60" s="12"/>
      <c r="M60" s="12"/>
      <c r="N60" s="12"/>
      <c r="O60" s="12"/>
      <c r="P60" s="12"/>
      <c r="Q60" s="12"/>
      <c r="R60" s="12"/>
      <c r="S60" s="12"/>
      <c r="T60" s="12"/>
      <c r="U60" s="12"/>
      <c r="V60" s="12"/>
      <c r="W60" s="12"/>
      <c r="X60" s="12"/>
      <c r="Y60" s="12"/>
      <c r="Z60" s="12"/>
      <c r="AA60" s="12"/>
      <c r="AB60" s="12"/>
      <c r="AC60" s="12"/>
      <c r="AD60" s="12"/>
      <c r="AE60" s="12"/>
      <c r="AF60" s="12"/>
      <c r="AG60" s="12"/>
      <c r="AH60" s="12"/>
      <c r="AI60" s="12"/>
      <c r="AJ60" s="12"/>
      <c r="AK60" s="12"/>
      <c r="AL60" s="12"/>
      <c r="AM60" s="12"/>
      <c r="AN60" s="12"/>
      <c r="AO60" s="12"/>
      <c r="AP60" s="12"/>
      <c r="AQ60" s="12"/>
      <c r="AR60" s="12"/>
      <c r="AS60" s="12"/>
      <c r="AT60" s="12"/>
      <c r="AU60" s="12"/>
      <c r="AV60" s="12"/>
      <c r="AW60" s="12"/>
      <c r="AX60" s="12"/>
      <c r="AY60" s="12"/>
      <c r="AZ60" s="12"/>
      <c r="BA60" s="12"/>
      <c r="BB60" s="12"/>
      <c r="BC60" s="12"/>
      <c r="BD60" s="12"/>
      <c r="BE60" s="12"/>
      <c r="BF60" s="12"/>
      <c r="BG60" s="12"/>
      <c r="BH60" s="12"/>
      <c r="BI60" s="12"/>
      <c r="BJ60" s="12"/>
      <c r="BK60" s="12"/>
      <c r="BL60" s="12"/>
      <c r="BM60" s="12"/>
      <c r="BN60" s="12"/>
      <c r="BO60" s="12"/>
      <c r="BP60" s="12"/>
      <c r="BQ60" s="12"/>
      <c r="BR60" s="12"/>
      <c r="BS60" s="12"/>
      <c r="BT60" s="12"/>
      <c r="BU60" s="12"/>
      <c r="BV60" s="12"/>
      <c r="BW60" s="12"/>
      <c r="BX60" s="12"/>
      <c r="BY60" s="12"/>
      <c r="BZ60" s="12"/>
      <c r="CA60" s="12"/>
      <c r="CB60" s="12"/>
      <c r="CC60" s="12"/>
      <c r="CD60" s="12"/>
      <c r="CE60" s="12"/>
      <c r="CF60" s="12"/>
      <c r="CG60" s="12"/>
      <c r="CH60" s="12"/>
      <c r="CI60" s="12"/>
      <c r="CJ60" s="12"/>
      <c r="CK60" s="12"/>
      <c r="CL60" s="12"/>
      <c r="CM60" s="12"/>
      <c r="CN60" s="12"/>
      <c r="CO60" s="12"/>
      <c r="CP60" s="12"/>
      <c r="CQ60" s="12"/>
      <c r="CR60" s="12"/>
      <c r="CS60" s="12"/>
      <c r="CT60" s="12"/>
      <c r="CU60" s="12"/>
      <c r="CV60" s="12"/>
      <c r="CW60" s="12"/>
      <c r="CX60" s="12"/>
      <c r="CY60" s="12"/>
      <c r="CZ60" s="12"/>
      <c r="DA60" s="12"/>
      <c r="DB60" s="12"/>
      <c r="DC60" s="12"/>
      <c r="DD60" s="12"/>
      <c r="DE60" s="12"/>
      <c r="DF60" s="12"/>
      <c r="DG60" s="12"/>
      <c r="DH60" s="12"/>
      <c r="DI60" s="12"/>
      <c r="DJ60" s="12"/>
      <c r="DK60" s="12"/>
      <c r="DL60" s="12"/>
      <c r="DM60" s="12"/>
      <c r="DN60" s="12"/>
      <c r="DO60" s="12"/>
      <c r="DP60" s="12"/>
      <c r="DQ60" s="12"/>
      <c r="DR60" s="12"/>
      <c r="DS60" s="12"/>
      <c r="DT60" s="12"/>
      <c r="DU60" s="12"/>
      <c r="DV60" s="12"/>
      <c r="DW60" s="12"/>
      <c r="DX60" s="12"/>
      <c r="DY60" s="12"/>
      <c r="DZ60" s="12"/>
      <c r="EA60" s="12"/>
      <c r="EB60" s="12"/>
      <c r="EC60" s="12"/>
      <c r="ED60" s="12"/>
      <c r="EE60" s="12"/>
      <c r="EF60" s="12"/>
      <c r="EG60" s="12"/>
      <c r="EH60" s="12"/>
      <c r="EI60" s="12"/>
      <c r="EJ60" s="12"/>
      <c r="EK60" s="12"/>
      <c r="EL60" s="12"/>
      <c r="EM60" s="12"/>
      <c r="EN60" s="12"/>
      <c r="EO60" s="12"/>
      <c r="EP60" s="12"/>
      <c r="EQ60" s="12"/>
      <c r="ER60" s="12"/>
      <c r="ES60" s="12"/>
      <c r="ET60" s="12"/>
      <c r="EU60" s="12"/>
      <c r="EV60" s="12"/>
      <c r="EW60" s="12"/>
      <c r="EX60" s="12"/>
      <c r="EY60" s="12"/>
      <c r="EZ60" s="12"/>
      <c r="FA60" s="12"/>
      <c r="FB60" s="12"/>
      <c r="FC60" s="12"/>
      <c r="FD60" s="12"/>
      <c r="FE60" s="12"/>
      <c r="FF60" s="12"/>
      <c r="FG60" s="12"/>
      <c r="FH60" s="12"/>
      <c r="FI60" s="12"/>
      <c r="FJ60" s="12"/>
      <c r="FK60" s="12"/>
      <c r="FL60" s="12"/>
      <c r="FM60" s="12"/>
      <c r="FN60" s="12"/>
      <c r="FO60" s="12"/>
      <c r="FP60" s="12"/>
      <c r="FQ60" s="12"/>
      <c r="FR60" s="12"/>
      <c r="FS60" s="12"/>
      <c r="FT60" s="12"/>
      <c r="FU60" s="12"/>
      <c r="FV60" s="12"/>
      <c r="FW60" s="12"/>
      <c r="FX60" s="12"/>
      <c r="FY60" s="12"/>
      <c r="FZ60" s="12"/>
      <c r="GA60" s="12"/>
      <c r="GB60" s="12"/>
      <c r="GC60" s="12"/>
      <c r="GD60" s="12"/>
      <c r="GE60" s="12"/>
      <c r="GF60" s="12"/>
      <c r="GG60" s="12"/>
      <c r="GH60" s="12"/>
      <c r="GI60" s="12"/>
      <c r="GJ60" s="12"/>
      <c r="GK60" s="12"/>
      <c r="GL60" s="12"/>
      <c r="GM60" s="12"/>
      <c r="GN60" s="12"/>
      <c r="GO60" s="12"/>
      <c r="GP60" s="12"/>
      <c r="GQ60" s="12"/>
      <c r="GR60" s="12"/>
      <c r="GS60" s="12"/>
      <c r="GT60" s="12"/>
      <c r="GU60" s="12"/>
      <c r="GV60" s="12"/>
      <c r="GW60" s="12"/>
      <c r="GX60" s="12"/>
      <c r="GY60" s="12"/>
      <c r="GZ60" s="12"/>
      <c r="HA60" s="12"/>
      <c r="HB60" s="12"/>
      <c r="HC60" s="12"/>
      <c r="HD60" s="12"/>
      <c r="HE60" s="12"/>
      <c r="HF60" s="12"/>
      <c r="HG60" s="12"/>
      <c r="HH60" s="12"/>
      <c r="HI60" s="12"/>
      <c r="HJ60" s="12"/>
      <c r="HK60" s="12"/>
      <c r="HL60" s="12"/>
      <c r="HM60" s="12"/>
      <c r="HN60" s="12"/>
      <c r="HO60" s="12"/>
      <c r="HP60" s="12"/>
      <c r="HQ60" s="12"/>
      <c r="HR60" s="12"/>
      <c r="HS60" s="12"/>
      <c r="HT60" s="12"/>
      <c r="HU60" s="12"/>
      <c r="HV60" s="12"/>
      <c r="HW60" s="12"/>
      <c r="HX60" s="12"/>
      <c r="HY60" s="12"/>
      <c r="HZ60" s="12"/>
      <c r="IA60" s="12"/>
      <c r="IB60" s="12"/>
      <c r="IC60" s="12"/>
      <c r="ID60" s="12"/>
      <c r="IE60" s="12"/>
      <c r="IF60" s="12"/>
      <c r="IG60" s="12"/>
      <c r="IH60" s="12"/>
      <c r="II60" s="12"/>
      <c r="IJ60" s="12"/>
      <c r="IK60" s="12"/>
      <c r="IL60" s="12"/>
      <c r="IM60" s="12"/>
      <c r="IN60" s="12"/>
      <c r="IO60" s="12"/>
      <c r="IP60" s="12"/>
      <c r="IQ60" s="12"/>
      <c r="IR60" s="12"/>
      <c r="IS60" s="12"/>
      <c r="IT60" s="12"/>
      <c r="IU60" s="12"/>
      <c r="IV60" s="12"/>
      <c r="IW60" s="12"/>
      <c r="IX60" s="12"/>
      <c r="IY60" s="12"/>
      <c r="IZ60" s="12"/>
      <c r="JA60" s="12"/>
      <c r="JB60" s="12"/>
      <c r="JC60" s="12"/>
      <c r="JD60" s="12"/>
      <c r="JE60" s="12"/>
      <c r="JF60" s="12"/>
      <c r="JG60" s="12"/>
      <c r="JH60" s="12"/>
      <c r="JI60" s="12"/>
      <c r="JJ60" s="12"/>
      <c r="JK60" s="12"/>
      <c r="JL60" s="12"/>
      <c r="JM60" s="12"/>
      <c r="JN60" s="12"/>
      <c r="JO60" s="12"/>
      <c r="JP60" s="12"/>
      <c r="JQ60" s="12"/>
      <c r="JR60" s="12"/>
      <c r="JS60" s="12"/>
      <c r="JT60" s="12"/>
      <c r="JU60" s="12"/>
      <c r="JV60" s="12"/>
      <c r="JW60" s="12"/>
      <c r="JX60" s="12"/>
      <c r="JY60" s="12"/>
      <c r="JZ60" s="12"/>
      <c r="KA60" s="12"/>
      <c r="KB60" s="12"/>
      <c r="KC60" s="12"/>
      <c r="KD60" s="12"/>
      <c r="KE60" s="12"/>
      <c r="KF60" s="12"/>
      <c r="KG60" s="12"/>
      <c r="KH60" s="12"/>
      <c r="KI60" s="12"/>
      <c r="KJ60" s="12"/>
      <c r="KK60" s="12"/>
      <c r="KL60" s="12"/>
      <c r="KM60" s="12"/>
      <c r="KN60" s="12"/>
      <c r="KO60" s="12"/>
      <c r="KP60" s="12"/>
      <c r="KQ60" s="12"/>
      <c r="KR60" s="12"/>
      <c r="KS60" s="12"/>
      <c r="KT60" s="12"/>
      <c r="KU60" s="12"/>
      <c r="KV60" s="12"/>
      <c r="KW60" s="12"/>
      <c r="KX60" s="12"/>
      <c r="KY60" s="12"/>
      <c r="KZ60" s="12"/>
      <c r="LA60" s="12"/>
      <c r="LB60" s="12"/>
      <c r="LC60" s="12"/>
      <c r="LD60" s="12"/>
      <c r="LE60" s="12"/>
      <c r="LF60" s="12"/>
      <c r="LG60" s="12"/>
      <c r="LH60" s="12"/>
      <c r="LI60" s="12"/>
      <c r="LJ60" s="12"/>
      <c r="LK60" s="12"/>
      <c r="LL60" s="12"/>
      <c r="LM60" s="12"/>
      <c r="LN60" s="12"/>
      <c r="LO60" s="12"/>
      <c r="LP60" s="12"/>
      <c r="LQ60" s="12"/>
      <c r="LR60" s="12"/>
      <c r="LS60" s="12"/>
      <c r="LT60" s="12"/>
      <c r="LU60" s="12"/>
      <c r="LV60" s="12"/>
      <c r="LW60" s="12"/>
      <c r="LX60" s="12"/>
      <c r="LY60" s="12"/>
      <c r="LZ60" s="12"/>
      <c r="MA60" s="12"/>
      <c r="MB60" s="12"/>
      <c r="MC60" s="12"/>
      <c r="MD60" s="12"/>
      <c r="ME60" s="12"/>
      <c r="MF60" s="12"/>
      <c r="MG60" s="12"/>
      <c r="MH60" s="12"/>
      <c r="MI60" s="12"/>
      <c r="MJ60" s="12"/>
      <c r="MK60" s="12"/>
      <c r="ML60" s="12"/>
      <c r="MM60" s="12"/>
      <c r="MN60" s="12"/>
      <c r="MO60" s="12"/>
      <c r="MP60" s="12"/>
      <c r="MQ60" s="12"/>
      <c r="MR60" s="12"/>
      <c r="MS60" s="12"/>
      <c r="MT60" s="12"/>
      <c r="MU60" s="12"/>
      <c r="MV60" s="12"/>
      <c r="MW60" s="12"/>
      <c r="MX60" s="12"/>
      <c r="MY60" s="12"/>
      <c r="MZ60" s="12"/>
      <c r="NA60" s="12"/>
      <c r="NB60" s="12"/>
      <c r="NC60" s="12"/>
      <c r="ND60" s="12"/>
      <c r="NE60" s="12"/>
      <c r="NF60" s="12"/>
      <c r="NG60" s="12"/>
      <c r="NH60" s="12"/>
      <c r="NI60" s="12"/>
      <c r="NJ60" s="12"/>
      <c r="NK60" s="12"/>
      <c r="NL60" s="12"/>
      <c r="NM60" s="12"/>
      <c r="NN60" s="12"/>
      <c r="NO60" s="12"/>
      <c r="NP60" s="12"/>
      <c r="NQ60" s="12"/>
      <c r="NR60" s="12"/>
      <c r="NS60" s="12"/>
      <c r="NT60" s="12"/>
      <c r="NU60" s="12"/>
      <c r="NV60" s="12"/>
      <c r="NW60" s="12"/>
      <c r="NX60" s="12"/>
      <c r="NY60" s="12"/>
      <c r="NZ60" s="12"/>
      <c r="OA60" s="12"/>
      <c r="OB60" s="12"/>
      <c r="OC60" s="12"/>
      <c r="OD60" s="12"/>
      <c r="OE60" s="12"/>
      <c r="OF60" s="12"/>
      <c r="OG60" s="12"/>
      <c r="OH60" s="12"/>
      <c r="OI60" s="12"/>
      <c r="OJ60" s="12"/>
      <c r="OK60" s="12"/>
      <c r="OL60" s="12"/>
      <c r="OM60" s="12"/>
      <c r="ON60" s="12"/>
      <c r="OO60" s="12"/>
      <c r="OP60" s="12"/>
      <c r="OQ60" s="12"/>
      <c r="OR60" s="12"/>
      <c r="OS60" s="12"/>
      <c r="OT60" s="12"/>
      <c r="OU60" s="12"/>
      <c r="OV60" s="12"/>
      <c r="OW60" s="12"/>
      <c r="OX60" s="12"/>
      <c r="OY60" s="12"/>
      <c r="OZ60" s="12"/>
      <c r="PA60" s="12"/>
      <c r="PB60" s="12"/>
      <c r="PC60" s="12"/>
      <c r="PD60" s="12"/>
      <c r="PE60" s="12"/>
      <c r="PF60" s="12"/>
      <c r="PG60" s="12"/>
      <c r="PH60" s="12"/>
    </row>
    <row r="61" spans="1:424" s="3" customFormat="1" ht="28.8" hidden="1" x14ac:dyDescent="0.3">
      <c r="A61" s="72" t="s">
        <v>437</v>
      </c>
      <c r="B61" s="71" t="s">
        <v>404</v>
      </c>
      <c r="C61" s="30" t="s">
        <v>405</v>
      </c>
      <c r="D61" s="31" t="s">
        <v>179</v>
      </c>
      <c r="E61" s="31" t="s">
        <v>369</v>
      </c>
      <c r="F61" s="31" t="s">
        <v>183</v>
      </c>
      <c r="G61" s="28" t="str">
        <f t="shared" si="2"/>
        <v>122</v>
      </c>
      <c r="H61" s="29" t="str">
        <f t="shared" si="3"/>
        <v>BBN 2 en beschikbaarheidsmaatregelen op BBN1</v>
      </c>
      <c r="I61" s="12"/>
      <c r="J61" s="12"/>
      <c r="K61" s="12"/>
      <c r="L61" s="12"/>
      <c r="M61" s="12"/>
      <c r="N61" s="12"/>
      <c r="O61" s="12"/>
      <c r="P61" s="12"/>
      <c r="Q61" s="12"/>
      <c r="R61" s="12"/>
      <c r="S61" s="12"/>
      <c r="T61" s="12"/>
      <c r="U61" s="12"/>
      <c r="V61" s="12"/>
      <c r="W61" s="12"/>
      <c r="X61" s="12"/>
      <c r="Y61" s="12"/>
      <c r="Z61" s="12"/>
      <c r="AA61" s="12"/>
      <c r="AB61" s="12"/>
      <c r="AC61" s="12"/>
      <c r="AD61" s="12"/>
      <c r="AE61" s="12"/>
      <c r="AF61" s="12"/>
      <c r="AG61" s="12"/>
      <c r="AH61" s="12"/>
      <c r="AI61" s="12"/>
      <c r="AJ61" s="12"/>
      <c r="AK61" s="12"/>
      <c r="AL61" s="12"/>
      <c r="AM61" s="12"/>
      <c r="AN61" s="12"/>
      <c r="AO61" s="12"/>
      <c r="AP61" s="12"/>
      <c r="AQ61" s="12"/>
      <c r="AR61" s="12"/>
      <c r="AS61" s="12"/>
      <c r="AT61" s="12"/>
      <c r="AU61" s="12"/>
      <c r="AV61" s="12"/>
      <c r="AW61" s="12"/>
      <c r="AX61" s="12"/>
      <c r="AY61" s="12"/>
      <c r="AZ61" s="12"/>
      <c r="BA61" s="12"/>
      <c r="BB61" s="12"/>
      <c r="BC61" s="12"/>
      <c r="BD61" s="12"/>
      <c r="BE61" s="12"/>
      <c r="BF61" s="12"/>
      <c r="BG61" s="12"/>
      <c r="BH61" s="12"/>
      <c r="BI61" s="12"/>
      <c r="BJ61" s="12"/>
      <c r="BK61" s="12"/>
      <c r="BL61" s="12"/>
      <c r="BM61" s="12"/>
      <c r="BN61" s="12"/>
      <c r="BO61" s="12"/>
      <c r="BP61" s="12"/>
      <c r="BQ61" s="12"/>
      <c r="BR61" s="12"/>
      <c r="BS61" s="12"/>
      <c r="BT61" s="12"/>
      <c r="BU61" s="12"/>
      <c r="BV61" s="12"/>
      <c r="BW61" s="12"/>
      <c r="BX61" s="12"/>
      <c r="BY61" s="12"/>
      <c r="BZ61" s="12"/>
      <c r="CA61" s="12"/>
      <c r="CB61" s="12"/>
      <c r="CC61" s="12"/>
      <c r="CD61" s="12"/>
      <c r="CE61" s="12"/>
      <c r="CF61" s="12"/>
      <c r="CG61" s="12"/>
      <c r="CH61" s="12"/>
      <c r="CI61" s="12"/>
      <c r="CJ61" s="12"/>
      <c r="CK61" s="12"/>
      <c r="CL61" s="12"/>
      <c r="CM61" s="12"/>
      <c r="CN61" s="12"/>
      <c r="CO61" s="12"/>
      <c r="CP61" s="12"/>
      <c r="CQ61" s="12"/>
      <c r="CR61" s="12"/>
      <c r="CS61" s="12"/>
      <c r="CT61" s="12"/>
      <c r="CU61" s="12"/>
      <c r="CV61" s="12"/>
      <c r="CW61" s="12"/>
      <c r="CX61" s="12"/>
      <c r="CY61" s="12"/>
      <c r="CZ61" s="12"/>
      <c r="DA61" s="12"/>
      <c r="DB61" s="12"/>
      <c r="DC61" s="12"/>
      <c r="DD61" s="12"/>
      <c r="DE61" s="12"/>
      <c r="DF61" s="12"/>
      <c r="DG61" s="12"/>
      <c r="DH61" s="12"/>
      <c r="DI61" s="12"/>
      <c r="DJ61" s="12"/>
      <c r="DK61" s="12"/>
      <c r="DL61" s="12"/>
      <c r="DM61" s="12"/>
      <c r="DN61" s="12"/>
      <c r="DO61" s="12"/>
      <c r="DP61" s="12"/>
      <c r="DQ61" s="12"/>
      <c r="DR61" s="12"/>
      <c r="DS61" s="12"/>
      <c r="DT61" s="12"/>
      <c r="DU61" s="12"/>
      <c r="DV61" s="12"/>
      <c r="DW61" s="12"/>
      <c r="DX61" s="12"/>
      <c r="DY61" s="12"/>
      <c r="DZ61" s="12"/>
      <c r="EA61" s="12"/>
      <c r="EB61" s="12"/>
      <c r="EC61" s="12"/>
      <c r="ED61" s="12"/>
      <c r="EE61" s="12"/>
      <c r="EF61" s="12"/>
      <c r="EG61" s="12"/>
      <c r="EH61" s="12"/>
      <c r="EI61" s="12"/>
      <c r="EJ61" s="12"/>
      <c r="EK61" s="12"/>
      <c r="EL61" s="12"/>
      <c r="EM61" s="12"/>
      <c r="EN61" s="12"/>
      <c r="EO61" s="12"/>
      <c r="EP61" s="12"/>
      <c r="EQ61" s="12"/>
      <c r="ER61" s="12"/>
      <c r="ES61" s="12"/>
      <c r="ET61" s="12"/>
      <c r="EU61" s="12"/>
      <c r="EV61" s="12"/>
      <c r="EW61" s="12"/>
      <c r="EX61" s="12"/>
      <c r="EY61" s="12"/>
      <c r="EZ61" s="12"/>
      <c r="FA61" s="12"/>
      <c r="FB61" s="12"/>
      <c r="FC61" s="12"/>
      <c r="FD61" s="12"/>
      <c r="FE61" s="12"/>
      <c r="FF61" s="12"/>
      <c r="FG61" s="12"/>
      <c r="FH61" s="12"/>
      <c r="FI61" s="12"/>
      <c r="FJ61" s="12"/>
      <c r="FK61" s="12"/>
      <c r="FL61" s="12"/>
      <c r="FM61" s="12"/>
      <c r="FN61" s="12"/>
      <c r="FO61" s="12"/>
      <c r="FP61" s="12"/>
      <c r="FQ61" s="12"/>
      <c r="FR61" s="12"/>
      <c r="FS61" s="12"/>
      <c r="FT61" s="12"/>
      <c r="FU61" s="12"/>
      <c r="FV61" s="12"/>
      <c r="FW61" s="12"/>
      <c r="FX61" s="12"/>
      <c r="FY61" s="12"/>
      <c r="FZ61" s="12"/>
      <c r="GA61" s="12"/>
      <c r="GB61" s="12"/>
      <c r="GC61" s="12"/>
      <c r="GD61" s="12"/>
      <c r="GE61" s="12"/>
      <c r="GF61" s="12"/>
      <c r="GG61" s="12"/>
      <c r="GH61" s="12"/>
      <c r="GI61" s="12"/>
      <c r="GJ61" s="12"/>
      <c r="GK61" s="12"/>
      <c r="GL61" s="12"/>
      <c r="GM61" s="12"/>
      <c r="GN61" s="12"/>
      <c r="GO61" s="12"/>
      <c r="GP61" s="12"/>
      <c r="GQ61" s="12"/>
      <c r="GR61" s="12"/>
      <c r="GS61" s="12"/>
      <c r="GT61" s="12"/>
      <c r="GU61" s="12"/>
      <c r="GV61" s="12"/>
      <c r="GW61" s="12"/>
      <c r="GX61" s="12"/>
      <c r="GY61" s="12"/>
      <c r="GZ61" s="12"/>
      <c r="HA61" s="12"/>
      <c r="HB61" s="12"/>
      <c r="HC61" s="12"/>
      <c r="HD61" s="12"/>
      <c r="HE61" s="12"/>
      <c r="HF61" s="12"/>
      <c r="HG61" s="12"/>
      <c r="HH61" s="12"/>
      <c r="HI61" s="12"/>
      <c r="HJ61" s="12"/>
      <c r="HK61" s="12"/>
      <c r="HL61" s="12"/>
      <c r="HM61" s="12"/>
      <c r="HN61" s="12"/>
      <c r="HO61" s="12"/>
      <c r="HP61" s="12"/>
      <c r="HQ61" s="12"/>
      <c r="HR61" s="12"/>
      <c r="HS61" s="12"/>
      <c r="HT61" s="12"/>
      <c r="HU61" s="12"/>
      <c r="HV61" s="12"/>
      <c r="HW61" s="12"/>
      <c r="HX61" s="12"/>
      <c r="HY61" s="12"/>
      <c r="HZ61" s="12"/>
      <c r="IA61" s="12"/>
      <c r="IB61" s="12"/>
      <c r="IC61" s="12"/>
      <c r="ID61" s="12"/>
      <c r="IE61" s="12"/>
      <c r="IF61" s="12"/>
      <c r="IG61" s="12"/>
      <c r="IH61" s="12"/>
      <c r="II61" s="12"/>
      <c r="IJ61" s="12"/>
      <c r="IK61" s="12"/>
      <c r="IL61" s="12"/>
      <c r="IM61" s="12"/>
      <c r="IN61" s="12"/>
      <c r="IO61" s="12"/>
      <c r="IP61" s="12"/>
      <c r="IQ61" s="12"/>
      <c r="IR61" s="12"/>
      <c r="IS61" s="12"/>
      <c r="IT61" s="12"/>
      <c r="IU61" s="12"/>
      <c r="IV61" s="12"/>
      <c r="IW61" s="12"/>
      <c r="IX61" s="12"/>
      <c r="IY61" s="12"/>
      <c r="IZ61" s="12"/>
      <c r="JA61" s="12"/>
      <c r="JB61" s="12"/>
      <c r="JC61" s="12"/>
      <c r="JD61" s="12"/>
      <c r="JE61" s="12"/>
      <c r="JF61" s="12"/>
      <c r="JG61" s="12"/>
      <c r="JH61" s="12"/>
      <c r="JI61" s="12"/>
      <c r="JJ61" s="12"/>
      <c r="JK61" s="12"/>
      <c r="JL61" s="12"/>
      <c r="JM61" s="12"/>
      <c r="JN61" s="12"/>
      <c r="JO61" s="12"/>
      <c r="JP61" s="12"/>
      <c r="JQ61" s="12"/>
      <c r="JR61" s="12"/>
      <c r="JS61" s="12"/>
      <c r="JT61" s="12"/>
      <c r="JU61" s="12"/>
      <c r="JV61" s="12"/>
      <c r="JW61" s="12"/>
      <c r="JX61" s="12"/>
      <c r="JY61" s="12"/>
      <c r="JZ61" s="12"/>
      <c r="KA61" s="12"/>
      <c r="KB61" s="12"/>
      <c r="KC61" s="12"/>
      <c r="KD61" s="12"/>
      <c r="KE61" s="12"/>
      <c r="KF61" s="12"/>
      <c r="KG61" s="12"/>
      <c r="KH61" s="12"/>
      <c r="KI61" s="12"/>
      <c r="KJ61" s="12"/>
      <c r="KK61" s="12"/>
      <c r="KL61" s="12"/>
      <c r="KM61" s="12"/>
      <c r="KN61" s="12"/>
      <c r="KO61" s="12"/>
      <c r="KP61" s="12"/>
      <c r="KQ61" s="12"/>
      <c r="KR61" s="12"/>
      <c r="KS61" s="12"/>
      <c r="KT61" s="12"/>
      <c r="KU61" s="12"/>
      <c r="KV61" s="12"/>
      <c r="KW61" s="12"/>
      <c r="KX61" s="12"/>
      <c r="KY61" s="12"/>
      <c r="KZ61" s="12"/>
      <c r="LA61" s="12"/>
      <c r="LB61" s="12"/>
      <c r="LC61" s="12"/>
      <c r="LD61" s="12"/>
      <c r="LE61" s="12"/>
      <c r="LF61" s="12"/>
      <c r="LG61" s="12"/>
      <c r="LH61" s="12"/>
      <c r="LI61" s="12"/>
      <c r="LJ61" s="12"/>
      <c r="LK61" s="12"/>
      <c r="LL61" s="12"/>
      <c r="LM61" s="12"/>
      <c r="LN61" s="12"/>
      <c r="LO61" s="12"/>
      <c r="LP61" s="12"/>
      <c r="LQ61" s="12"/>
      <c r="LR61" s="12"/>
      <c r="LS61" s="12"/>
      <c r="LT61" s="12"/>
      <c r="LU61" s="12"/>
      <c r="LV61" s="12"/>
      <c r="LW61" s="12"/>
      <c r="LX61" s="12"/>
      <c r="LY61" s="12"/>
      <c r="LZ61" s="12"/>
      <c r="MA61" s="12"/>
      <c r="MB61" s="12"/>
      <c r="MC61" s="12"/>
      <c r="MD61" s="12"/>
      <c r="ME61" s="12"/>
      <c r="MF61" s="12"/>
      <c r="MG61" s="12"/>
      <c r="MH61" s="12"/>
      <c r="MI61" s="12"/>
      <c r="MJ61" s="12"/>
      <c r="MK61" s="12"/>
      <c r="ML61" s="12"/>
      <c r="MM61" s="12"/>
      <c r="MN61" s="12"/>
      <c r="MO61" s="12"/>
      <c r="MP61" s="12"/>
      <c r="MQ61" s="12"/>
      <c r="MR61" s="12"/>
      <c r="MS61" s="12"/>
      <c r="MT61" s="12"/>
      <c r="MU61" s="12"/>
      <c r="MV61" s="12"/>
      <c r="MW61" s="12"/>
      <c r="MX61" s="12"/>
      <c r="MY61" s="12"/>
      <c r="MZ61" s="12"/>
      <c r="NA61" s="12"/>
      <c r="NB61" s="12"/>
      <c r="NC61" s="12"/>
      <c r="ND61" s="12"/>
      <c r="NE61" s="12"/>
      <c r="NF61" s="12"/>
      <c r="NG61" s="12"/>
      <c r="NH61" s="12"/>
      <c r="NI61" s="12"/>
      <c r="NJ61" s="12"/>
      <c r="NK61" s="12"/>
      <c r="NL61" s="12"/>
      <c r="NM61" s="12"/>
      <c r="NN61" s="12"/>
      <c r="NO61" s="12"/>
      <c r="NP61" s="12"/>
      <c r="NQ61" s="12"/>
      <c r="NR61" s="12"/>
      <c r="NS61" s="12"/>
      <c r="NT61" s="12"/>
      <c r="NU61" s="12"/>
      <c r="NV61" s="12"/>
      <c r="NW61" s="12"/>
      <c r="NX61" s="12"/>
      <c r="NY61" s="12"/>
      <c r="NZ61" s="12"/>
      <c r="OA61" s="12"/>
      <c r="OB61" s="12"/>
      <c r="OC61" s="12"/>
      <c r="OD61" s="12"/>
      <c r="OE61" s="12"/>
      <c r="OF61" s="12"/>
      <c r="OG61" s="12"/>
      <c r="OH61" s="12"/>
      <c r="OI61" s="12"/>
      <c r="OJ61" s="12"/>
      <c r="OK61" s="12"/>
      <c r="OL61" s="12"/>
      <c r="OM61" s="12"/>
      <c r="ON61" s="12"/>
      <c r="OO61" s="12"/>
      <c r="OP61" s="12"/>
      <c r="OQ61" s="12"/>
      <c r="OR61" s="12"/>
      <c r="OS61" s="12"/>
      <c r="OT61" s="12"/>
      <c r="OU61" s="12"/>
      <c r="OV61" s="12"/>
      <c r="OW61" s="12"/>
      <c r="OX61" s="12"/>
      <c r="OY61" s="12"/>
      <c r="OZ61" s="12"/>
      <c r="PA61" s="12"/>
      <c r="PB61" s="12"/>
      <c r="PC61" s="12"/>
      <c r="PD61" s="12"/>
      <c r="PE61" s="12"/>
      <c r="PF61" s="12"/>
      <c r="PG61" s="12"/>
      <c r="PH61" s="12"/>
    </row>
    <row r="62" spans="1:424" s="4" customFormat="1" ht="27.6" hidden="1" x14ac:dyDescent="0.3">
      <c r="A62" s="72" t="s">
        <v>437</v>
      </c>
      <c r="B62" s="70" t="s">
        <v>111</v>
      </c>
      <c r="C62" s="16" t="s">
        <v>322</v>
      </c>
      <c r="D62" s="27" t="s">
        <v>355</v>
      </c>
      <c r="E62" s="27" t="s">
        <v>355</v>
      </c>
      <c r="F62" s="27" t="s">
        <v>179</v>
      </c>
      <c r="G62" s="28" t="str">
        <f t="shared" si="2"/>
        <v>111</v>
      </c>
      <c r="H62" s="29" t="str">
        <f t="shared" si="3"/>
        <v xml:space="preserve">BBN 1 </v>
      </c>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S62" s="1"/>
      <c r="BT62" s="1"/>
      <c r="BU62" s="1"/>
      <c r="BV62" s="1"/>
      <c r="BW62" s="1"/>
      <c r="BX62" s="1"/>
      <c r="BY62" s="1"/>
      <c r="BZ62" s="1"/>
      <c r="CA62" s="1"/>
      <c r="CB62" s="1"/>
      <c r="CC62" s="1"/>
      <c r="CD62" s="1"/>
      <c r="CE62" s="1"/>
      <c r="CF62" s="1"/>
      <c r="CG62" s="1"/>
      <c r="CH62" s="1"/>
      <c r="CI62" s="1"/>
      <c r="CJ62" s="1"/>
      <c r="CK62" s="1"/>
      <c r="CL62" s="1"/>
      <c r="CM62" s="1"/>
      <c r="CN62" s="1"/>
      <c r="CO62" s="1"/>
      <c r="CP62" s="1"/>
      <c r="CQ62" s="1"/>
      <c r="CR62" s="1"/>
      <c r="CS62" s="1"/>
      <c r="CT62" s="1"/>
      <c r="CU62" s="1"/>
      <c r="CV62" s="1"/>
      <c r="CW62" s="1"/>
      <c r="CX62" s="1"/>
      <c r="CY62" s="1"/>
      <c r="CZ62" s="1"/>
      <c r="DA62" s="1"/>
      <c r="DB62" s="1"/>
      <c r="DC62" s="1"/>
      <c r="DD62" s="1"/>
      <c r="DE62" s="1"/>
      <c r="DF62" s="1"/>
      <c r="DG62" s="1"/>
      <c r="DH62" s="1"/>
      <c r="DI62" s="1"/>
      <c r="DJ62" s="1"/>
      <c r="DK62" s="1"/>
      <c r="DL62" s="1"/>
      <c r="DM62" s="1"/>
      <c r="DN62" s="1"/>
      <c r="DO62" s="1"/>
      <c r="DP62" s="1"/>
      <c r="DQ62" s="1"/>
      <c r="DR62" s="1"/>
      <c r="DS62" s="1"/>
      <c r="DT62" s="1"/>
      <c r="DU62" s="1"/>
      <c r="DV62" s="1"/>
      <c r="DW62" s="1"/>
      <c r="DX62" s="1"/>
      <c r="DY62" s="1"/>
      <c r="DZ62" s="1"/>
      <c r="EA62" s="1"/>
      <c r="EB62" s="1"/>
      <c r="EC62" s="1"/>
      <c r="ED62" s="1"/>
      <c r="EE62" s="1"/>
      <c r="EF62" s="1"/>
      <c r="EG62" s="1"/>
      <c r="EH62" s="1"/>
      <c r="EI62" s="1"/>
      <c r="EJ62" s="1"/>
      <c r="EK62" s="1"/>
      <c r="EL62" s="1"/>
      <c r="EM62" s="1"/>
      <c r="EN62" s="1"/>
      <c r="EO62" s="1"/>
      <c r="EP62" s="1"/>
      <c r="EQ62" s="1"/>
      <c r="ER62" s="1"/>
      <c r="ES62" s="1"/>
      <c r="ET62" s="1"/>
      <c r="EU62" s="1"/>
      <c r="EV62" s="1"/>
      <c r="EW62" s="1"/>
      <c r="EX62" s="1"/>
      <c r="EY62" s="1"/>
      <c r="EZ62" s="1"/>
      <c r="FA62" s="1"/>
      <c r="FB62" s="1"/>
      <c r="FC62" s="1"/>
      <c r="FD62" s="1"/>
      <c r="FE62" s="1"/>
      <c r="FF62" s="1"/>
      <c r="FG62" s="1"/>
      <c r="FH62" s="1"/>
      <c r="FI62" s="1"/>
      <c r="FJ62" s="1"/>
      <c r="FK62" s="1"/>
      <c r="FL62" s="1"/>
      <c r="FM62" s="1"/>
      <c r="FN62" s="1"/>
      <c r="FO62" s="1"/>
      <c r="FP62" s="1"/>
      <c r="FQ62" s="1"/>
      <c r="FR62" s="1"/>
      <c r="FS62" s="1"/>
      <c r="FT62" s="1"/>
      <c r="FU62" s="1"/>
      <c r="FV62" s="1"/>
      <c r="FW62" s="1"/>
      <c r="FX62" s="1"/>
      <c r="FY62" s="1"/>
      <c r="FZ62" s="1"/>
      <c r="GA62" s="1"/>
      <c r="GB62" s="1"/>
      <c r="GC62" s="1"/>
      <c r="GD62" s="1"/>
      <c r="GE62" s="1"/>
      <c r="GF62" s="1"/>
      <c r="GG62" s="1"/>
      <c r="GH62" s="1"/>
      <c r="GI62" s="1"/>
      <c r="GJ62" s="1"/>
      <c r="GK62" s="1"/>
      <c r="GL62" s="1"/>
      <c r="GM62" s="1"/>
      <c r="GN62" s="1"/>
      <c r="GO62" s="1"/>
      <c r="GP62" s="1"/>
      <c r="GQ62" s="1"/>
      <c r="GR62" s="1"/>
      <c r="GS62" s="1"/>
      <c r="GT62" s="1"/>
      <c r="GU62" s="1"/>
      <c r="GV62" s="1"/>
      <c r="GW62" s="1"/>
      <c r="GX62" s="1"/>
      <c r="GY62" s="1"/>
      <c r="GZ62" s="1"/>
      <c r="HA62" s="1"/>
      <c r="HB62" s="1"/>
      <c r="HC62" s="1"/>
      <c r="HD62" s="1"/>
      <c r="HE62" s="1"/>
      <c r="HF62" s="1"/>
      <c r="HG62" s="1"/>
      <c r="HH62" s="1"/>
      <c r="HI62" s="1"/>
      <c r="HJ62" s="1"/>
      <c r="HK62" s="1"/>
      <c r="HL62" s="1"/>
      <c r="HM62" s="1"/>
      <c r="HN62" s="1"/>
      <c r="HO62" s="1"/>
      <c r="HP62" s="1"/>
      <c r="HQ62" s="1"/>
      <c r="HR62" s="1"/>
      <c r="HS62" s="1"/>
      <c r="HT62" s="1"/>
      <c r="HU62" s="1"/>
      <c r="HV62" s="1"/>
      <c r="HW62" s="1"/>
      <c r="HX62" s="1"/>
      <c r="HY62" s="1"/>
      <c r="HZ62" s="1"/>
      <c r="IA62" s="1"/>
      <c r="IB62" s="1"/>
      <c r="IC62" s="1"/>
      <c r="ID62" s="1"/>
      <c r="IE62" s="1"/>
      <c r="IF62" s="1"/>
      <c r="IG62" s="1"/>
      <c r="IH62" s="1"/>
      <c r="II62" s="1"/>
      <c r="IJ62" s="1"/>
      <c r="IK62" s="1"/>
      <c r="IL62" s="1"/>
      <c r="IM62" s="1"/>
      <c r="IN62" s="1"/>
      <c r="IO62" s="1"/>
      <c r="IP62" s="1"/>
      <c r="IQ62" s="1"/>
      <c r="IR62" s="1"/>
      <c r="IS62" s="1"/>
      <c r="IT62" s="1"/>
      <c r="IU62" s="1"/>
      <c r="IV62" s="1"/>
      <c r="IW62" s="1"/>
      <c r="IX62" s="1"/>
      <c r="IY62" s="1"/>
      <c r="IZ62" s="1"/>
      <c r="JA62" s="1"/>
      <c r="JB62" s="1"/>
      <c r="JC62" s="1"/>
      <c r="JD62" s="1"/>
      <c r="JE62" s="1"/>
      <c r="JF62" s="1"/>
      <c r="JG62" s="1"/>
      <c r="JH62" s="1"/>
      <c r="JI62" s="1"/>
      <c r="JJ62" s="1"/>
      <c r="JK62" s="1"/>
      <c r="JL62" s="1"/>
      <c r="JM62" s="1"/>
      <c r="JN62" s="1"/>
      <c r="JO62" s="1"/>
      <c r="JP62" s="1"/>
      <c r="JQ62" s="1"/>
      <c r="JR62" s="1"/>
      <c r="JS62" s="1"/>
      <c r="JT62" s="1"/>
      <c r="JU62" s="1"/>
      <c r="JV62" s="1"/>
      <c r="JW62" s="1"/>
      <c r="JX62" s="1"/>
      <c r="JY62" s="1"/>
      <c r="JZ62" s="1"/>
      <c r="KA62" s="1"/>
      <c r="KB62" s="1"/>
      <c r="KC62" s="1"/>
      <c r="KD62" s="1"/>
      <c r="KE62" s="1"/>
      <c r="KF62" s="1"/>
      <c r="KG62" s="1"/>
      <c r="KH62" s="1"/>
      <c r="KI62" s="1"/>
      <c r="KJ62" s="1"/>
      <c r="KK62" s="1"/>
      <c r="KL62" s="1"/>
      <c r="KM62" s="1"/>
      <c r="KN62" s="1"/>
      <c r="KO62" s="1"/>
      <c r="KP62" s="1"/>
      <c r="KQ62" s="1"/>
      <c r="KR62" s="1"/>
      <c r="KS62" s="1"/>
      <c r="KT62" s="1"/>
      <c r="KU62" s="1"/>
      <c r="KV62" s="1"/>
      <c r="KW62" s="1"/>
      <c r="KX62" s="1"/>
      <c r="KY62" s="1"/>
      <c r="KZ62" s="1"/>
      <c r="LA62" s="1"/>
      <c r="LB62" s="1"/>
      <c r="LC62" s="1"/>
      <c r="LD62" s="1"/>
      <c r="LE62" s="1"/>
      <c r="LF62" s="1"/>
      <c r="LG62" s="1"/>
      <c r="LH62" s="1"/>
      <c r="LI62" s="1"/>
      <c r="LJ62" s="1"/>
      <c r="LK62" s="1"/>
      <c r="LL62" s="1"/>
      <c r="LM62" s="1"/>
      <c r="LN62" s="1"/>
      <c r="LO62" s="1"/>
      <c r="LP62" s="1"/>
      <c r="LQ62" s="1"/>
      <c r="LR62" s="1"/>
      <c r="LS62" s="1"/>
      <c r="LT62" s="1"/>
      <c r="LU62" s="1"/>
      <c r="LV62" s="1"/>
      <c r="LW62" s="1"/>
      <c r="LX62" s="1"/>
      <c r="LY62" s="1"/>
      <c r="LZ62" s="1"/>
      <c r="MA62" s="1"/>
      <c r="MB62" s="1"/>
      <c r="MC62" s="1"/>
      <c r="MD62" s="1"/>
      <c r="ME62" s="1"/>
      <c r="MF62" s="1"/>
      <c r="MG62" s="1"/>
      <c r="MH62" s="1"/>
      <c r="MI62" s="1"/>
      <c r="MJ62" s="1"/>
      <c r="MK62" s="1"/>
      <c r="ML62" s="1"/>
      <c r="MM62" s="1"/>
      <c r="MN62" s="1"/>
      <c r="MO62" s="1"/>
      <c r="MP62" s="1"/>
      <c r="MQ62" s="1"/>
      <c r="MR62" s="1"/>
      <c r="MS62" s="1"/>
      <c r="MT62" s="1"/>
      <c r="MU62" s="1"/>
      <c r="MV62" s="1"/>
      <c r="MW62" s="1"/>
      <c r="MX62" s="1"/>
      <c r="MY62" s="1"/>
      <c r="MZ62" s="1"/>
      <c r="NA62" s="1"/>
      <c r="NB62" s="1"/>
      <c r="NC62" s="1"/>
      <c r="ND62" s="1"/>
      <c r="NE62" s="1"/>
      <c r="NF62" s="1"/>
      <c r="NG62" s="1"/>
      <c r="NH62" s="1"/>
      <c r="NI62" s="1"/>
      <c r="NJ62" s="1"/>
      <c r="NK62" s="1"/>
      <c r="NL62" s="1"/>
      <c r="NM62" s="1"/>
      <c r="NN62" s="1"/>
      <c r="NO62" s="1"/>
      <c r="NP62" s="1"/>
      <c r="NQ62" s="1"/>
      <c r="NR62" s="1"/>
      <c r="NS62" s="1"/>
      <c r="NT62" s="1"/>
      <c r="NU62" s="1"/>
      <c r="NV62" s="1"/>
      <c r="NW62" s="1"/>
      <c r="NX62" s="1"/>
      <c r="NY62" s="1"/>
      <c r="NZ62" s="1"/>
      <c r="OA62" s="1"/>
      <c r="OB62" s="1"/>
      <c r="OC62" s="1"/>
      <c r="OD62" s="1"/>
      <c r="OE62" s="1"/>
      <c r="OF62" s="1"/>
      <c r="OG62" s="1"/>
      <c r="OH62" s="1"/>
      <c r="OI62" s="1"/>
      <c r="OJ62" s="1"/>
      <c r="OK62" s="1"/>
      <c r="OL62" s="1"/>
      <c r="OM62" s="1"/>
      <c r="ON62" s="1"/>
      <c r="OO62" s="1"/>
      <c r="OP62" s="1"/>
      <c r="OQ62" s="1"/>
      <c r="OR62" s="1"/>
      <c r="OS62" s="1"/>
      <c r="OT62" s="1"/>
      <c r="OU62" s="1"/>
      <c r="OV62" s="1"/>
      <c r="OW62" s="1"/>
      <c r="OX62" s="1"/>
      <c r="OY62" s="1"/>
      <c r="OZ62" s="1"/>
      <c r="PA62" s="1"/>
      <c r="PB62" s="1"/>
      <c r="PC62" s="1"/>
      <c r="PD62" s="1"/>
      <c r="PE62" s="1"/>
      <c r="PF62" s="1"/>
      <c r="PG62" s="1"/>
      <c r="PH62" s="1"/>
    </row>
    <row r="63" spans="1:424" s="3" customFormat="1" ht="41.4" hidden="1" x14ac:dyDescent="0.3">
      <c r="A63" s="72" t="s">
        <v>437</v>
      </c>
      <c r="B63" s="69" t="s">
        <v>16</v>
      </c>
      <c r="C63" s="16" t="s">
        <v>209</v>
      </c>
      <c r="D63" s="27" t="s">
        <v>354</v>
      </c>
      <c r="E63" s="27" t="s">
        <v>354</v>
      </c>
      <c r="F63" s="27" t="s">
        <v>354</v>
      </c>
      <c r="G63" s="28" t="str">
        <f t="shared" si="2"/>
        <v>111</v>
      </c>
      <c r="H63" s="29" t="str">
        <f t="shared" si="3"/>
        <v xml:space="preserve">BBN 1 </v>
      </c>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S63" s="1"/>
      <c r="BT63" s="1"/>
      <c r="BU63" s="1"/>
      <c r="BV63" s="1"/>
      <c r="BW63" s="1"/>
      <c r="BX63" s="1"/>
      <c r="BY63" s="1"/>
      <c r="BZ63" s="1"/>
      <c r="CA63" s="1"/>
      <c r="CB63" s="1"/>
      <c r="CC63" s="1"/>
      <c r="CD63" s="1"/>
      <c r="CE63" s="1"/>
      <c r="CF63" s="1"/>
      <c r="CG63" s="1"/>
      <c r="CH63" s="1"/>
      <c r="CI63" s="1"/>
      <c r="CJ63" s="1"/>
      <c r="CK63" s="1"/>
      <c r="CL63" s="1"/>
      <c r="CM63" s="1"/>
      <c r="CN63" s="1"/>
      <c r="CO63" s="1"/>
      <c r="CP63" s="1"/>
      <c r="CQ63" s="1"/>
      <c r="CR63" s="1"/>
      <c r="CS63" s="1"/>
      <c r="CT63" s="1"/>
      <c r="CU63" s="1"/>
      <c r="CV63" s="1"/>
      <c r="CW63" s="1"/>
      <c r="CX63" s="1"/>
      <c r="CY63" s="1"/>
      <c r="CZ63" s="1"/>
      <c r="DA63" s="1"/>
      <c r="DB63" s="1"/>
      <c r="DC63" s="1"/>
      <c r="DD63" s="1"/>
      <c r="DE63" s="1"/>
      <c r="DF63" s="1"/>
      <c r="DG63" s="1"/>
      <c r="DH63" s="1"/>
      <c r="DI63" s="1"/>
      <c r="DJ63" s="1"/>
      <c r="DK63" s="1"/>
      <c r="DL63" s="1"/>
      <c r="DM63" s="1"/>
      <c r="DN63" s="1"/>
      <c r="DO63" s="1"/>
      <c r="DP63" s="1"/>
      <c r="DQ63" s="1"/>
      <c r="DR63" s="1"/>
      <c r="DS63" s="1"/>
      <c r="DT63" s="1"/>
      <c r="DU63" s="1"/>
      <c r="DV63" s="1"/>
      <c r="DW63" s="1"/>
      <c r="DX63" s="1"/>
      <c r="DY63" s="1"/>
      <c r="DZ63" s="1"/>
      <c r="EA63" s="1"/>
      <c r="EB63" s="1"/>
      <c r="EC63" s="1"/>
      <c r="ED63" s="1"/>
      <c r="EE63" s="1"/>
      <c r="EF63" s="1"/>
      <c r="EG63" s="1"/>
      <c r="EH63" s="1"/>
      <c r="EI63" s="1"/>
      <c r="EJ63" s="1"/>
      <c r="EK63" s="1"/>
      <c r="EL63" s="1"/>
      <c r="EM63" s="1"/>
      <c r="EN63" s="1"/>
      <c r="EO63" s="1"/>
      <c r="EP63" s="1"/>
      <c r="EQ63" s="1"/>
      <c r="ER63" s="1"/>
      <c r="ES63" s="1"/>
      <c r="ET63" s="1"/>
      <c r="EU63" s="1"/>
      <c r="EV63" s="1"/>
      <c r="EW63" s="1"/>
      <c r="EX63" s="1"/>
      <c r="EY63" s="1"/>
      <c r="EZ63" s="1"/>
      <c r="FA63" s="1"/>
      <c r="FB63" s="1"/>
      <c r="FC63" s="1"/>
      <c r="FD63" s="1"/>
      <c r="FE63" s="1"/>
      <c r="FF63" s="1"/>
      <c r="FG63" s="1"/>
      <c r="FH63" s="1"/>
      <c r="FI63" s="1"/>
      <c r="FJ63" s="1"/>
      <c r="FK63" s="1"/>
      <c r="FL63" s="1"/>
      <c r="FM63" s="1"/>
      <c r="FN63" s="1"/>
      <c r="FO63" s="1"/>
      <c r="FP63" s="1"/>
      <c r="FQ63" s="1"/>
      <c r="FR63" s="1"/>
      <c r="FS63" s="1"/>
      <c r="FT63" s="1"/>
      <c r="FU63" s="1"/>
      <c r="FV63" s="1"/>
      <c r="FW63" s="1"/>
      <c r="FX63" s="1"/>
      <c r="FY63" s="1"/>
      <c r="FZ63" s="1"/>
      <c r="GA63" s="1"/>
      <c r="GB63" s="1"/>
      <c r="GC63" s="1"/>
      <c r="GD63" s="1"/>
      <c r="GE63" s="1"/>
      <c r="GF63" s="1"/>
      <c r="GG63" s="1"/>
      <c r="GH63" s="1"/>
      <c r="GI63" s="1"/>
      <c r="GJ63" s="1"/>
      <c r="GK63" s="1"/>
      <c r="GL63" s="1"/>
      <c r="GM63" s="1"/>
      <c r="GN63" s="1"/>
      <c r="GO63" s="1"/>
      <c r="GP63" s="1"/>
      <c r="GQ63" s="1"/>
      <c r="GR63" s="1"/>
      <c r="GS63" s="1"/>
      <c r="GT63" s="1"/>
      <c r="GU63" s="1"/>
      <c r="GV63" s="1"/>
      <c r="GW63" s="1"/>
      <c r="GX63" s="1"/>
      <c r="GY63" s="1"/>
      <c r="GZ63" s="1"/>
      <c r="HA63" s="1"/>
      <c r="HB63" s="1"/>
      <c r="HC63" s="1"/>
      <c r="HD63" s="1"/>
      <c r="HE63" s="1"/>
      <c r="HF63" s="1"/>
      <c r="HG63" s="1"/>
      <c r="HH63" s="1"/>
      <c r="HI63" s="1"/>
      <c r="HJ63" s="1"/>
      <c r="HK63" s="1"/>
      <c r="HL63" s="1"/>
      <c r="HM63" s="1"/>
      <c r="HN63" s="1"/>
      <c r="HO63" s="1"/>
      <c r="HP63" s="1"/>
      <c r="HQ63" s="1"/>
      <c r="HR63" s="1"/>
      <c r="HS63" s="1"/>
      <c r="HT63" s="1"/>
      <c r="HU63" s="1"/>
      <c r="HV63" s="1"/>
      <c r="HW63" s="1"/>
      <c r="HX63" s="1"/>
      <c r="HY63" s="1"/>
      <c r="HZ63" s="1"/>
      <c r="IA63" s="1"/>
      <c r="IB63" s="1"/>
      <c r="IC63" s="1"/>
      <c r="ID63" s="1"/>
      <c r="IE63" s="1"/>
      <c r="IF63" s="1"/>
      <c r="IG63" s="1"/>
      <c r="IH63" s="1"/>
      <c r="II63" s="1"/>
      <c r="IJ63" s="1"/>
      <c r="IK63" s="1"/>
      <c r="IL63" s="1"/>
      <c r="IM63" s="1"/>
      <c r="IN63" s="1"/>
      <c r="IO63" s="1"/>
      <c r="IP63" s="1"/>
      <c r="IQ63" s="1"/>
      <c r="IR63" s="1"/>
      <c r="IS63" s="1"/>
      <c r="IT63" s="1"/>
      <c r="IU63" s="1"/>
      <c r="IV63" s="1"/>
      <c r="IW63" s="1"/>
      <c r="IX63" s="1"/>
      <c r="IY63" s="1"/>
      <c r="IZ63" s="1"/>
      <c r="JA63" s="1"/>
      <c r="JB63" s="1"/>
      <c r="JC63" s="1"/>
      <c r="JD63" s="1"/>
      <c r="JE63" s="1"/>
      <c r="JF63" s="1"/>
      <c r="JG63" s="1"/>
      <c r="JH63" s="1"/>
      <c r="JI63" s="1"/>
      <c r="JJ63" s="1"/>
      <c r="JK63" s="1"/>
      <c r="JL63" s="1"/>
      <c r="JM63" s="1"/>
      <c r="JN63" s="1"/>
      <c r="JO63" s="1"/>
      <c r="JP63" s="1"/>
      <c r="JQ63" s="1"/>
      <c r="JR63" s="1"/>
      <c r="JS63" s="1"/>
      <c r="JT63" s="1"/>
      <c r="JU63" s="1"/>
      <c r="JV63" s="1"/>
      <c r="JW63" s="1"/>
      <c r="JX63" s="1"/>
      <c r="JY63" s="1"/>
      <c r="JZ63" s="1"/>
      <c r="KA63" s="1"/>
      <c r="KB63" s="1"/>
      <c r="KC63" s="1"/>
      <c r="KD63" s="1"/>
      <c r="KE63" s="1"/>
      <c r="KF63" s="1"/>
      <c r="KG63" s="1"/>
      <c r="KH63" s="1"/>
      <c r="KI63" s="1"/>
      <c r="KJ63" s="1"/>
      <c r="KK63" s="1"/>
      <c r="KL63" s="1"/>
      <c r="KM63" s="1"/>
      <c r="KN63" s="1"/>
      <c r="KO63" s="1"/>
      <c r="KP63" s="1"/>
      <c r="KQ63" s="1"/>
      <c r="KR63" s="1"/>
      <c r="KS63" s="1"/>
      <c r="KT63" s="1"/>
      <c r="KU63" s="1"/>
      <c r="KV63" s="1"/>
      <c r="KW63" s="1"/>
      <c r="KX63" s="1"/>
      <c r="KY63" s="1"/>
      <c r="KZ63" s="1"/>
      <c r="LA63" s="1"/>
      <c r="LB63" s="1"/>
      <c r="LC63" s="1"/>
      <c r="LD63" s="1"/>
      <c r="LE63" s="1"/>
      <c r="LF63" s="1"/>
      <c r="LG63" s="1"/>
      <c r="LH63" s="1"/>
      <c r="LI63" s="1"/>
      <c r="LJ63" s="1"/>
      <c r="LK63" s="1"/>
      <c r="LL63" s="1"/>
      <c r="LM63" s="1"/>
      <c r="LN63" s="1"/>
      <c r="LO63" s="1"/>
      <c r="LP63" s="1"/>
      <c r="LQ63" s="1"/>
      <c r="LR63" s="1"/>
      <c r="LS63" s="1"/>
      <c r="LT63" s="1"/>
      <c r="LU63" s="1"/>
      <c r="LV63" s="1"/>
      <c r="LW63" s="1"/>
      <c r="LX63" s="1"/>
      <c r="LY63" s="1"/>
      <c r="LZ63" s="1"/>
      <c r="MA63" s="1"/>
      <c r="MB63" s="1"/>
      <c r="MC63" s="1"/>
      <c r="MD63" s="1"/>
      <c r="ME63" s="1"/>
      <c r="MF63" s="1"/>
      <c r="MG63" s="1"/>
      <c r="MH63" s="1"/>
      <c r="MI63" s="1"/>
      <c r="MJ63" s="1"/>
      <c r="MK63" s="1"/>
      <c r="ML63" s="1"/>
      <c r="MM63" s="1"/>
      <c r="MN63" s="1"/>
      <c r="MO63" s="1"/>
      <c r="MP63" s="1"/>
      <c r="MQ63" s="1"/>
      <c r="MR63" s="1"/>
      <c r="MS63" s="1"/>
      <c r="MT63" s="1"/>
      <c r="MU63" s="1"/>
      <c r="MV63" s="1"/>
      <c r="MW63" s="1"/>
      <c r="MX63" s="1"/>
      <c r="MY63" s="1"/>
      <c r="MZ63" s="1"/>
      <c r="NA63" s="1"/>
      <c r="NB63" s="1"/>
      <c r="NC63" s="1"/>
      <c r="ND63" s="1"/>
      <c r="NE63" s="1"/>
      <c r="NF63" s="1"/>
      <c r="NG63" s="1"/>
      <c r="NH63" s="1"/>
      <c r="NI63" s="1"/>
      <c r="NJ63" s="1"/>
      <c r="NK63" s="1"/>
      <c r="NL63" s="1"/>
      <c r="NM63" s="1"/>
      <c r="NN63" s="1"/>
      <c r="NO63" s="1"/>
      <c r="NP63" s="1"/>
      <c r="NQ63" s="1"/>
      <c r="NR63" s="1"/>
      <c r="NS63" s="1"/>
      <c r="NT63" s="1"/>
      <c r="NU63" s="1"/>
      <c r="NV63" s="1"/>
      <c r="NW63" s="1"/>
      <c r="NX63" s="1"/>
      <c r="NY63" s="1"/>
      <c r="NZ63" s="1"/>
      <c r="OA63" s="1"/>
      <c r="OB63" s="1"/>
      <c r="OC63" s="1"/>
      <c r="OD63" s="1"/>
      <c r="OE63" s="1"/>
      <c r="OF63" s="1"/>
      <c r="OG63" s="1"/>
      <c r="OH63" s="1"/>
      <c r="OI63" s="1"/>
      <c r="OJ63" s="1"/>
      <c r="OK63" s="1"/>
      <c r="OL63" s="1"/>
      <c r="OM63" s="1"/>
      <c r="ON63" s="1"/>
      <c r="OO63" s="1"/>
      <c r="OP63" s="1"/>
      <c r="OQ63" s="1"/>
      <c r="OR63" s="1"/>
      <c r="OS63" s="1"/>
      <c r="OT63" s="1"/>
      <c r="OU63" s="1"/>
      <c r="OV63" s="1"/>
      <c r="OW63" s="1"/>
      <c r="OX63" s="1"/>
      <c r="OY63" s="1"/>
      <c r="OZ63" s="1"/>
      <c r="PA63" s="1"/>
      <c r="PB63" s="1"/>
      <c r="PC63" s="1"/>
      <c r="PD63" s="1"/>
      <c r="PE63" s="1"/>
      <c r="PF63" s="1"/>
      <c r="PG63" s="1"/>
      <c r="PH63" s="1"/>
    </row>
    <row r="64" spans="1:424" s="3" customFormat="1" ht="41.4" hidden="1" x14ac:dyDescent="0.3">
      <c r="A64" s="72" t="s">
        <v>437</v>
      </c>
      <c r="B64" s="69" t="s">
        <v>21</v>
      </c>
      <c r="C64" s="16" t="s">
        <v>215</v>
      </c>
      <c r="D64" s="27" t="s">
        <v>179</v>
      </c>
      <c r="E64" s="27" t="s">
        <v>359</v>
      </c>
      <c r="F64" s="27" t="s">
        <v>360</v>
      </c>
      <c r="G64" s="28" t="str">
        <f t="shared" si="2"/>
        <v>122</v>
      </c>
      <c r="H64" s="29" t="str">
        <f t="shared" si="3"/>
        <v>BBN 2 en beschikbaarheidsmaatregelen op BBN1</v>
      </c>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S64" s="1"/>
      <c r="BT64" s="1"/>
      <c r="BU64" s="1"/>
      <c r="BV64" s="1"/>
      <c r="BW64" s="1"/>
      <c r="BX64" s="1"/>
      <c r="BY64" s="1"/>
      <c r="BZ64" s="1"/>
      <c r="CA64" s="1"/>
      <c r="CB64" s="1"/>
      <c r="CC64" s="1"/>
      <c r="CD64" s="1"/>
      <c r="CE64" s="1"/>
      <c r="CF64" s="1"/>
      <c r="CG64" s="1"/>
      <c r="CH64" s="1"/>
      <c r="CI64" s="1"/>
      <c r="CJ64" s="1"/>
      <c r="CK64" s="1"/>
      <c r="CL64" s="1"/>
      <c r="CM64" s="1"/>
      <c r="CN64" s="1"/>
      <c r="CO64" s="1"/>
      <c r="CP64" s="1"/>
      <c r="CQ64" s="1"/>
      <c r="CR64" s="1"/>
      <c r="CS64" s="1"/>
      <c r="CT64" s="1"/>
      <c r="CU64" s="1"/>
      <c r="CV64" s="1"/>
      <c r="CW64" s="1"/>
      <c r="CX64" s="1"/>
      <c r="CY64" s="1"/>
      <c r="CZ64" s="1"/>
      <c r="DA64" s="1"/>
      <c r="DB64" s="1"/>
      <c r="DC64" s="1"/>
      <c r="DD64" s="1"/>
      <c r="DE64" s="1"/>
      <c r="DF64" s="1"/>
      <c r="DG64" s="1"/>
      <c r="DH64" s="1"/>
      <c r="DI64" s="1"/>
      <c r="DJ64" s="1"/>
      <c r="DK64" s="1"/>
      <c r="DL64" s="1"/>
      <c r="DM64" s="1"/>
      <c r="DN64" s="1"/>
      <c r="DO64" s="1"/>
      <c r="DP64" s="1"/>
      <c r="DQ64" s="1"/>
      <c r="DR64" s="1"/>
      <c r="DS64" s="1"/>
      <c r="DT64" s="1"/>
      <c r="DU64" s="1"/>
      <c r="DV64" s="1"/>
      <c r="DW64" s="1"/>
      <c r="DX64" s="1"/>
      <c r="DY64" s="1"/>
      <c r="DZ64" s="1"/>
      <c r="EA64" s="1"/>
      <c r="EB64" s="1"/>
      <c r="EC64" s="1"/>
      <c r="ED64" s="1"/>
      <c r="EE64" s="1"/>
      <c r="EF64" s="1"/>
      <c r="EG64" s="1"/>
      <c r="EH64" s="1"/>
      <c r="EI64" s="1"/>
      <c r="EJ64" s="1"/>
      <c r="EK64" s="1"/>
      <c r="EL64" s="1"/>
      <c r="EM64" s="1"/>
      <c r="EN64" s="1"/>
      <c r="EO64" s="1"/>
      <c r="EP64" s="1"/>
      <c r="EQ64" s="1"/>
      <c r="ER64" s="1"/>
      <c r="ES64" s="1"/>
      <c r="ET64" s="1"/>
      <c r="EU64" s="1"/>
      <c r="EV64" s="1"/>
      <c r="EW64" s="1"/>
      <c r="EX64" s="1"/>
      <c r="EY64" s="1"/>
      <c r="EZ64" s="1"/>
      <c r="FA64" s="1"/>
      <c r="FB64" s="1"/>
      <c r="FC64" s="1"/>
      <c r="FD64" s="1"/>
      <c r="FE64" s="1"/>
      <c r="FF64" s="1"/>
      <c r="FG64" s="1"/>
      <c r="FH64" s="1"/>
      <c r="FI64" s="1"/>
      <c r="FJ64" s="1"/>
      <c r="FK64" s="1"/>
      <c r="FL64" s="1"/>
      <c r="FM64" s="1"/>
      <c r="FN64" s="1"/>
      <c r="FO64" s="1"/>
      <c r="FP64" s="1"/>
      <c r="FQ64" s="1"/>
      <c r="FR64" s="1"/>
      <c r="FS64" s="1"/>
      <c r="FT64" s="1"/>
      <c r="FU64" s="1"/>
      <c r="FV64" s="1"/>
      <c r="FW64" s="1"/>
      <c r="FX64" s="1"/>
      <c r="FY64" s="1"/>
      <c r="FZ64" s="1"/>
      <c r="GA64" s="1"/>
      <c r="GB64" s="1"/>
      <c r="GC64" s="1"/>
      <c r="GD64" s="1"/>
      <c r="GE64" s="1"/>
      <c r="GF64" s="1"/>
      <c r="GG64" s="1"/>
      <c r="GH64" s="1"/>
      <c r="GI64" s="1"/>
      <c r="GJ64" s="1"/>
      <c r="GK64" s="1"/>
      <c r="GL64" s="1"/>
      <c r="GM64" s="1"/>
      <c r="GN64" s="1"/>
      <c r="GO64" s="1"/>
      <c r="GP64" s="1"/>
      <c r="GQ64" s="1"/>
      <c r="GR64" s="1"/>
      <c r="GS64" s="1"/>
      <c r="GT64" s="1"/>
      <c r="GU64" s="1"/>
      <c r="GV64" s="1"/>
      <c r="GW64" s="1"/>
      <c r="GX64" s="1"/>
      <c r="GY64" s="1"/>
      <c r="GZ64" s="1"/>
      <c r="HA64" s="1"/>
      <c r="HB64" s="1"/>
      <c r="HC64" s="1"/>
      <c r="HD64" s="1"/>
      <c r="HE64" s="1"/>
      <c r="HF64" s="1"/>
      <c r="HG64" s="1"/>
      <c r="HH64" s="1"/>
      <c r="HI64" s="1"/>
      <c r="HJ64" s="1"/>
      <c r="HK64" s="1"/>
      <c r="HL64" s="1"/>
      <c r="HM64" s="1"/>
      <c r="HN64" s="1"/>
      <c r="HO64" s="1"/>
      <c r="HP64" s="1"/>
      <c r="HQ64" s="1"/>
      <c r="HR64" s="1"/>
      <c r="HS64" s="1"/>
      <c r="HT64" s="1"/>
      <c r="HU64" s="1"/>
      <c r="HV64" s="1"/>
      <c r="HW64" s="1"/>
      <c r="HX64" s="1"/>
      <c r="HY64" s="1"/>
      <c r="HZ64" s="1"/>
      <c r="IA64" s="1"/>
      <c r="IB64" s="1"/>
      <c r="IC64" s="1"/>
      <c r="ID64" s="1"/>
      <c r="IE64" s="1"/>
      <c r="IF64" s="1"/>
      <c r="IG64" s="1"/>
      <c r="IH64" s="1"/>
      <c r="II64" s="1"/>
      <c r="IJ64" s="1"/>
      <c r="IK64" s="1"/>
      <c r="IL64" s="1"/>
      <c r="IM64" s="1"/>
      <c r="IN64" s="1"/>
      <c r="IO64" s="1"/>
      <c r="IP64" s="1"/>
      <c r="IQ64" s="1"/>
      <c r="IR64" s="1"/>
      <c r="IS64" s="1"/>
      <c r="IT64" s="1"/>
      <c r="IU64" s="1"/>
      <c r="IV64" s="1"/>
      <c r="IW64" s="1"/>
      <c r="IX64" s="1"/>
      <c r="IY64" s="1"/>
      <c r="IZ64" s="1"/>
      <c r="JA64" s="1"/>
      <c r="JB64" s="1"/>
      <c r="JC64" s="1"/>
      <c r="JD64" s="1"/>
      <c r="JE64" s="1"/>
      <c r="JF64" s="1"/>
      <c r="JG64" s="1"/>
      <c r="JH64" s="1"/>
      <c r="JI64" s="1"/>
      <c r="JJ64" s="1"/>
      <c r="JK64" s="1"/>
      <c r="JL64" s="1"/>
      <c r="JM64" s="1"/>
      <c r="JN64" s="1"/>
      <c r="JO64" s="1"/>
      <c r="JP64" s="1"/>
      <c r="JQ64" s="1"/>
      <c r="JR64" s="1"/>
      <c r="JS64" s="1"/>
      <c r="JT64" s="1"/>
      <c r="JU64" s="1"/>
      <c r="JV64" s="1"/>
      <c r="JW64" s="1"/>
      <c r="JX64" s="1"/>
      <c r="JY64" s="1"/>
      <c r="JZ64" s="1"/>
      <c r="KA64" s="1"/>
      <c r="KB64" s="1"/>
      <c r="KC64" s="1"/>
      <c r="KD64" s="1"/>
      <c r="KE64" s="1"/>
      <c r="KF64" s="1"/>
      <c r="KG64" s="1"/>
      <c r="KH64" s="1"/>
      <c r="KI64" s="1"/>
      <c r="KJ64" s="1"/>
      <c r="KK64" s="1"/>
      <c r="KL64" s="1"/>
      <c r="KM64" s="1"/>
      <c r="KN64" s="1"/>
      <c r="KO64" s="1"/>
      <c r="KP64" s="1"/>
      <c r="KQ64" s="1"/>
      <c r="KR64" s="1"/>
      <c r="KS64" s="1"/>
      <c r="KT64" s="1"/>
      <c r="KU64" s="1"/>
      <c r="KV64" s="1"/>
      <c r="KW64" s="1"/>
      <c r="KX64" s="1"/>
      <c r="KY64" s="1"/>
      <c r="KZ64" s="1"/>
      <c r="LA64" s="1"/>
      <c r="LB64" s="1"/>
      <c r="LC64" s="1"/>
      <c r="LD64" s="1"/>
      <c r="LE64" s="1"/>
      <c r="LF64" s="1"/>
      <c r="LG64" s="1"/>
      <c r="LH64" s="1"/>
      <c r="LI64" s="1"/>
      <c r="LJ64" s="1"/>
      <c r="LK64" s="1"/>
      <c r="LL64" s="1"/>
      <c r="LM64" s="1"/>
      <c r="LN64" s="1"/>
      <c r="LO64" s="1"/>
      <c r="LP64" s="1"/>
      <c r="LQ64" s="1"/>
      <c r="LR64" s="1"/>
      <c r="LS64" s="1"/>
      <c r="LT64" s="1"/>
      <c r="LU64" s="1"/>
      <c r="LV64" s="1"/>
      <c r="LW64" s="1"/>
      <c r="LX64" s="1"/>
      <c r="LY64" s="1"/>
      <c r="LZ64" s="1"/>
      <c r="MA64" s="1"/>
      <c r="MB64" s="1"/>
      <c r="MC64" s="1"/>
      <c r="MD64" s="1"/>
      <c r="ME64" s="1"/>
      <c r="MF64" s="1"/>
      <c r="MG64" s="1"/>
      <c r="MH64" s="1"/>
      <c r="MI64" s="1"/>
      <c r="MJ64" s="1"/>
      <c r="MK64" s="1"/>
      <c r="ML64" s="1"/>
      <c r="MM64" s="1"/>
      <c r="MN64" s="1"/>
      <c r="MO64" s="1"/>
      <c r="MP64" s="1"/>
      <c r="MQ64" s="1"/>
      <c r="MR64" s="1"/>
      <c r="MS64" s="1"/>
      <c r="MT64" s="1"/>
      <c r="MU64" s="1"/>
      <c r="MV64" s="1"/>
      <c r="MW64" s="1"/>
      <c r="MX64" s="1"/>
      <c r="MY64" s="1"/>
      <c r="MZ64" s="1"/>
      <c r="NA64" s="1"/>
      <c r="NB64" s="1"/>
      <c r="NC64" s="1"/>
      <c r="ND64" s="1"/>
      <c r="NE64" s="1"/>
      <c r="NF64" s="1"/>
      <c r="NG64" s="1"/>
      <c r="NH64" s="1"/>
      <c r="NI64" s="1"/>
      <c r="NJ64" s="1"/>
      <c r="NK64" s="1"/>
      <c r="NL64" s="1"/>
      <c r="NM64" s="1"/>
      <c r="NN64" s="1"/>
      <c r="NO64" s="1"/>
      <c r="NP64" s="1"/>
      <c r="NQ64" s="1"/>
      <c r="NR64" s="1"/>
      <c r="NS64" s="1"/>
      <c r="NT64" s="1"/>
      <c r="NU64" s="1"/>
      <c r="NV64" s="1"/>
      <c r="NW64" s="1"/>
      <c r="NX64" s="1"/>
      <c r="NY64" s="1"/>
      <c r="NZ64" s="1"/>
      <c r="OA64" s="1"/>
      <c r="OB64" s="1"/>
      <c r="OC64" s="1"/>
      <c r="OD64" s="1"/>
      <c r="OE64" s="1"/>
      <c r="OF64" s="1"/>
      <c r="OG64" s="1"/>
      <c r="OH64" s="1"/>
      <c r="OI64" s="1"/>
      <c r="OJ64" s="1"/>
      <c r="OK64" s="1"/>
      <c r="OL64" s="1"/>
      <c r="OM64" s="1"/>
      <c r="ON64" s="1"/>
      <c r="OO64" s="1"/>
      <c r="OP64" s="1"/>
      <c r="OQ64" s="1"/>
      <c r="OR64" s="1"/>
      <c r="OS64" s="1"/>
      <c r="OT64" s="1"/>
      <c r="OU64" s="1"/>
      <c r="OV64" s="1"/>
      <c r="OW64" s="1"/>
      <c r="OX64" s="1"/>
      <c r="OY64" s="1"/>
      <c r="OZ64" s="1"/>
      <c r="PA64" s="1"/>
      <c r="PB64" s="1"/>
      <c r="PC64" s="1"/>
      <c r="PD64" s="1"/>
      <c r="PE64" s="1"/>
      <c r="PF64" s="1"/>
      <c r="PG64" s="1"/>
      <c r="PH64" s="1"/>
    </row>
    <row r="65" spans="1:424" s="3" customFormat="1" ht="46.2" hidden="1" customHeight="1" x14ac:dyDescent="0.3">
      <c r="A65" s="72" t="s">
        <v>437</v>
      </c>
      <c r="B65" s="70" t="s">
        <v>110</v>
      </c>
      <c r="C65" s="16" t="s">
        <v>207</v>
      </c>
      <c r="D65" s="27" t="s">
        <v>179</v>
      </c>
      <c r="E65" s="27" t="s">
        <v>179</v>
      </c>
      <c r="F65" s="27" t="s">
        <v>179</v>
      </c>
      <c r="G65" s="28" t="str">
        <f t="shared" si="2"/>
        <v>111</v>
      </c>
      <c r="H65" s="29" t="str">
        <f t="shared" si="3"/>
        <v xml:space="preserve">BBN 1 </v>
      </c>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S65" s="1"/>
      <c r="BT65" s="1"/>
      <c r="BU65" s="1"/>
      <c r="BV65" s="1"/>
      <c r="BW65" s="1"/>
      <c r="BX65" s="1"/>
      <c r="BY65" s="1"/>
      <c r="BZ65" s="1"/>
      <c r="CA65" s="1"/>
      <c r="CB65" s="1"/>
      <c r="CC65" s="1"/>
      <c r="CD65" s="1"/>
      <c r="CE65" s="1"/>
      <c r="CF65" s="1"/>
      <c r="CG65" s="1"/>
      <c r="CH65" s="1"/>
      <c r="CI65" s="1"/>
      <c r="CJ65" s="1"/>
      <c r="CK65" s="1"/>
      <c r="CL65" s="1"/>
      <c r="CM65" s="1"/>
      <c r="CN65" s="1"/>
      <c r="CO65" s="1"/>
      <c r="CP65" s="1"/>
      <c r="CQ65" s="1"/>
      <c r="CR65" s="1"/>
      <c r="CS65" s="1"/>
      <c r="CT65" s="1"/>
      <c r="CU65" s="1"/>
      <c r="CV65" s="1"/>
      <c r="CW65" s="1"/>
      <c r="CX65" s="1"/>
      <c r="CY65" s="1"/>
      <c r="CZ65" s="1"/>
      <c r="DA65" s="1"/>
      <c r="DB65" s="1"/>
      <c r="DC65" s="1"/>
      <c r="DD65" s="1"/>
      <c r="DE65" s="1"/>
      <c r="DF65" s="1"/>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1"/>
      <c r="GM65" s="1"/>
      <c r="GN65" s="1"/>
      <c r="GO65" s="1"/>
      <c r="GP65" s="1"/>
      <c r="GQ65" s="1"/>
      <c r="GR65" s="1"/>
      <c r="GS65" s="1"/>
      <c r="GT65" s="1"/>
      <c r="GU65" s="1"/>
      <c r="GV65" s="1"/>
      <c r="GW65" s="1"/>
      <c r="GX65" s="1"/>
      <c r="GY65" s="1"/>
      <c r="GZ65" s="1"/>
      <c r="HA65" s="1"/>
      <c r="HB65" s="1"/>
      <c r="HC65" s="1"/>
      <c r="HD65" s="1"/>
      <c r="HE65" s="1"/>
      <c r="HF65" s="1"/>
      <c r="HG65" s="1"/>
      <c r="HH65" s="1"/>
      <c r="HI65" s="1"/>
      <c r="HJ65" s="1"/>
      <c r="HK65" s="1"/>
      <c r="HL65" s="1"/>
      <c r="HM65" s="1"/>
      <c r="HN65" s="1"/>
      <c r="HO65" s="1"/>
      <c r="HP65" s="1"/>
      <c r="HQ65" s="1"/>
      <c r="HR65" s="1"/>
      <c r="HS65" s="1"/>
      <c r="HT65" s="1"/>
      <c r="HU65" s="1"/>
      <c r="HV65" s="1"/>
      <c r="HW65" s="1"/>
      <c r="HX65" s="1"/>
      <c r="HY65" s="1"/>
      <c r="HZ65" s="1"/>
      <c r="IA65" s="1"/>
      <c r="IB65" s="1"/>
      <c r="IC65" s="1"/>
      <c r="ID65" s="1"/>
      <c r="IE65" s="1"/>
      <c r="IF65" s="1"/>
      <c r="IG65" s="1"/>
      <c r="IH65" s="1"/>
      <c r="II65" s="1"/>
      <c r="IJ65" s="1"/>
      <c r="IK65" s="1"/>
      <c r="IL65" s="1"/>
      <c r="IM65" s="1"/>
      <c r="IN65" s="1"/>
      <c r="IO65" s="1"/>
      <c r="IP65" s="1"/>
      <c r="IQ65" s="1"/>
      <c r="IR65" s="1"/>
      <c r="IS65" s="1"/>
      <c r="IT65" s="1"/>
      <c r="IU65" s="1"/>
      <c r="IV65" s="1"/>
      <c r="IW65" s="1"/>
      <c r="IX65" s="1"/>
      <c r="IY65" s="1"/>
      <c r="IZ65" s="1"/>
      <c r="JA65" s="1"/>
      <c r="JB65" s="1"/>
      <c r="JC65" s="1"/>
      <c r="JD65" s="1"/>
      <c r="JE65" s="1"/>
      <c r="JF65" s="1"/>
      <c r="JG65" s="1"/>
      <c r="JH65" s="1"/>
      <c r="JI65" s="1"/>
      <c r="JJ65" s="1"/>
      <c r="JK65" s="1"/>
      <c r="JL65" s="1"/>
      <c r="JM65" s="1"/>
      <c r="JN65" s="1"/>
      <c r="JO65" s="1"/>
      <c r="JP65" s="1"/>
      <c r="JQ65" s="1"/>
      <c r="JR65" s="1"/>
      <c r="JS65" s="1"/>
      <c r="JT65" s="1"/>
      <c r="JU65" s="1"/>
      <c r="JV65" s="1"/>
      <c r="JW65" s="1"/>
      <c r="JX65" s="1"/>
      <c r="JY65" s="1"/>
      <c r="JZ65" s="1"/>
      <c r="KA65" s="1"/>
      <c r="KB65" s="1"/>
      <c r="KC65" s="1"/>
      <c r="KD65" s="1"/>
      <c r="KE65" s="1"/>
      <c r="KF65" s="1"/>
      <c r="KG65" s="1"/>
      <c r="KH65" s="1"/>
      <c r="KI65" s="1"/>
      <c r="KJ65" s="1"/>
      <c r="KK65" s="1"/>
      <c r="KL65" s="1"/>
      <c r="KM65" s="1"/>
      <c r="KN65" s="1"/>
      <c r="KO65" s="1"/>
      <c r="KP65" s="1"/>
      <c r="KQ65" s="1"/>
      <c r="KR65" s="1"/>
      <c r="KS65" s="1"/>
      <c r="KT65" s="1"/>
      <c r="KU65" s="1"/>
      <c r="KV65" s="1"/>
      <c r="KW65" s="1"/>
      <c r="KX65" s="1"/>
      <c r="KY65" s="1"/>
      <c r="KZ65" s="1"/>
      <c r="LA65" s="1"/>
      <c r="LB65" s="1"/>
      <c r="LC65" s="1"/>
      <c r="LD65" s="1"/>
      <c r="LE65" s="1"/>
      <c r="LF65" s="1"/>
      <c r="LG65" s="1"/>
      <c r="LH65" s="1"/>
      <c r="LI65" s="1"/>
      <c r="LJ65" s="1"/>
      <c r="LK65" s="1"/>
      <c r="LL65" s="1"/>
      <c r="LM65" s="1"/>
      <c r="LN65" s="1"/>
      <c r="LO65" s="1"/>
      <c r="LP65" s="1"/>
      <c r="LQ65" s="1"/>
      <c r="LR65" s="1"/>
      <c r="LS65" s="1"/>
      <c r="LT65" s="1"/>
      <c r="LU65" s="1"/>
      <c r="LV65" s="1"/>
      <c r="LW65" s="1"/>
      <c r="LX65" s="1"/>
      <c r="LY65" s="1"/>
      <c r="LZ65" s="1"/>
      <c r="MA65" s="1"/>
      <c r="MB65" s="1"/>
      <c r="MC65" s="1"/>
      <c r="MD65" s="1"/>
      <c r="ME65" s="1"/>
      <c r="MF65" s="1"/>
      <c r="MG65" s="1"/>
      <c r="MH65" s="1"/>
      <c r="MI65" s="1"/>
      <c r="MJ65" s="1"/>
      <c r="MK65" s="1"/>
      <c r="ML65" s="1"/>
      <c r="MM65" s="1"/>
      <c r="MN65" s="1"/>
      <c r="MO65" s="1"/>
      <c r="MP65" s="1"/>
      <c r="MQ65" s="1"/>
      <c r="MR65" s="1"/>
      <c r="MS65" s="1"/>
      <c r="MT65" s="1"/>
      <c r="MU65" s="1"/>
      <c r="MV65" s="1"/>
      <c r="MW65" s="1"/>
      <c r="MX65" s="1"/>
      <c r="MY65" s="1"/>
      <c r="MZ65" s="1"/>
      <c r="NA65" s="1"/>
      <c r="NB65" s="1"/>
      <c r="NC65" s="1"/>
      <c r="ND65" s="1"/>
      <c r="NE65" s="1"/>
      <c r="NF65" s="1"/>
      <c r="NG65" s="1"/>
      <c r="NH65" s="1"/>
      <c r="NI65" s="1"/>
      <c r="NJ65" s="1"/>
      <c r="NK65" s="1"/>
      <c r="NL65" s="1"/>
      <c r="NM65" s="1"/>
      <c r="NN65" s="1"/>
      <c r="NO65" s="1"/>
      <c r="NP65" s="1"/>
      <c r="NQ65" s="1"/>
      <c r="NR65" s="1"/>
      <c r="NS65" s="1"/>
      <c r="NT65" s="1"/>
      <c r="NU65" s="1"/>
      <c r="NV65" s="1"/>
      <c r="NW65" s="1"/>
      <c r="NX65" s="1"/>
      <c r="NY65" s="1"/>
      <c r="NZ65" s="1"/>
      <c r="OA65" s="1"/>
      <c r="OB65" s="1"/>
      <c r="OC65" s="1"/>
      <c r="OD65" s="1"/>
      <c r="OE65" s="1"/>
      <c r="OF65" s="1"/>
      <c r="OG65" s="1"/>
      <c r="OH65" s="1"/>
      <c r="OI65" s="1"/>
      <c r="OJ65" s="1"/>
      <c r="OK65" s="1"/>
      <c r="OL65" s="1"/>
      <c r="OM65" s="1"/>
      <c r="ON65" s="1"/>
      <c r="OO65" s="1"/>
      <c r="OP65" s="1"/>
      <c r="OQ65" s="1"/>
      <c r="OR65" s="1"/>
      <c r="OS65" s="1"/>
      <c r="OT65" s="1"/>
      <c r="OU65" s="1"/>
      <c r="OV65" s="1"/>
      <c r="OW65" s="1"/>
      <c r="OX65" s="1"/>
      <c r="OY65" s="1"/>
      <c r="OZ65" s="1"/>
      <c r="PA65" s="1"/>
      <c r="PB65" s="1"/>
      <c r="PC65" s="1"/>
      <c r="PD65" s="1"/>
      <c r="PE65" s="1"/>
      <c r="PF65" s="1"/>
      <c r="PG65" s="1"/>
      <c r="PH65" s="1"/>
    </row>
    <row r="66" spans="1:424" s="4" customFormat="1" ht="27.6" hidden="1" x14ac:dyDescent="0.3">
      <c r="A66" s="72" t="s">
        <v>437</v>
      </c>
      <c r="B66" s="69" t="s">
        <v>28</v>
      </c>
      <c r="C66" s="16" t="s">
        <v>223</v>
      </c>
      <c r="D66" s="27" t="s">
        <v>179</v>
      </c>
      <c r="E66" s="27" t="s">
        <v>179</v>
      </c>
      <c r="F66" s="27" t="s">
        <v>179</v>
      </c>
      <c r="G66" s="28" t="str">
        <f t="shared" si="2"/>
        <v>111</v>
      </c>
      <c r="H66" s="29" t="str">
        <f t="shared" si="3"/>
        <v xml:space="preserve">BBN 1 </v>
      </c>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S66" s="1"/>
      <c r="BT66" s="1"/>
      <c r="BU66" s="1"/>
      <c r="BV66" s="1"/>
      <c r="BW66" s="1"/>
      <c r="BX66" s="1"/>
      <c r="BY66" s="1"/>
      <c r="BZ66" s="1"/>
      <c r="CA66" s="1"/>
      <c r="CB66" s="1"/>
      <c r="CC66" s="1"/>
      <c r="CD66" s="1"/>
      <c r="CE66" s="1"/>
      <c r="CF66" s="1"/>
      <c r="CG66" s="1"/>
      <c r="CH66" s="1"/>
      <c r="CI66" s="1"/>
      <c r="CJ66" s="1"/>
      <c r="CK66" s="1"/>
      <c r="CL66" s="1"/>
      <c r="CM66" s="1"/>
      <c r="CN66" s="1"/>
      <c r="CO66" s="1"/>
      <c r="CP66" s="1"/>
      <c r="CQ66" s="1"/>
      <c r="CR66" s="1"/>
      <c r="CS66" s="1"/>
      <c r="CT66" s="1"/>
      <c r="CU66" s="1"/>
      <c r="CV66" s="1"/>
      <c r="CW66" s="1"/>
      <c r="CX66" s="1"/>
      <c r="CY66" s="1"/>
      <c r="CZ66" s="1"/>
      <c r="DA66" s="1"/>
      <c r="DB66" s="1"/>
      <c r="DC66" s="1"/>
      <c r="DD66" s="1"/>
      <c r="DE66" s="1"/>
      <c r="DF66" s="1"/>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1"/>
      <c r="GM66" s="1"/>
      <c r="GN66" s="1"/>
      <c r="GO66" s="1"/>
      <c r="GP66" s="1"/>
      <c r="GQ66" s="1"/>
      <c r="GR66" s="1"/>
      <c r="GS66" s="1"/>
      <c r="GT66" s="1"/>
      <c r="GU66" s="1"/>
      <c r="GV66" s="1"/>
      <c r="GW66" s="1"/>
      <c r="GX66" s="1"/>
      <c r="GY66" s="1"/>
      <c r="GZ66" s="1"/>
      <c r="HA66" s="1"/>
      <c r="HB66" s="1"/>
      <c r="HC66" s="1"/>
      <c r="HD66" s="1"/>
      <c r="HE66" s="1"/>
      <c r="HF66" s="1"/>
      <c r="HG66" s="1"/>
      <c r="HH66" s="1"/>
      <c r="HI66" s="1"/>
      <c r="HJ66" s="1"/>
      <c r="HK66" s="1"/>
      <c r="HL66" s="1"/>
      <c r="HM66" s="1"/>
      <c r="HN66" s="1"/>
      <c r="HO66" s="1"/>
      <c r="HP66" s="1"/>
      <c r="HQ66" s="1"/>
      <c r="HR66" s="1"/>
      <c r="HS66" s="1"/>
      <c r="HT66" s="1"/>
      <c r="HU66" s="1"/>
      <c r="HV66" s="1"/>
      <c r="HW66" s="1"/>
      <c r="HX66" s="1"/>
      <c r="HY66" s="1"/>
      <c r="HZ66" s="1"/>
      <c r="IA66" s="1"/>
      <c r="IB66" s="1"/>
      <c r="IC66" s="1"/>
      <c r="ID66" s="1"/>
      <c r="IE66" s="1"/>
      <c r="IF66" s="1"/>
      <c r="IG66" s="1"/>
      <c r="IH66" s="1"/>
      <c r="II66" s="1"/>
      <c r="IJ66" s="1"/>
      <c r="IK66" s="1"/>
      <c r="IL66" s="1"/>
      <c r="IM66" s="1"/>
      <c r="IN66" s="1"/>
      <c r="IO66" s="1"/>
      <c r="IP66" s="1"/>
      <c r="IQ66" s="1"/>
      <c r="IR66" s="1"/>
      <c r="IS66" s="1"/>
      <c r="IT66" s="1"/>
      <c r="IU66" s="1"/>
      <c r="IV66" s="1"/>
      <c r="IW66" s="1"/>
      <c r="IX66" s="1"/>
      <c r="IY66" s="1"/>
      <c r="IZ66" s="1"/>
      <c r="JA66" s="1"/>
      <c r="JB66" s="1"/>
      <c r="JC66" s="1"/>
      <c r="JD66" s="1"/>
      <c r="JE66" s="1"/>
      <c r="JF66" s="1"/>
      <c r="JG66" s="1"/>
      <c r="JH66" s="1"/>
      <c r="JI66" s="1"/>
      <c r="JJ66" s="1"/>
      <c r="JK66" s="1"/>
      <c r="JL66" s="1"/>
      <c r="JM66" s="1"/>
      <c r="JN66" s="1"/>
      <c r="JO66" s="1"/>
      <c r="JP66" s="1"/>
      <c r="JQ66" s="1"/>
      <c r="JR66" s="1"/>
      <c r="JS66" s="1"/>
      <c r="JT66" s="1"/>
      <c r="JU66" s="1"/>
      <c r="JV66" s="1"/>
      <c r="JW66" s="1"/>
      <c r="JX66" s="1"/>
      <c r="JY66" s="1"/>
      <c r="JZ66" s="1"/>
      <c r="KA66" s="1"/>
      <c r="KB66" s="1"/>
      <c r="KC66" s="1"/>
      <c r="KD66" s="1"/>
      <c r="KE66" s="1"/>
      <c r="KF66" s="1"/>
      <c r="KG66" s="1"/>
      <c r="KH66" s="1"/>
      <c r="KI66" s="1"/>
      <c r="KJ66" s="1"/>
      <c r="KK66" s="1"/>
      <c r="KL66" s="1"/>
      <c r="KM66" s="1"/>
      <c r="KN66" s="1"/>
      <c r="KO66" s="1"/>
      <c r="KP66" s="1"/>
      <c r="KQ66" s="1"/>
      <c r="KR66" s="1"/>
      <c r="KS66" s="1"/>
      <c r="KT66" s="1"/>
      <c r="KU66" s="1"/>
      <c r="KV66" s="1"/>
      <c r="KW66" s="1"/>
      <c r="KX66" s="1"/>
      <c r="KY66" s="1"/>
      <c r="KZ66" s="1"/>
      <c r="LA66" s="1"/>
      <c r="LB66" s="1"/>
      <c r="LC66" s="1"/>
      <c r="LD66" s="1"/>
      <c r="LE66" s="1"/>
      <c r="LF66" s="1"/>
      <c r="LG66" s="1"/>
      <c r="LH66" s="1"/>
      <c r="LI66" s="1"/>
      <c r="LJ66" s="1"/>
      <c r="LK66" s="1"/>
      <c r="LL66" s="1"/>
      <c r="LM66" s="1"/>
      <c r="LN66" s="1"/>
      <c r="LO66" s="1"/>
      <c r="LP66" s="1"/>
      <c r="LQ66" s="1"/>
      <c r="LR66" s="1"/>
      <c r="LS66" s="1"/>
      <c r="LT66" s="1"/>
      <c r="LU66" s="1"/>
      <c r="LV66" s="1"/>
      <c r="LW66" s="1"/>
      <c r="LX66" s="1"/>
      <c r="LY66" s="1"/>
      <c r="LZ66" s="1"/>
      <c r="MA66" s="1"/>
      <c r="MB66" s="1"/>
      <c r="MC66" s="1"/>
      <c r="MD66" s="1"/>
      <c r="ME66" s="1"/>
      <c r="MF66" s="1"/>
      <c r="MG66" s="1"/>
      <c r="MH66" s="1"/>
      <c r="MI66" s="1"/>
      <c r="MJ66" s="1"/>
      <c r="MK66" s="1"/>
      <c r="ML66" s="1"/>
      <c r="MM66" s="1"/>
      <c r="MN66" s="1"/>
      <c r="MO66" s="1"/>
      <c r="MP66" s="1"/>
      <c r="MQ66" s="1"/>
      <c r="MR66" s="1"/>
      <c r="MS66" s="1"/>
      <c r="MT66" s="1"/>
      <c r="MU66" s="1"/>
      <c r="MV66" s="1"/>
      <c r="MW66" s="1"/>
      <c r="MX66" s="1"/>
      <c r="MY66" s="1"/>
      <c r="MZ66" s="1"/>
      <c r="NA66" s="1"/>
      <c r="NB66" s="1"/>
      <c r="NC66" s="1"/>
      <c r="ND66" s="1"/>
      <c r="NE66" s="1"/>
      <c r="NF66" s="1"/>
      <c r="NG66" s="1"/>
      <c r="NH66" s="1"/>
      <c r="NI66" s="1"/>
      <c r="NJ66" s="1"/>
      <c r="NK66" s="1"/>
      <c r="NL66" s="1"/>
      <c r="NM66" s="1"/>
      <c r="NN66" s="1"/>
      <c r="NO66" s="1"/>
      <c r="NP66" s="1"/>
      <c r="NQ66" s="1"/>
      <c r="NR66" s="1"/>
      <c r="NS66" s="1"/>
      <c r="NT66" s="1"/>
      <c r="NU66" s="1"/>
      <c r="NV66" s="1"/>
      <c r="NW66" s="1"/>
      <c r="NX66" s="1"/>
      <c r="NY66" s="1"/>
      <c r="NZ66" s="1"/>
      <c r="OA66" s="1"/>
      <c r="OB66" s="1"/>
      <c r="OC66" s="1"/>
      <c r="OD66" s="1"/>
      <c r="OE66" s="1"/>
      <c r="OF66" s="1"/>
      <c r="OG66" s="1"/>
      <c r="OH66" s="1"/>
      <c r="OI66" s="1"/>
      <c r="OJ66" s="1"/>
      <c r="OK66" s="1"/>
      <c r="OL66" s="1"/>
      <c r="OM66" s="1"/>
      <c r="ON66" s="1"/>
      <c r="OO66" s="1"/>
      <c r="OP66" s="1"/>
      <c r="OQ66" s="1"/>
      <c r="OR66" s="1"/>
      <c r="OS66" s="1"/>
      <c r="OT66" s="1"/>
      <c r="OU66" s="1"/>
      <c r="OV66" s="1"/>
      <c r="OW66" s="1"/>
      <c r="OX66" s="1"/>
      <c r="OY66" s="1"/>
      <c r="OZ66" s="1"/>
      <c r="PA66" s="1"/>
      <c r="PB66" s="1"/>
      <c r="PC66" s="1"/>
      <c r="PD66" s="1"/>
      <c r="PE66" s="1"/>
      <c r="PF66" s="1"/>
      <c r="PG66" s="1"/>
      <c r="PH66" s="1"/>
    </row>
    <row r="67" spans="1:424" s="3" customFormat="1" ht="33.6" hidden="1" customHeight="1" x14ac:dyDescent="0.3">
      <c r="A67" s="72" t="s">
        <v>437</v>
      </c>
      <c r="B67" s="69" t="s">
        <v>117</v>
      </c>
      <c r="C67" s="16" t="e">
        <v>#N/A</v>
      </c>
      <c r="D67" s="27" t="s">
        <v>369</v>
      </c>
      <c r="E67" s="27" t="s">
        <v>179</v>
      </c>
      <c r="F67" s="27" t="s">
        <v>357</v>
      </c>
      <c r="G67" s="28" t="str">
        <f t="shared" ref="G67:G98" si="4">CONCATENATE(LEFT(D67,1),LEFT(E67,1),LEFT(F67,1))</f>
        <v>212</v>
      </c>
      <c r="H67" s="29" t="str">
        <f t="shared" ref="H67:H98" si="5">VLOOKUP(_xlfn.NUMBERVALUE(G67),BIV_tabel,2)</f>
        <v>BBN 2 en integriteitsmaatregelen op BBN1</v>
      </c>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c r="BS67" s="1"/>
      <c r="BT67" s="1"/>
      <c r="BU67" s="1"/>
      <c r="BV67" s="1"/>
      <c r="BW67" s="1"/>
      <c r="BX67" s="1"/>
      <c r="BY67" s="1"/>
      <c r="BZ67" s="1"/>
      <c r="CA67" s="1"/>
      <c r="CB67" s="1"/>
      <c r="CC67" s="1"/>
      <c r="CD67" s="1"/>
      <c r="CE67" s="1"/>
      <c r="CF67" s="1"/>
      <c r="CG67" s="1"/>
      <c r="CH67" s="1"/>
      <c r="CI67" s="1"/>
      <c r="CJ67" s="1"/>
      <c r="CK67" s="1"/>
      <c r="CL67" s="1"/>
      <c r="CM67" s="1"/>
      <c r="CN67" s="1"/>
      <c r="CO67" s="1"/>
      <c r="CP67" s="1"/>
      <c r="CQ67" s="1"/>
      <c r="CR67" s="1"/>
      <c r="CS67" s="1"/>
      <c r="CT67" s="1"/>
      <c r="CU67" s="1"/>
      <c r="CV67" s="1"/>
      <c r="CW67" s="1"/>
      <c r="CX67" s="1"/>
      <c r="CY67" s="1"/>
      <c r="CZ67" s="1"/>
      <c r="DA67" s="1"/>
      <c r="DB67" s="1"/>
      <c r="DC67" s="1"/>
      <c r="DD67" s="1"/>
      <c r="DE67" s="1"/>
      <c r="DF67" s="1"/>
      <c r="DG67" s="1"/>
      <c r="DH67" s="1"/>
      <c r="DI67" s="1"/>
      <c r="DJ67" s="1"/>
      <c r="DK67" s="1"/>
      <c r="DL67" s="1"/>
      <c r="DM67" s="1"/>
      <c r="DN67" s="1"/>
      <c r="DO67" s="1"/>
      <c r="DP67" s="1"/>
      <c r="DQ67" s="1"/>
      <c r="DR67" s="1"/>
      <c r="DS67" s="1"/>
      <c r="DT67" s="1"/>
      <c r="DU67" s="1"/>
      <c r="DV67" s="1"/>
      <c r="DW67" s="1"/>
      <c r="DX67" s="1"/>
      <c r="DY67" s="1"/>
      <c r="DZ67" s="1"/>
      <c r="EA67" s="1"/>
      <c r="EB67" s="1"/>
      <c r="EC67" s="1"/>
      <c r="ED67" s="1"/>
      <c r="EE67" s="1"/>
      <c r="EF67" s="1"/>
      <c r="EG67" s="1"/>
      <c r="EH67" s="1"/>
      <c r="EI67" s="1"/>
      <c r="EJ67" s="1"/>
      <c r="EK67" s="1"/>
      <c r="EL67" s="1"/>
      <c r="EM67" s="1"/>
      <c r="EN67" s="1"/>
      <c r="EO67" s="1"/>
      <c r="EP67" s="1"/>
      <c r="EQ67" s="1"/>
      <c r="ER67" s="1"/>
      <c r="ES67" s="1"/>
      <c r="ET67" s="1"/>
      <c r="EU67" s="1"/>
      <c r="EV67" s="1"/>
      <c r="EW67" s="1"/>
      <c r="EX67" s="1"/>
      <c r="EY67" s="1"/>
      <c r="EZ67" s="1"/>
      <c r="FA67" s="1"/>
      <c r="FB67" s="1"/>
      <c r="FC67" s="1"/>
      <c r="FD67" s="1"/>
      <c r="FE67" s="1"/>
      <c r="FF67" s="1"/>
      <c r="FG67" s="1"/>
      <c r="FH67" s="1"/>
      <c r="FI67" s="1"/>
      <c r="FJ67" s="1"/>
      <c r="FK67" s="1"/>
      <c r="FL67" s="1"/>
      <c r="FM67" s="1"/>
      <c r="FN67" s="1"/>
      <c r="FO67" s="1"/>
      <c r="FP67" s="1"/>
      <c r="FQ67" s="1"/>
      <c r="FR67" s="1"/>
      <c r="FS67" s="1"/>
      <c r="FT67" s="1"/>
      <c r="FU67" s="1"/>
      <c r="FV67" s="1"/>
      <c r="FW67" s="1"/>
      <c r="FX67" s="1"/>
      <c r="FY67" s="1"/>
      <c r="FZ67" s="1"/>
      <c r="GA67" s="1"/>
      <c r="GB67" s="1"/>
      <c r="GC67" s="1"/>
      <c r="GD67" s="1"/>
      <c r="GE67" s="1"/>
      <c r="GF67" s="1"/>
      <c r="GG67" s="1"/>
      <c r="GH67" s="1"/>
      <c r="GI67" s="1"/>
      <c r="GJ67" s="1"/>
      <c r="GK67" s="1"/>
      <c r="GL67" s="1"/>
      <c r="GM67" s="1"/>
      <c r="GN67" s="1"/>
      <c r="GO67" s="1"/>
      <c r="GP67" s="1"/>
      <c r="GQ67" s="1"/>
      <c r="GR67" s="1"/>
      <c r="GS67" s="1"/>
      <c r="GT67" s="1"/>
      <c r="GU67" s="1"/>
      <c r="GV67" s="1"/>
      <c r="GW67" s="1"/>
      <c r="GX67" s="1"/>
      <c r="GY67" s="1"/>
      <c r="GZ67" s="1"/>
      <c r="HA67" s="1"/>
      <c r="HB67" s="1"/>
      <c r="HC67" s="1"/>
      <c r="HD67" s="1"/>
      <c r="HE67" s="1"/>
      <c r="HF67" s="1"/>
      <c r="HG67" s="1"/>
      <c r="HH67" s="1"/>
      <c r="HI67" s="1"/>
      <c r="HJ67" s="1"/>
      <c r="HK67" s="1"/>
      <c r="HL67" s="1"/>
      <c r="HM67" s="1"/>
      <c r="HN67" s="1"/>
      <c r="HO67" s="1"/>
      <c r="HP67" s="1"/>
      <c r="HQ67" s="1"/>
      <c r="HR67" s="1"/>
      <c r="HS67" s="1"/>
      <c r="HT67" s="1"/>
      <c r="HU67" s="1"/>
      <c r="HV67" s="1"/>
      <c r="HW67" s="1"/>
      <c r="HX67" s="1"/>
      <c r="HY67" s="1"/>
      <c r="HZ67" s="1"/>
      <c r="IA67" s="1"/>
      <c r="IB67" s="1"/>
      <c r="IC67" s="1"/>
      <c r="ID67" s="1"/>
      <c r="IE67" s="1"/>
      <c r="IF67" s="1"/>
      <c r="IG67" s="1"/>
      <c r="IH67" s="1"/>
      <c r="II67" s="1"/>
      <c r="IJ67" s="1"/>
      <c r="IK67" s="1"/>
      <c r="IL67" s="1"/>
      <c r="IM67" s="1"/>
      <c r="IN67" s="1"/>
      <c r="IO67" s="1"/>
      <c r="IP67" s="1"/>
      <c r="IQ67" s="1"/>
      <c r="IR67" s="1"/>
      <c r="IS67" s="1"/>
      <c r="IT67" s="1"/>
      <c r="IU67" s="1"/>
      <c r="IV67" s="1"/>
      <c r="IW67" s="1"/>
      <c r="IX67" s="1"/>
      <c r="IY67" s="1"/>
      <c r="IZ67" s="1"/>
      <c r="JA67" s="1"/>
      <c r="JB67" s="1"/>
      <c r="JC67" s="1"/>
      <c r="JD67" s="1"/>
      <c r="JE67" s="1"/>
      <c r="JF67" s="1"/>
      <c r="JG67" s="1"/>
      <c r="JH67" s="1"/>
      <c r="JI67" s="1"/>
      <c r="JJ67" s="1"/>
      <c r="JK67" s="1"/>
      <c r="JL67" s="1"/>
      <c r="JM67" s="1"/>
      <c r="JN67" s="1"/>
      <c r="JO67" s="1"/>
      <c r="JP67" s="1"/>
      <c r="JQ67" s="1"/>
      <c r="JR67" s="1"/>
      <c r="JS67" s="1"/>
      <c r="JT67" s="1"/>
      <c r="JU67" s="1"/>
      <c r="JV67" s="1"/>
      <c r="JW67" s="1"/>
      <c r="JX67" s="1"/>
      <c r="JY67" s="1"/>
      <c r="JZ67" s="1"/>
      <c r="KA67" s="1"/>
      <c r="KB67" s="1"/>
      <c r="KC67" s="1"/>
      <c r="KD67" s="1"/>
      <c r="KE67" s="1"/>
      <c r="KF67" s="1"/>
      <c r="KG67" s="1"/>
      <c r="KH67" s="1"/>
      <c r="KI67" s="1"/>
      <c r="KJ67" s="1"/>
      <c r="KK67" s="1"/>
      <c r="KL67" s="1"/>
      <c r="KM67" s="1"/>
      <c r="KN67" s="1"/>
      <c r="KO67" s="1"/>
      <c r="KP67" s="1"/>
      <c r="KQ67" s="1"/>
      <c r="KR67" s="1"/>
      <c r="KS67" s="1"/>
      <c r="KT67" s="1"/>
      <c r="KU67" s="1"/>
      <c r="KV67" s="1"/>
      <c r="KW67" s="1"/>
      <c r="KX67" s="1"/>
      <c r="KY67" s="1"/>
      <c r="KZ67" s="1"/>
      <c r="LA67" s="1"/>
      <c r="LB67" s="1"/>
      <c r="LC67" s="1"/>
      <c r="LD67" s="1"/>
      <c r="LE67" s="1"/>
      <c r="LF67" s="1"/>
      <c r="LG67" s="1"/>
      <c r="LH67" s="1"/>
      <c r="LI67" s="1"/>
      <c r="LJ67" s="1"/>
      <c r="LK67" s="1"/>
      <c r="LL67" s="1"/>
      <c r="LM67" s="1"/>
      <c r="LN67" s="1"/>
      <c r="LO67" s="1"/>
      <c r="LP67" s="1"/>
      <c r="LQ67" s="1"/>
      <c r="LR67" s="1"/>
      <c r="LS67" s="1"/>
      <c r="LT67" s="1"/>
      <c r="LU67" s="1"/>
      <c r="LV67" s="1"/>
      <c r="LW67" s="1"/>
      <c r="LX67" s="1"/>
      <c r="LY67" s="1"/>
      <c r="LZ67" s="1"/>
      <c r="MA67" s="1"/>
      <c r="MB67" s="1"/>
      <c r="MC67" s="1"/>
      <c r="MD67" s="1"/>
      <c r="ME67" s="1"/>
      <c r="MF67" s="1"/>
      <c r="MG67" s="1"/>
      <c r="MH67" s="1"/>
      <c r="MI67" s="1"/>
      <c r="MJ67" s="1"/>
      <c r="MK67" s="1"/>
      <c r="ML67" s="1"/>
      <c r="MM67" s="1"/>
      <c r="MN67" s="1"/>
      <c r="MO67" s="1"/>
      <c r="MP67" s="1"/>
      <c r="MQ67" s="1"/>
      <c r="MR67" s="1"/>
      <c r="MS67" s="1"/>
      <c r="MT67" s="1"/>
      <c r="MU67" s="1"/>
      <c r="MV67" s="1"/>
      <c r="MW67" s="1"/>
      <c r="MX67" s="1"/>
      <c r="MY67" s="1"/>
      <c r="MZ67" s="1"/>
      <c r="NA67" s="1"/>
      <c r="NB67" s="1"/>
      <c r="NC67" s="1"/>
      <c r="ND67" s="1"/>
      <c r="NE67" s="1"/>
      <c r="NF67" s="1"/>
      <c r="NG67" s="1"/>
      <c r="NH67" s="1"/>
      <c r="NI67" s="1"/>
      <c r="NJ67" s="1"/>
      <c r="NK67" s="1"/>
      <c r="NL67" s="1"/>
      <c r="NM67" s="1"/>
      <c r="NN67" s="1"/>
      <c r="NO67" s="1"/>
      <c r="NP67" s="1"/>
      <c r="NQ67" s="1"/>
      <c r="NR67" s="1"/>
      <c r="NS67" s="1"/>
      <c r="NT67" s="1"/>
      <c r="NU67" s="1"/>
      <c r="NV67" s="1"/>
      <c r="NW67" s="1"/>
      <c r="NX67" s="1"/>
      <c r="NY67" s="1"/>
      <c r="NZ67" s="1"/>
      <c r="OA67" s="1"/>
      <c r="OB67" s="1"/>
      <c r="OC67" s="1"/>
      <c r="OD67" s="1"/>
      <c r="OE67" s="1"/>
      <c r="OF67" s="1"/>
      <c r="OG67" s="1"/>
      <c r="OH67" s="1"/>
      <c r="OI67" s="1"/>
      <c r="OJ67" s="1"/>
      <c r="OK67" s="1"/>
      <c r="OL67" s="1"/>
      <c r="OM67" s="1"/>
      <c r="ON67" s="1"/>
      <c r="OO67" s="1"/>
      <c r="OP67" s="1"/>
      <c r="OQ67" s="1"/>
      <c r="OR67" s="1"/>
      <c r="OS67" s="1"/>
      <c r="OT67" s="1"/>
      <c r="OU67" s="1"/>
      <c r="OV67" s="1"/>
      <c r="OW67" s="1"/>
      <c r="OX67" s="1"/>
      <c r="OY67" s="1"/>
      <c r="OZ67" s="1"/>
      <c r="PA67" s="1"/>
      <c r="PB67" s="1"/>
      <c r="PC67" s="1"/>
      <c r="PD67" s="1"/>
      <c r="PE67" s="1"/>
      <c r="PF67" s="1"/>
      <c r="PG67" s="1"/>
      <c r="PH67" s="1"/>
    </row>
    <row r="68" spans="1:424" s="4" customFormat="1" ht="41.4" hidden="1" x14ac:dyDescent="0.3">
      <c r="A68" s="72" t="s">
        <v>437</v>
      </c>
      <c r="B68" s="69" t="s">
        <v>0</v>
      </c>
      <c r="C68" s="16" t="e">
        <v>#N/A</v>
      </c>
      <c r="D68" s="27" t="s">
        <v>366</v>
      </c>
      <c r="E68" s="27" t="s">
        <v>357</v>
      </c>
      <c r="F68" s="27" t="s">
        <v>357</v>
      </c>
      <c r="G68" s="28" t="str">
        <f t="shared" si="4"/>
        <v>222</v>
      </c>
      <c r="H68" s="29" t="str">
        <f t="shared" si="5"/>
        <v>BBN 2</v>
      </c>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c r="BO68" s="1"/>
      <c r="BP68" s="1"/>
      <c r="BQ68" s="1"/>
      <c r="BR68" s="1"/>
      <c r="BS68" s="1"/>
      <c r="BT68" s="1"/>
      <c r="BU68" s="1"/>
      <c r="BV68" s="1"/>
      <c r="BW68" s="1"/>
      <c r="BX68" s="1"/>
      <c r="BY68" s="1"/>
      <c r="BZ68" s="1"/>
      <c r="CA68" s="1"/>
      <c r="CB68" s="1"/>
      <c r="CC68" s="1"/>
      <c r="CD68" s="1"/>
      <c r="CE68" s="1"/>
      <c r="CF68" s="1"/>
      <c r="CG68" s="1"/>
      <c r="CH68" s="1"/>
      <c r="CI68" s="1"/>
      <c r="CJ68" s="1"/>
      <c r="CK68" s="1"/>
      <c r="CL68" s="1"/>
      <c r="CM68" s="1"/>
      <c r="CN68" s="1"/>
      <c r="CO68" s="1"/>
      <c r="CP68" s="1"/>
      <c r="CQ68" s="1"/>
      <c r="CR68" s="1"/>
      <c r="CS68" s="1"/>
      <c r="CT68" s="1"/>
      <c r="CU68" s="1"/>
      <c r="CV68" s="1"/>
      <c r="CW68" s="1"/>
      <c r="CX68" s="1"/>
      <c r="CY68" s="1"/>
      <c r="CZ68" s="1"/>
      <c r="DA68" s="1"/>
      <c r="DB68" s="1"/>
      <c r="DC68" s="1"/>
      <c r="DD68" s="1"/>
      <c r="DE68" s="1"/>
      <c r="DF68" s="1"/>
      <c r="DG68" s="1"/>
      <c r="DH68" s="1"/>
      <c r="DI68" s="1"/>
      <c r="DJ68" s="1"/>
      <c r="DK68" s="1"/>
      <c r="DL68" s="1"/>
      <c r="DM68" s="1"/>
      <c r="DN68" s="1"/>
      <c r="DO68" s="1"/>
      <c r="DP68" s="1"/>
      <c r="DQ68" s="1"/>
      <c r="DR68" s="1"/>
      <c r="DS68" s="1"/>
      <c r="DT68" s="1"/>
      <c r="DU68" s="1"/>
      <c r="DV68" s="1"/>
      <c r="DW68" s="1"/>
      <c r="DX68" s="1"/>
      <c r="DY68" s="1"/>
      <c r="DZ68" s="1"/>
      <c r="EA68" s="1"/>
      <c r="EB68" s="1"/>
      <c r="EC68" s="1"/>
      <c r="ED68" s="1"/>
      <c r="EE68" s="1"/>
      <c r="EF68" s="1"/>
      <c r="EG68" s="1"/>
      <c r="EH68" s="1"/>
      <c r="EI68" s="1"/>
      <c r="EJ68" s="1"/>
      <c r="EK68" s="1"/>
      <c r="EL68" s="1"/>
      <c r="EM68" s="1"/>
      <c r="EN68" s="1"/>
      <c r="EO68" s="1"/>
      <c r="EP68" s="1"/>
      <c r="EQ68" s="1"/>
      <c r="ER68" s="1"/>
      <c r="ES68" s="1"/>
      <c r="ET68" s="1"/>
      <c r="EU68" s="1"/>
      <c r="EV68" s="1"/>
      <c r="EW68" s="1"/>
      <c r="EX68" s="1"/>
      <c r="EY68" s="1"/>
      <c r="EZ68" s="1"/>
      <c r="FA68" s="1"/>
      <c r="FB68" s="1"/>
      <c r="FC68" s="1"/>
      <c r="FD68" s="1"/>
      <c r="FE68" s="1"/>
      <c r="FF68" s="1"/>
      <c r="FG68" s="1"/>
      <c r="FH68" s="1"/>
      <c r="FI68" s="1"/>
      <c r="FJ68" s="1"/>
      <c r="FK68" s="1"/>
      <c r="FL68" s="1"/>
      <c r="FM68" s="1"/>
      <c r="FN68" s="1"/>
      <c r="FO68" s="1"/>
      <c r="FP68" s="1"/>
      <c r="FQ68" s="1"/>
      <c r="FR68" s="1"/>
      <c r="FS68" s="1"/>
      <c r="FT68" s="1"/>
      <c r="FU68" s="1"/>
      <c r="FV68" s="1"/>
      <c r="FW68" s="1"/>
      <c r="FX68" s="1"/>
      <c r="FY68" s="1"/>
      <c r="FZ68" s="1"/>
      <c r="GA68" s="1"/>
      <c r="GB68" s="1"/>
      <c r="GC68" s="1"/>
      <c r="GD68" s="1"/>
      <c r="GE68" s="1"/>
      <c r="GF68" s="1"/>
      <c r="GG68" s="1"/>
      <c r="GH68" s="1"/>
      <c r="GI68" s="1"/>
      <c r="GJ68" s="1"/>
      <c r="GK68" s="1"/>
      <c r="GL68" s="1"/>
      <c r="GM68" s="1"/>
      <c r="GN68" s="1"/>
      <c r="GO68" s="1"/>
      <c r="GP68" s="1"/>
      <c r="GQ68" s="1"/>
      <c r="GR68" s="1"/>
      <c r="GS68" s="1"/>
      <c r="GT68" s="1"/>
      <c r="GU68" s="1"/>
      <c r="GV68" s="1"/>
      <c r="GW68" s="1"/>
      <c r="GX68" s="1"/>
      <c r="GY68" s="1"/>
      <c r="GZ68" s="1"/>
      <c r="HA68" s="1"/>
      <c r="HB68" s="1"/>
      <c r="HC68" s="1"/>
      <c r="HD68" s="1"/>
      <c r="HE68" s="1"/>
      <c r="HF68" s="1"/>
      <c r="HG68" s="1"/>
      <c r="HH68" s="1"/>
      <c r="HI68" s="1"/>
      <c r="HJ68" s="1"/>
      <c r="HK68" s="1"/>
      <c r="HL68" s="1"/>
      <c r="HM68" s="1"/>
      <c r="HN68" s="1"/>
      <c r="HO68" s="1"/>
      <c r="HP68" s="1"/>
      <c r="HQ68" s="1"/>
      <c r="HR68" s="1"/>
      <c r="HS68" s="1"/>
      <c r="HT68" s="1"/>
      <c r="HU68" s="1"/>
      <c r="HV68" s="1"/>
      <c r="HW68" s="1"/>
      <c r="HX68" s="1"/>
      <c r="HY68" s="1"/>
      <c r="HZ68" s="1"/>
      <c r="IA68" s="1"/>
      <c r="IB68" s="1"/>
      <c r="IC68" s="1"/>
      <c r="ID68" s="1"/>
      <c r="IE68" s="1"/>
      <c r="IF68" s="1"/>
      <c r="IG68" s="1"/>
      <c r="IH68" s="1"/>
      <c r="II68" s="1"/>
      <c r="IJ68" s="1"/>
      <c r="IK68" s="1"/>
      <c r="IL68" s="1"/>
      <c r="IM68" s="1"/>
      <c r="IN68" s="1"/>
      <c r="IO68" s="1"/>
      <c r="IP68" s="1"/>
      <c r="IQ68" s="1"/>
      <c r="IR68" s="1"/>
      <c r="IS68" s="1"/>
      <c r="IT68" s="1"/>
      <c r="IU68" s="1"/>
      <c r="IV68" s="1"/>
      <c r="IW68" s="1"/>
      <c r="IX68" s="1"/>
      <c r="IY68" s="1"/>
      <c r="IZ68" s="1"/>
      <c r="JA68" s="1"/>
      <c r="JB68" s="1"/>
      <c r="JC68" s="1"/>
      <c r="JD68" s="1"/>
      <c r="JE68" s="1"/>
      <c r="JF68" s="1"/>
      <c r="JG68" s="1"/>
      <c r="JH68" s="1"/>
      <c r="JI68" s="1"/>
      <c r="JJ68" s="1"/>
      <c r="JK68" s="1"/>
      <c r="JL68" s="1"/>
      <c r="JM68" s="1"/>
      <c r="JN68" s="1"/>
      <c r="JO68" s="1"/>
      <c r="JP68" s="1"/>
      <c r="JQ68" s="1"/>
      <c r="JR68" s="1"/>
      <c r="JS68" s="1"/>
      <c r="JT68" s="1"/>
      <c r="JU68" s="1"/>
      <c r="JV68" s="1"/>
      <c r="JW68" s="1"/>
      <c r="JX68" s="1"/>
      <c r="JY68" s="1"/>
      <c r="JZ68" s="1"/>
      <c r="KA68" s="1"/>
      <c r="KB68" s="1"/>
      <c r="KC68" s="1"/>
      <c r="KD68" s="1"/>
      <c r="KE68" s="1"/>
      <c r="KF68" s="1"/>
      <c r="KG68" s="1"/>
      <c r="KH68" s="1"/>
      <c r="KI68" s="1"/>
      <c r="KJ68" s="1"/>
      <c r="KK68" s="1"/>
      <c r="KL68" s="1"/>
      <c r="KM68" s="1"/>
      <c r="KN68" s="1"/>
      <c r="KO68" s="1"/>
      <c r="KP68" s="1"/>
      <c r="KQ68" s="1"/>
      <c r="KR68" s="1"/>
      <c r="KS68" s="1"/>
      <c r="KT68" s="1"/>
      <c r="KU68" s="1"/>
      <c r="KV68" s="1"/>
      <c r="KW68" s="1"/>
      <c r="KX68" s="1"/>
      <c r="KY68" s="1"/>
      <c r="KZ68" s="1"/>
      <c r="LA68" s="1"/>
      <c r="LB68" s="1"/>
      <c r="LC68" s="1"/>
      <c r="LD68" s="1"/>
      <c r="LE68" s="1"/>
      <c r="LF68" s="1"/>
      <c r="LG68" s="1"/>
      <c r="LH68" s="1"/>
      <c r="LI68" s="1"/>
      <c r="LJ68" s="1"/>
      <c r="LK68" s="1"/>
      <c r="LL68" s="1"/>
      <c r="LM68" s="1"/>
      <c r="LN68" s="1"/>
      <c r="LO68" s="1"/>
      <c r="LP68" s="1"/>
      <c r="LQ68" s="1"/>
      <c r="LR68" s="1"/>
      <c r="LS68" s="1"/>
      <c r="LT68" s="1"/>
      <c r="LU68" s="1"/>
      <c r="LV68" s="1"/>
      <c r="LW68" s="1"/>
      <c r="LX68" s="1"/>
      <c r="LY68" s="1"/>
      <c r="LZ68" s="1"/>
      <c r="MA68" s="1"/>
      <c r="MB68" s="1"/>
      <c r="MC68" s="1"/>
      <c r="MD68" s="1"/>
      <c r="ME68" s="1"/>
      <c r="MF68" s="1"/>
      <c r="MG68" s="1"/>
      <c r="MH68" s="1"/>
      <c r="MI68" s="1"/>
      <c r="MJ68" s="1"/>
      <c r="MK68" s="1"/>
      <c r="ML68" s="1"/>
      <c r="MM68" s="1"/>
      <c r="MN68" s="1"/>
      <c r="MO68" s="1"/>
      <c r="MP68" s="1"/>
      <c r="MQ68" s="1"/>
      <c r="MR68" s="1"/>
      <c r="MS68" s="1"/>
      <c r="MT68" s="1"/>
      <c r="MU68" s="1"/>
      <c r="MV68" s="1"/>
      <c r="MW68" s="1"/>
      <c r="MX68" s="1"/>
      <c r="MY68" s="1"/>
      <c r="MZ68" s="1"/>
      <c r="NA68" s="1"/>
      <c r="NB68" s="1"/>
      <c r="NC68" s="1"/>
      <c r="ND68" s="1"/>
      <c r="NE68" s="1"/>
      <c r="NF68" s="1"/>
      <c r="NG68" s="1"/>
      <c r="NH68" s="1"/>
      <c r="NI68" s="1"/>
      <c r="NJ68" s="1"/>
      <c r="NK68" s="1"/>
      <c r="NL68" s="1"/>
      <c r="NM68" s="1"/>
      <c r="NN68" s="1"/>
      <c r="NO68" s="1"/>
      <c r="NP68" s="1"/>
      <c r="NQ68" s="1"/>
      <c r="NR68" s="1"/>
      <c r="NS68" s="1"/>
      <c r="NT68" s="1"/>
      <c r="NU68" s="1"/>
      <c r="NV68" s="1"/>
      <c r="NW68" s="1"/>
      <c r="NX68" s="1"/>
      <c r="NY68" s="1"/>
      <c r="NZ68" s="1"/>
      <c r="OA68" s="1"/>
      <c r="OB68" s="1"/>
      <c r="OC68" s="1"/>
      <c r="OD68" s="1"/>
      <c r="OE68" s="1"/>
      <c r="OF68" s="1"/>
      <c r="OG68" s="1"/>
      <c r="OH68" s="1"/>
      <c r="OI68" s="1"/>
      <c r="OJ68" s="1"/>
      <c r="OK68" s="1"/>
      <c r="OL68" s="1"/>
      <c r="OM68" s="1"/>
      <c r="ON68" s="1"/>
      <c r="OO68" s="1"/>
      <c r="OP68" s="1"/>
      <c r="OQ68" s="1"/>
      <c r="OR68" s="1"/>
      <c r="OS68" s="1"/>
      <c r="OT68" s="1"/>
      <c r="OU68" s="1"/>
      <c r="OV68" s="1"/>
      <c r="OW68" s="1"/>
      <c r="OX68" s="1"/>
      <c r="OY68" s="1"/>
      <c r="OZ68" s="1"/>
      <c r="PA68" s="1"/>
      <c r="PB68" s="1"/>
      <c r="PC68" s="1"/>
      <c r="PD68" s="1"/>
      <c r="PE68" s="1"/>
      <c r="PF68" s="1"/>
      <c r="PG68" s="1"/>
      <c r="PH68" s="1"/>
    </row>
    <row r="69" spans="1:424" s="3" customFormat="1" ht="27.6" hidden="1" x14ac:dyDescent="0.3">
      <c r="A69" s="72" t="s">
        <v>437</v>
      </c>
      <c r="B69" s="69" t="s">
        <v>118</v>
      </c>
      <c r="C69" s="16" t="s">
        <v>227</v>
      </c>
      <c r="D69" s="27" t="s">
        <v>179</v>
      </c>
      <c r="E69" s="27" t="s">
        <v>179</v>
      </c>
      <c r="F69" s="27" t="s">
        <v>179</v>
      </c>
      <c r="G69" s="28" t="str">
        <f t="shared" si="4"/>
        <v>111</v>
      </c>
      <c r="H69" s="29" t="str">
        <f t="shared" si="5"/>
        <v xml:space="preserve">BBN 1 </v>
      </c>
      <c r="I69"/>
      <c r="J69"/>
      <c r="K69"/>
      <c r="L69"/>
      <c r="M69"/>
      <c r="N69"/>
      <c r="O69"/>
      <c r="P69"/>
      <c r="Q69"/>
      <c r="R69"/>
      <c r="S69"/>
      <c r="T69"/>
      <c r="U69"/>
      <c r="V69"/>
      <c r="W69"/>
      <c r="X69"/>
      <c r="Y69"/>
      <c r="Z69"/>
      <c r="AA69"/>
      <c r="AB69"/>
      <c r="AC69"/>
      <c r="AD69"/>
      <c r="AE69"/>
      <c r="AF69"/>
      <c r="AG69"/>
      <c r="AH69"/>
      <c r="AI69"/>
      <c r="AJ69"/>
      <c r="AK69"/>
      <c r="AL69"/>
      <c r="AM69"/>
      <c r="AN69"/>
      <c r="AO69"/>
      <c r="AP69"/>
      <c r="AQ69"/>
      <c r="AR69"/>
      <c r="AS69"/>
      <c r="AT69"/>
      <c r="AU69"/>
      <c r="AV69"/>
      <c r="AW69"/>
      <c r="AX69"/>
      <c r="AY69"/>
      <c r="AZ69"/>
      <c r="BA69"/>
      <c r="BB69"/>
      <c r="BC69"/>
      <c r="BD69"/>
      <c r="BE69"/>
      <c r="BF69"/>
      <c r="BG69"/>
      <c r="BH69"/>
      <c r="BI69"/>
      <c r="BJ69"/>
      <c r="BK69"/>
      <c r="BL69"/>
      <c r="BM69"/>
      <c r="BN69"/>
      <c r="BO69"/>
      <c r="BP69"/>
      <c r="BQ69"/>
      <c r="BR69"/>
      <c r="BS69"/>
      <c r="BT69"/>
      <c r="BU69"/>
      <c r="BV69"/>
      <c r="BW69"/>
      <c r="BX69"/>
      <c r="BY69"/>
      <c r="BZ69"/>
      <c r="CA69"/>
      <c r="CB69"/>
      <c r="CC69"/>
      <c r="CD69"/>
      <c r="CE69"/>
      <c r="CF69"/>
      <c r="CG69"/>
      <c r="CH69"/>
      <c r="CI69"/>
      <c r="CJ69"/>
      <c r="CK69"/>
      <c r="CL69"/>
      <c r="CM69"/>
      <c r="CN69"/>
      <c r="CO69"/>
      <c r="CP69"/>
      <c r="CQ69"/>
      <c r="CR69"/>
      <c r="CS69"/>
      <c r="CT69"/>
      <c r="CU69"/>
      <c r="CV69"/>
      <c r="CW69"/>
      <c r="CX69"/>
      <c r="CY69"/>
      <c r="CZ69"/>
      <c r="DA69"/>
      <c r="DB69"/>
      <c r="DC69"/>
      <c r="DD69"/>
      <c r="DE69"/>
      <c r="DF69"/>
      <c r="DG69"/>
      <c r="DH69"/>
      <c r="DI69"/>
      <c r="DJ69"/>
      <c r="DK69"/>
      <c r="DL69"/>
      <c r="DM69"/>
      <c r="DN69"/>
      <c r="DO69"/>
      <c r="DP69"/>
      <c r="DQ69"/>
      <c r="DR69"/>
      <c r="DS69"/>
      <c r="DT69"/>
      <c r="DU69"/>
      <c r="DV69"/>
      <c r="DW69"/>
      <c r="DX69"/>
      <c r="DY69"/>
      <c r="DZ69"/>
      <c r="EA69"/>
      <c r="EB69"/>
      <c r="EC69"/>
      <c r="ED69"/>
      <c r="EE69"/>
      <c r="EF69"/>
      <c r="EG69"/>
      <c r="EH69"/>
      <c r="EI69"/>
      <c r="EJ69"/>
      <c r="EK69"/>
      <c r="EL69"/>
      <c r="EM69"/>
      <c r="EN69"/>
      <c r="EO69"/>
      <c r="EP69"/>
      <c r="EQ69"/>
      <c r="ER69"/>
      <c r="ES69"/>
      <c r="ET69"/>
      <c r="EU69"/>
      <c r="EV69"/>
      <c r="EW69"/>
      <c r="EX69"/>
      <c r="EY69"/>
      <c r="EZ69"/>
      <c r="FA69"/>
      <c r="FB69"/>
      <c r="FC69"/>
      <c r="FD69"/>
      <c r="FE69"/>
      <c r="FF69"/>
      <c r="FG69"/>
      <c r="FH69"/>
      <c r="FI69"/>
      <c r="FJ69"/>
      <c r="FK69"/>
      <c r="FL69"/>
      <c r="FM69"/>
      <c r="FN69"/>
      <c r="FO69"/>
      <c r="FP69"/>
      <c r="FQ69"/>
      <c r="FR69"/>
      <c r="FS69"/>
      <c r="FT69"/>
      <c r="FU69"/>
      <c r="FV69"/>
      <c r="FW69"/>
      <c r="FX69"/>
      <c r="FY69"/>
      <c r="FZ69"/>
      <c r="GA69"/>
      <c r="GB69"/>
      <c r="GC69"/>
      <c r="GD69"/>
      <c r="GE69"/>
      <c r="GF69"/>
      <c r="GG69"/>
      <c r="GH69"/>
      <c r="GI69"/>
      <c r="GJ69"/>
      <c r="GK69"/>
      <c r="GL69"/>
      <c r="GM69"/>
      <c r="GN69"/>
      <c r="GO69"/>
      <c r="GP69"/>
      <c r="GQ69"/>
      <c r="GR69"/>
      <c r="GS69"/>
      <c r="GT69"/>
      <c r="GU69"/>
      <c r="GV69"/>
      <c r="GW69"/>
      <c r="GX69"/>
      <c r="GY69"/>
      <c r="GZ69"/>
      <c r="HA69"/>
      <c r="HB69"/>
      <c r="HC69"/>
      <c r="HD69"/>
      <c r="HE69"/>
      <c r="HF69"/>
      <c r="HG69"/>
      <c r="HH69"/>
      <c r="HI69"/>
      <c r="HJ69"/>
      <c r="HK69"/>
      <c r="HL69"/>
      <c r="HM69"/>
      <c r="HN69"/>
      <c r="HO69"/>
      <c r="HP69"/>
      <c r="HQ69"/>
      <c r="HR69"/>
      <c r="HS69"/>
      <c r="HT69"/>
      <c r="HU69"/>
      <c r="HV69"/>
      <c r="HW69"/>
      <c r="HX69"/>
      <c r="HY69"/>
      <c r="HZ69"/>
      <c r="IA69"/>
      <c r="IB69"/>
      <c r="IC69"/>
      <c r="ID69"/>
      <c r="IE69"/>
      <c r="IF69"/>
      <c r="IG69"/>
      <c r="IH69"/>
      <c r="II69"/>
      <c r="IJ69"/>
      <c r="IK69"/>
      <c r="IL69"/>
      <c r="IM69"/>
      <c r="IN69"/>
      <c r="IO69"/>
      <c r="IP69"/>
      <c r="IQ69"/>
      <c r="IR69"/>
      <c r="IS69"/>
      <c r="IT69"/>
      <c r="IU69"/>
      <c r="IV69"/>
      <c r="IW69"/>
      <c r="IX69"/>
      <c r="IY69"/>
      <c r="IZ69"/>
      <c r="JA69"/>
      <c r="JB69"/>
      <c r="JC69"/>
      <c r="JD69"/>
      <c r="JE69"/>
      <c r="JF69"/>
      <c r="JG69"/>
      <c r="JH69"/>
      <c r="JI69"/>
      <c r="JJ69"/>
      <c r="JK69"/>
      <c r="JL69"/>
      <c r="JM69"/>
      <c r="JN69"/>
      <c r="JO69"/>
      <c r="JP69"/>
      <c r="JQ69"/>
      <c r="JR69"/>
      <c r="JS69"/>
      <c r="JT69"/>
      <c r="JU69"/>
      <c r="JV69"/>
      <c r="JW69"/>
      <c r="JX69"/>
      <c r="JY69"/>
      <c r="JZ69"/>
      <c r="KA69"/>
      <c r="KB69"/>
      <c r="KC69"/>
      <c r="KD69"/>
      <c r="KE69"/>
      <c r="KF69"/>
      <c r="KG69"/>
      <c r="KH69"/>
      <c r="KI69"/>
      <c r="KJ69"/>
      <c r="KK69"/>
      <c r="KL69"/>
      <c r="KM69"/>
      <c r="KN69"/>
      <c r="KO69"/>
      <c r="KP69"/>
      <c r="KQ69"/>
      <c r="KR69"/>
      <c r="KS69"/>
      <c r="KT69"/>
      <c r="KU69"/>
      <c r="KV69"/>
      <c r="KW69"/>
      <c r="KX69"/>
      <c r="KY69"/>
      <c r="KZ69"/>
      <c r="LA69"/>
      <c r="LB69"/>
      <c r="LC69"/>
      <c r="LD69"/>
      <c r="LE69"/>
      <c r="LF69"/>
      <c r="LG69"/>
      <c r="LH69"/>
      <c r="LI69"/>
      <c r="LJ69"/>
      <c r="LK69"/>
      <c r="LL69"/>
      <c r="LM69"/>
      <c r="LN69"/>
      <c r="LO69"/>
      <c r="LP69"/>
      <c r="LQ69"/>
      <c r="LR69"/>
      <c r="LS69"/>
      <c r="LT69"/>
      <c r="LU69"/>
      <c r="LV69"/>
      <c r="LW69"/>
      <c r="LX69"/>
      <c r="LY69"/>
      <c r="LZ69"/>
      <c r="MA69"/>
      <c r="MB69"/>
      <c r="MC69"/>
      <c r="MD69"/>
      <c r="ME69"/>
      <c r="MF69"/>
      <c r="MG69"/>
      <c r="MH69"/>
      <c r="MI69"/>
      <c r="MJ69"/>
      <c r="MK69"/>
      <c r="ML69"/>
      <c r="MM69"/>
      <c r="MN69"/>
      <c r="MO69"/>
      <c r="MP69"/>
      <c r="MQ69"/>
      <c r="MR69"/>
      <c r="MS69"/>
      <c r="MT69"/>
      <c r="MU69"/>
      <c r="MV69"/>
      <c r="MW69"/>
      <c r="MX69"/>
      <c r="MY69"/>
      <c r="MZ69"/>
      <c r="NA69"/>
      <c r="NB69"/>
      <c r="NC69"/>
      <c r="ND69"/>
      <c r="NE69"/>
      <c r="NF69"/>
      <c r="NG69"/>
      <c r="NH69"/>
      <c r="NI69"/>
      <c r="NJ69"/>
      <c r="NK69"/>
      <c r="NL69"/>
      <c r="NM69"/>
      <c r="NN69"/>
      <c r="NO69"/>
      <c r="NP69"/>
      <c r="NQ69"/>
      <c r="NR69"/>
      <c r="NS69"/>
      <c r="NT69"/>
      <c r="NU69"/>
      <c r="NV69"/>
      <c r="NW69"/>
      <c r="NX69"/>
      <c r="NY69"/>
      <c r="NZ69"/>
      <c r="OA69"/>
      <c r="OB69"/>
      <c r="OC69"/>
      <c r="OD69"/>
      <c r="OE69"/>
      <c r="OF69"/>
      <c r="OG69"/>
      <c r="OH69"/>
      <c r="OI69"/>
      <c r="OJ69"/>
      <c r="OK69"/>
      <c r="OL69"/>
      <c r="OM69"/>
      <c r="ON69"/>
      <c r="OO69"/>
      <c r="OP69"/>
      <c r="OQ69"/>
      <c r="OR69"/>
      <c r="OS69"/>
      <c r="OT69"/>
      <c r="OU69"/>
      <c r="OV69"/>
      <c r="OW69"/>
      <c r="OX69"/>
      <c r="OY69"/>
      <c r="OZ69"/>
      <c r="PA69"/>
      <c r="PB69"/>
      <c r="PC69"/>
      <c r="PD69"/>
      <c r="PE69"/>
      <c r="PF69"/>
      <c r="PG69"/>
      <c r="PH69"/>
    </row>
    <row r="70" spans="1:424" s="3" customFormat="1" ht="41.4" hidden="1" x14ac:dyDescent="0.3">
      <c r="A70" s="72" t="s">
        <v>437</v>
      </c>
      <c r="B70" s="70" t="s">
        <v>119</v>
      </c>
      <c r="C70" s="16" t="s">
        <v>228</v>
      </c>
      <c r="D70" s="27" t="s">
        <v>366</v>
      </c>
      <c r="E70" s="27" t="s">
        <v>181</v>
      </c>
      <c r="F70" s="27" t="s">
        <v>367</v>
      </c>
      <c r="G70" s="28" t="str">
        <f t="shared" si="4"/>
        <v>232</v>
      </c>
      <c r="H70" s="29" t="str">
        <f t="shared" si="5"/>
        <v>BBN 2 en Risicoanalyse voor Integriteit</v>
      </c>
      <c r="I70"/>
      <c r="J70"/>
      <c r="K70"/>
      <c r="L70"/>
      <c r="M70"/>
      <c r="N70"/>
      <c r="O70"/>
      <c r="P70"/>
      <c r="Q70"/>
      <c r="R70"/>
      <c r="S70"/>
      <c r="T70"/>
      <c r="U70"/>
      <c r="V70"/>
      <c r="W70"/>
      <c r="X70"/>
      <c r="Y70"/>
      <c r="Z70"/>
      <c r="AA70"/>
      <c r="AB70"/>
      <c r="AC70"/>
      <c r="AD70"/>
      <c r="AE70"/>
      <c r="AF70"/>
      <c r="AG70"/>
      <c r="AH70"/>
      <c r="AI70"/>
      <c r="AJ70"/>
      <c r="AK70"/>
      <c r="AL70"/>
      <c r="AM70"/>
      <c r="AN70"/>
      <c r="AO70"/>
      <c r="AP70"/>
      <c r="AQ70"/>
      <c r="AR70"/>
      <c r="AS70"/>
      <c r="AT70"/>
      <c r="AU70"/>
      <c r="AV70"/>
      <c r="AW70"/>
      <c r="AX70"/>
      <c r="AY70"/>
      <c r="AZ70"/>
      <c r="BA70"/>
      <c r="BB70"/>
      <c r="BC70"/>
      <c r="BD70"/>
      <c r="BE70"/>
      <c r="BF70"/>
      <c r="BG70"/>
      <c r="BH70"/>
      <c r="BI70"/>
      <c r="BJ70"/>
      <c r="BK70"/>
      <c r="BL70"/>
      <c r="BM70"/>
      <c r="BN70"/>
      <c r="BO70"/>
      <c r="BP70"/>
      <c r="BQ70"/>
      <c r="BR70"/>
      <c r="BS70"/>
      <c r="BT70"/>
      <c r="BU70"/>
      <c r="BV70"/>
      <c r="BW70"/>
      <c r="BX70"/>
      <c r="BY70"/>
      <c r="BZ70"/>
      <c r="CA70"/>
      <c r="CB70"/>
      <c r="CC70"/>
      <c r="CD70"/>
      <c r="CE70"/>
      <c r="CF70"/>
      <c r="CG70"/>
      <c r="CH70"/>
      <c r="CI70"/>
      <c r="CJ70"/>
      <c r="CK70"/>
      <c r="CL70"/>
      <c r="CM70"/>
      <c r="CN70"/>
      <c r="CO70"/>
      <c r="CP70"/>
      <c r="CQ70"/>
      <c r="CR70"/>
      <c r="CS70"/>
      <c r="CT70"/>
      <c r="CU70"/>
      <c r="CV70"/>
      <c r="CW70"/>
      <c r="CX70"/>
      <c r="CY70"/>
      <c r="CZ70"/>
      <c r="DA70"/>
      <c r="DB70"/>
      <c r="DC70"/>
      <c r="DD70"/>
      <c r="DE70"/>
      <c r="DF70"/>
      <c r="DG70"/>
      <c r="DH70"/>
      <c r="DI70"/>
      <c r="DJ70"/>
      <c r="DK70"/>
      <c r="DL70"/>
      <c r="DM70"/>
      <c r="DN70"/>
      <c r="DO70"/>
      <c r="DP70"/>
      <c r="DQ70"/>
      <c r="DR70"/>
      <c r="DS70"/>
      <c r="DT70"/>
      <c r="DU70"/>
      <c r="DV70"/>
      <c r="DW70"/>
      <c r="DX70"/>
      <c r="DY70"/>
      <c r="DZ70"/>
      <c r="EA70"/>
      <c r="EB70"/>
      <c r="EC70"/>
      <c r="ED70"/>
      <c r="EE70"/>
      <c r="EF70"/>
      <c r="EG70"/>
      <c r="EH70"/>
      <c r="EI70"/>
      <c r="EJ70"/>
      <c r="EK70"/>
      <c r="EL70"/>
      <c r="EM70"/>
      <c r="EN70"/>
      <c r="EO70"/>
      <c r="EP70"/>
      <c r="EQ70"/>
      <c r="ER70"/>
      <c r="ES70"/>
      <c r="ET70"/>
      <c r="EU70"/>
      <c r="EV70"/>
      <c r="EW70"/>
      <c r="EX70"/>
      <c r="EY70"/>
      <c r="EZ70"/>
      <c r="FA70"/>
      <c r="FB70"/>
      <c r="FC70"/>
      <c r="FD70"/>
      <c r="FE70"/>
      <c r="FF70"/>
      <c r="FG70"/>
      <c r="FH70"/>
      <c r="FI70"/>
      <c r="FJ70"/>
      <c r="FK70"/>
      <c r="FL70"/>
      <c r="FM70"/>
      <c r="FN70"/>
      <c r="FO70"/>
      <c r="FP70"/>
      <c r="FQ70"/>
      <c r="FR70"/>
      <c r="FS70"/>
      <c r="FT70"/>
      <c r="FU70"/>
      <c r="FV70"/>
      <c r="FW70"/>
      <c r="FX70"/>
      <c r="FY70"/>
      <c r="FZ70"/>
      <c r="GA70"/>
      <c r="GB70"/>
      <c r="GC70"/>
      <c r="GD70"/>
      <c r="GE70"/>
      <c r="GF70"/>
      <c r="GG70"/>
      <c r="GH70"/>
      <c r="GI70"/>
      <c r="GJ70"/>
      <c r="GK70"/>
      <c r="GL70"/>
      <c r="GM70"/>
      <c r="GN70"/>
      <c r="GO70"/>
      <c r="GP70"/>
      <c r="GQ70"/>
      <c r="GR70"/>
      <c r="GS70"/>
      <c r="GT70"/>
      <c r="GU70"/>
      <c r="GV70"/>
      <c r="GW70"/>
      <c r="GX70"/>
      <c r="GY70"/>
      <c r="GZ70"/>
      <c r="HA70"/>
      <c r="HB70"/>
      <c r="HC70"/>
      <c r="HD70"/>
      <c r="HE70"/>
      <c r="HF70"/>
      <c r="HG70"/>
      <c r="HH70"/>
      <c r="HI70"/>
      <c r="HJ70"/>
      <c r="HK70"/>
      <c r="HL70"/>
      <c r="HM70"/>
      <c r="HN70"/>
      <c r="HO70"/>
      <c r="HP70"/>
      <c r="HQ70"/>
      <c r="HR70"/>
      <c r="HS70"/>
      <c r="HT70"/>
      <c r="HU70"/>
      <c r="HV70"/>
      <c r="HW70"/>
      <c r="HX70"/>
      <c r="HY70"/>
      <c r="HZ70"/>
      <c r="IA70"/>
      <c r="IB70"/>
      <c r="IC70"/>
      <c r="ID70"/>
      <c r="IE70"/>
      <c r="IF70"/>
      <c r="IG70"/>
      <c r="IH70"/>
      <c r="II70"/>
      <c r="IJ70"/>
      <c r="IK70"/>
      <c r="IL70"/>
      <c r="IM70"/>
      <c r="IN70"/>
      <c r="IO70"/>
      <c r="IP70"/>
      <c r="IQ70"/>
      <c r="IR70"/>
      <c r="IS70"/>
      <c r="IT70"/>
      <c r="IU70"/>
      <c r="IV70"/>
      <c r="IW70"/>
      <c r="IX70"/>
      <c r="IY70"/>
      <c r="IZ70"/>
      <c r="JA70"/>
      <c r="JB70"/>
      <c r="JC70"/>
      <c r="JD70"/>
      <c r="JE70"/>
      <c r="JF70"/>
      <c r="JG70"/>
      <c r="JH70"/>
      <c r="JI70"/>
      <c r="JJ70"/>
      <c r="JK70"/>
      <c r="JL70"/>
      <c r="JM70"/>
      <c r="JN70"/>
      <c r="JO70"/>
      <c r="JP70"/>
      <c r="JQ70"/>
      <c r="JR70"/>
      <c r="JS70"/>
      <c r="JT70"/>
      <c r="JU70"/>
      <c r="JV70"/>
      <c r="JW70"/>
      <c r="JX70"/>
      <c r="JY70"/>
      <c r="JZ70"/>
      <c r="KA70"/>
      <c r="KB70"/>
      <c r="KC70"/>
      <c r="KD70"/>
      <c r="KE70"/>
      <c r="KF70"/>
      <c r="KG70"/>
      <c r="KH70"/>
      <c r="KI70"/>
      <c r="KJ70"/>
      <c r="KK70"/>
      <c r="KL70"/>
      <c r="KM70"/>
      <c r="KN70"/>
      <c r="KO70"/>
      <c r="KP70"/>
      <c r="KQ70"/>
      <c r="KR70"/>
      <c r="KS70"/>
      <c r="KT70"/>
      <c r="KU70"/>
      <c r="KV70"/>
      <c r="KW70"/>
      <c r="KX70"/>
      <c r="KY70"/>
      <c r="KZ70"/>
      <c r="LA70"/>
      <c r="LB70"/>
      <c r="LC70"/>
      <c r="LD70"/>
      <c r="LE70"/>
      <c r="LF70"/>
      <c r="LG70"/>
      <c r="LH70"/>
      <c r="LI70"/>
      <c r="LJ70"/>
      <c r="LK70"/>
      <c r="LL70"/>
      <c r="LM70"/>
      <c r="LN70"/>
      <c r="LO70"/>
      <c r="LP70"/>
      <c r="LQ70"/>
      <c r="LR70"/>
      <c r="LS70"/>
      <c r="LT70"/>
      <c r="LU70"/>
      <c r="LV70"/>
      <c r="LW70"/>
      <c r="LX70"/>
      <c r="LY70"/>
      <c r="LZ70"/>
      <c r="MA70"/>
      <c r="MB70"/>
      <c r="MC70"/>
      <c r="MD70"/>
      <c r="ME70"/>
      <c r="MF70"/>
      <c r="MG70"/>
      <c r="MH70"/>
      <c r="MI70"/>
      <c r="MJ70"/>
      <c r="MK70"/>
      <c r="ML70"/>
      <c r="MM70"/>
      <c r="MN70"/>
      <c r="MO70"/>
      <c r="MP70"/>
      <c r="MQ70"/>
      <c r="MR70"/>
      <c r="MS70"/>
      <c r="MT70"/>
      <c r="MU70"/>
      <c r="MV70"/>
      <c r="MW70"/>
      <c r="MX70"/>
      <c r="MY70"/>
      <c r="MZ70"/>
      <c r="NA70"/>
      <c r="NB70"/>
      <c r="NC70"/>
      <c r="ND70"/>
      <c r="NE70"/>
      <c r="NF70"/>
      <c r="NG70"/>
      <c r="NH70"/>
      <c r="NI70"/>
      <c r="NJ70"/>
      <c r="NK70"/>
      <c r="NL70"/>
      <c r="NM70"/>
      <c r="NN70"/>
      <c r="NO70"/>
      <c r="NP70"/>
      <c r="NQ70"/>
      <c r="NR70"/>
      <c r="NS70"/>
      <c r="NT70"/>
      <c r="NU70"/>
      <c r="NV70"/>
      <c r="NW70"/>
      <c r="NX70"/>
      <c r="NY70"/>
      <c r="NZ70"/>
      <c r="OA70"/>
      <c r="OB70"/>
      <c r="OC70"/>
      <c r="OD70"/>
      <c r="OE70"/>
      <c r="OF70"/>
      <c r="OG70"/>
      <c r="OH70"/>
      <c r="OI70"/>
      <c r="OJ70"/>
      <c r="OK70"/>
      <c r="OL70"/>
      <c r="OM70"/>
      <c r="ON70"/>
      <c r="OO70"/>
      <c r="OP70"/>
      <c r="OQ70"/>
      <c r="OR70"/>
      <c r="OS70"/>
      <c r="OT70"/>
      <c r="OU70"/>
      <c r="OV70"/>
      <c r="OW70"/>
      <c r="OX70"/>
      <c r="OY70"/>
      <c r="OZ70"/>
      <c r="PA70"/>
      <c r="PB70"/>
      <c r="PC70"/>
      <c r="PD70"/>
      <c r="PE70"/>
      <c r="PF70"/>
      <c r="PG70"/>
      <c r="PH70"/>
    </row>
    <row r="71" spans="1:424" s="4" customFormat="1" ht="27.6" hidden="1" x14ac:dyDescent="0.3">
      <c r="A71" s="72" t="s">
        <v>437</v>
      </c>
      <c r="B71" s="70" t="s">
        <v>120</v>
      </c>
      <c r="C71" s="16" t="s">
        <v>229</v>
      </c>
      <c r="D71" s="27" t="s">
        <v>179</v>
      </c>
      <c r="E71" s="27" t="s">
        <v>355</v>
      </c>
      <c r="F71" s="27" t="s">
        <v>179</v>
      </c>
      <c r="G71" s="28" t="str">
        <f t="shared" si="4"/>
        <v>111</v>
      </c>
      <c r="H71" s="29" t="str">
        <f t="shared" si="5"/>
        <v xml:space="preserve">BBN 1 </v>
      </c>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c r="BE71" s="1"/>
      <c r="BF71" s="1"/>
      <c r="BG71" s="1"/>
      <c r="BH71" s="1"/>
      <c r="BI71" s="1"/>
      <c r="BJ71" s="1"/>
      <c r="BK71" s="1"/>
      <c r="BL71" s="1"/>
      <c r="BM71" s="1"/>
      <c r="BN71" s="1"/>
      <c r="BO71" s="1"/>
      <c r="BP71" s="1"/>
      <c r="BQ71" s="1"/>
      <c r="BR71" s="1"/>
      <c r="BS71" s="1"/>
      <c r="BT71" s="1"/>
      <c r="BU71" s="1"/>
      <c r="BV71" s="1"/>
      <c r="BW71" s="1"/>
      <c r="BX71" s="1"/>
      <c r="BY71" s="1"/>
      <c r="BZ71" s="1"/>
      <c r="CA71" s="1"/>
      <c r="CB71" s="1"/>
      <c r="CC71" s="1"/>
      <c r="CD71" s="1"/>
      <c r="CE71" s="1"/>
      <c r="CF71" s="1"/>
      <c r="CG71" s="1"/>
      <c r="CH71" s="1"/>
      <c r="CI71" s="1"/>
      <c r="CJ71" s="1"/>
      <c r="CK71" s="1"/>
      <c r="CL71" s="1"/>
      <c r="CM71" s="1"/>
      <c r="CN71" s="1"/>
      <c r="CO71" s="1"/>
      <c r="CP71" s="1"/>
      <c r="CQ71" s="1"/>
      <c r="CR71" s="1"/>
      <c r="CS71" s="1"/>
      <c r="CT71" s="1"/>
      <c r="CU71" s="1"/>
      <c r="CV71" s="1"/>
      <c r="CW71" s="1"/>
      <c r="CX71" s="1"/>
      <c r="CY71" s="1"/>
      <c r="CZ71" s="1"/>
      <c r="DA71" s="1"/>
      <c r="DB71" s="1"/>
      <c r="DC71" s="1"/>
      <c r="DD71" s="1"/>
      <c r="DE71" s="1"/>
      <c r="DF71" s="1"/>
      <c r="DG71" s="1"/>
      <c r="DH71" s="1"/>
      <c r="DI71" s="1"/>
      <c r="DJ71" s="1"/>
      <c r="DK71" s="1"/>
      <c r="DL71" s="1"/>
      <c r="DM71" s="1"/>
      <c r="DN71" s="1"/>
      <c r="DO71" s="1"/>
      <c r="DP71" s="1"/>
      <c r="DQ71" s="1"/>
      <c r="DR71" s="1"/>
      <c r="DS71" s="1"/>
      <c r="DT71" s="1"/>
      <c r="DU71" s="1"/>
      <c r="DV71" s="1"/>
      <c r="DW71" s="1"/>
      <c r="DX71" s="1"/>
      <c r="DY71" s="1"/>
      <c r="DZ71" s="1"/>
      <c r="EA71" s="1"/>
      <c r="EB71" s="1"/>
      <c r="EC71" s="1"/>
      <c r="ED71" s="1"/>
      <c r="EE71" s="1"/>
      <c r="EF71" s="1"/>
      <c r="EG71" s="1"/>
      <c r="EH71" s="1"/>
      <c r="EI71" s="1"/>
      <c r="EJ71" s="1"/>
      <c r="EK71" s="1"/>
      <c r="EL71" s="1"/>
      <c r="EM71" s="1"/>
      <c r="EN71" s="1"/>
      <c r="EO71" s="1"/>
      <c r="EP71" s="1"/>
      <c r="EQ71" s="1"/>
      <c r="ER71" s="1"/>
      <c r="ES71" s="1"/>
      <c r="ET71" s="1"/>
      <c r="EU71" s="1"/>
      <c r="EV71" s="1"/>
      <c r="EW71" s="1"/>
      <c r="EX71" s="1"/>
      <c r="EY71" s="1"/>
      <c r="EZ71" s="1"/>
      <c r="FA71" s="1"/>
      <c r="FB71" s="1"/>
      <c r="FC71" s="1"/>
      <c r="FD71" s="1"/>
      <c r="FE71" s="1"/>
      <c r="FF71" s="1"/>
      <c r="FG71" s="1"/>
      <c r="FH71" s="1"/>
      <c r="FI71" s="1"/>
      <c r="FJ71" s="1"/>
      <c r="FK71" s="1"/>
      <c r="FL71" s="1"/>
      <c r="FM71" s="1"/>
      <c r="FN71" s="1"/>
      <c r="FO71" s="1"/>
      <c r="FP71" s="1"/>
      <c r="FQ71" s="1"/>
      <c r="FR71" s="1"/>
      <c r="FS71" s="1"/>
      <c r="FT71" s="1"/>
      <c r="FU71" s="1"/>
      <c r="FV71" s="1"/>
      <c r="FW71" s="1"/>
      <c r="FX71" s="1"/>
      <c r="FY71" s="1"/>
      <c r="FZ71" s="1"/>
      <c r="GA71" s="1"/>
      <c r="GB71" s="1"/>
      <c r="GC71" s="1"/>
      <c r="GD71" s="1"/>
      <c r="GE71" s="1"/>
      <c r="GF71" s="1"/>
      <c r="GG71" s="1"/>
      <c r="GH71" s="1"/>
      <c r="GI71" s="1"/>
      <c r="GJ71" s="1"/>
      <c r="GK71" s="1"/>
      <c r="GL71" s="1"/>
      <c r="GM71" s="1"/>
      <c r="GN71" s="1"/>
      <c r="GO71" s="1"/>
      <c r="GP71" s="1"/>
      <c r="GQ71" s="1"/>
      <c r="GR71" s="1"/>
      <c r="GS71" s="1"/>
      <c r="GT71" s="1"/>
      <c r="GU71" s="1"/>
      <c r="GV71" s="1"/>
      <c r="GW71" s="1"/>
      <c r="GX71" s="1"/>
      <c r="GY71" s="1"/>
      <c r="GZ71" s="1"/>
      <c r="HA71" s="1"/>
      <c r="HB71" s="1"/>
      <c r="HC71" s="1"/>
      <c r="HD71" s="1"/>
      <c r="HE71" s="1"/>
      <c r="HF71" s="1"/>
      <c r="HG71" s="1"/>
      <c r="HH71" s="1"/>
      <c r="HI71" s="1"/>
      <c r="HJ71" s="1"/>
      <c r="HK71" s="1"/>
      <c r="HL71" s="1"/>
      <c r="HM71" s="1"/>
      <c r="HN71" s="1"/>
      <c r="HO71" s="1"/>
      <c r="HP71" s="1"/>
      <c r="HQ71" s="1"/>
      <c r="HR71" s="1"/>
      <c r="HS71" s="1"/>
      <c r="HT71" s="1"/>
      <c r="HU71" s="1"/>
      <c r="HV71" s="1"/>
      <c r="HW71" s="1"/>
      <c r="HX71" s="1"/>
      <c r="HY71" s="1"/>
      <c r="HZ71" s="1"/>
      <c r="IA71" s="1"/>
      <c r="IB71" s="1"/>
      <c r="IC71" s="1"/>
      <c r="ID71" s="1"/>
      <c r="IE71" s="1"/>
      <c r="IF71" s="1"/>
      <c r="IG71" s="1"/>
      <c r="IH71" s="1"/>
      <c r="II71" s="1"/>
      <c r="IJ71" s="1"/>
      <c r="IK71" s="1"/>
      <c r="IL71" s="1"/>
      <c r="IM71" s="1"/>
      <c r="IN71" s="1"/>
      <c r="IO71" s="1"/>
      <c r="IP71" s="1"/>
      <c r="IQ71" s="1"/>
      <c r="IR71" s="1"/>
      <c r="IS71" s="1"/>
      <c r="IT71" s="1"/>
      <c r="IU71" s="1"/>
      <c r="IV71" s="1"/>
      <c r="IW71" s="1"/>
      <c r="IX71" s="1"/>
      <c r="IY71" s="1"/>
      <c r="IZ71" s="1"/>
      <c r="JA71" s="1"/>
      <c r="JB71" s="1"/>
      <c r="JC71" s="1"/>
      <c r="JD71" s="1"/>
      <c r="JE71" s="1"/>
      <c r="JF71" s="1"/>
      <c r="JG71" s="1"/>
      <c r="JH71" s="1"/>
      <c r="JI71" s="1"/>
      <c r="JJ71" s="1"/>
      <c r="JK71" s="1"/>
      <c r="JL71" s="1"/>
      <c r="JM71" s="1"/>
      <c r="JN71" s="1"/>
      <c r="JO71" s="1"/>
      <c r="JP71" s="1"/>
      <c r="JQ71" s="1"/>
      <c r="JR71" s="1"/>
      <c r="JS71" s="1"/>
      <c r="JT71" s="1"/>
      <c r="JU71" s="1"/>
      <c r="JV71" s="1"/>
      <c r="JW71" s="1"/>
      <c r="JX71" s="1"/>
      <c r="JY71" s="1"/>
      <c r="JZ71" s="1"/>
      <c r="KA71" s="1"/>
      <c r="KB71" s="1"/>
      <c r="KC71" s="1"/>
      <c r="KD71" s="1"/>
      <c r="KE71" s="1"/>
      <c r="KF71" s="1"/>
      <c r="KG71" s="1"/>
      <c r="KH71" s="1"/>
      <c r="KI71" s="1"/>
      <c r="KJ71" s="1"/>
      <c r="KK71" s="1"/>
      <c r="KL71" s="1"/>
      <c r="KM71" s="1"/>
      <c r="KN71" s="1"/>
      <c r="KO71" s="1"/>
      <c r="KP71" s="1"/>
      <c r="KQ71" s="1"/>
      <c r="KR71" s="1"/>
      <c r="KS71" s="1"/>
      <c r="KT71" s="1"/>
      <c r="KU71" s="1"/>
      <c r="KV71" s="1"/>
      <c r="KW71" s="1"/>
      <c r="KX71" s="1"/>
      <c r="KY71" s="1"/>
      <c r="KZ71" s="1"/>
      <c r="LA71" s="1"/>
      <c r="LB71" s="1"/>
      <c r="LC71" s="1"/>
      <c r="LD71" s="1"/>
      <c r="LE71" s="1"/>
      <c r="LF71" s="1"/>
      <c r="LG71" s="1"/>
      <c r="LH71" s="1"/>
      <c r="LI71" s="1"/>
      <c r="LJ71" s="1"/>
      <c r="LK71" s="1"/>
      <c r="LL71" s="1"/>
      <c r="LM71" s="1"/>
      <c r="LN71" s="1"/>
      <c r="LO71" s="1"/>
      <c r="LP71" s="1"/>
      <c r="LQ71" s="1"/>
      <c r="LR71" s="1"/>
      <c r="LS71" s="1"/>
      <c r="LT71" s="1"/>
      <c r="LU71" s="1"/>
      <c r="LV71" s="1"/>
      <c r="LW71" s="1"/>
      <c r="LX71" s="1"/>
      <c r="LY71" s="1"/>
      <c r="LZ71" s="1"/>
      <c r="MA71" s="1"/>
      <c r="MB71" s="1"/>
      <c r="MC71" s="1"/>
      <c r="MD71" s="1"/>
      <c r="ME71" s="1"/>
      <c r="MF71" s="1"/>
      <c r="MG71" s="1"/>
      <c r="MH71" s="1"/>
      <c r="MI71" s="1"/>
      <c r="MJ71" s="1"/>
      <c r="MK71" s="1"/>
      <c r="ML71" s="1"/>
      <c r="MM71" s="1"/>
      <c r="MN71" s="1"/>
      <c r="MO71" s="1"/>
      <c r="MP71" s="1"/>
      <c r="MQ71" s="1"/>
      <c r="MR71" s="1"/>
      <c r="MS71" s="1"/>
      <c r="MT71" s="1"/>
      <c r="MU71" s="1"/>
      <c r="MV71" s="1"/>
      <c r="MW71" s="1"/>
      <c r="MX71" s="1"/>
      <c r="MY71" s="1"/>
      <c r="MZ71" s="1"/>
      <c r="NA71" s="1"/>
      <c r="NB71" s="1"/>
      <c r="NC71" s="1"/>
      <c r="ND71" s="1"/>
      <c r="NE71" s="1"/>
      <c r="NF71" s="1"/>
      <c r="NG71" s="1"/>
      <c r="NH71" s="1"/>
      <c r="NI71" s="1"/>
      <c r="NJ71" s="1"/>
      <c r="NK71" s="1"/>
      <c r="NL71" s="1"/>
      <c r="NM71" s="1"/>
      <c r="NN71" s="1"/>
      <c r="NO71" s="1"/>
      <c r="NP71" s="1"/>
      <c r="NQ71" s="1"/>
      <c r="NR71" s="1"/>
      <c r="NS71" s="1"/>
      <c r="NT71" s="1"/>
      <c r="NU71" s="1"/>
      <c r="NV71" s="1"/>
      <c r="NW71" s="1"/>
      <c r="NX71" s="3"/>
      <c r="NY71" s="3"/>
      <c r="NZ71" s="3"/>
      <c r="OA71" s="3"/>
      <c r="OB71" s="3"/>
      <c r="OC71" s="3"/>
      <c r="OD71" s="3"/>
      <c r="OE71" s="3"/>
      <c r="OF71" s="3"/>
      <c r="OG71" s="3"/>
      <c r="OH71" s="3"/>
      <c r="OI71" s="3"/>
      <c r="OJ71" s="3"/>
      <c r="OK71" s="3"/>
      <c r="OL71" s="3"/>
      <c r="OM71" s="3"/>
      <c r="ON71" s="3"/>
      <c r="OO71" s="3"/>
      <c r="OP71" s="3"/>
      <c r="OQ71" s="3"/>
      <c r="OR71" s="3"/>
      <c r="OS71" s="3"/>
      <c r="OT71" s="3"/>
      <c r="OU71" s="3"/>
      <c r="OV71" s="3"/>
      <c r="OW71" s="3"/>
      <c r="OX71" s="3"/>
      <c r="OY71" s="3"/>
      <c r="OZ71" s="3"/>
      <c r="PA71" s="3"/>
      <c r="PB71" s="3"/>
      <c r="PC71" s="3"/>
      <c r="PD71" s="3"/>
      <c r="PE71" s="3"/>
      <c r="PF71" s="3"/>
      <c r="PG71" s="3"/>
      <c r="PH71" s="3"/>
    </row>
    <row r="72" spans="1:424" s="4" customFormat="1" ht="41.4" hidden="1" x14ac:dyDescent="0.3">
      <c r="A72" s="72" t="s">
        <v>437</v>
      </c>
      <c r="B72" s="69" t="s">
        <v>121</v>
      </c>
      <c r="C72" s="16" t="s">
        <v>230</v>
      </c>
      <c r="D72" s="27" t="s">
        <v>358</v>
      </c>
      <c r="E72" s="27" t="s">
        <v>368</v>
      </c>
      <c r="F72" s="27" t="s">
        <v>360</v>
      </c>
      <c r="G72" s="28" t="str">
        <f t="shared" si="4"/>
        <v>222</v>
      </c>
      <c r="H72" s="29" t="str">
        <f t="shared" si="5"/>
        <v>BBN 2</v>
      </c>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c r="BE72" s="1"/>
      <c r="BF72" s="1"/>
      <c r="BG72" s="1"/>
      <c r="BH72" s="1"/>
      <c r="BI72" s="1"/>
      <c r="BJ72" s="1"/>
      <c r="BK72" s="1"/>
      <c r="BL72" s="1"/>
      <c r="BM72" s="1"/>
      <c r="BN72" s="1"/>
      <c r="BO72" s="1"/>
      <c r="BP72" s="1"/>
      <c r="BQ72" s="1"/>
      <c r="BR72" s="1"/>
      <c r="BS72" s="1"/>
      <c r="BT72" s="1"/>
      <c r="BU72" s="1"/>
      <c r="BV72" s="1"/>
      <c r="BW72" s="1"/>
      <c r="BX72" s="1"/>
      <c r="BY72" s="1"/>
      <c r="BZ72" s="1"/>
      <c r="CA72" s="1"/>
      <c r="CB72" s="1"/>
      <c r="CC72" s="1"/>
      <c r="CD72" s="1"/>
      <c r="CE72" s="1"/>
      <c r="CF72" s="1"/>
      <c r="CG72" s="1"/>
      <c r="CH72" s="1"/>
      <c r="CI72" s="1"/>
      <c r="CJ72" s="1"/>
      <c r="CK72" s="1"/>
      <c r="CL72" s="1"/>
      <c r="CM72" s="1"/>
      <c r="CN72" s="1"/>
      <c r="CO72" s="1"/>
      <c r="CP72" s="1"/>
      <c r="CQ72" s="1"/>
      <c r="CR72" s="1"/>
      <c r="CS72" s="1"/>
      <c r="CT72" s="1"/>
      <c r="CU72" s="1"/>
      <c r="CV72" s="1"/>
      <c r="CW72" s="1"/>
      <c r="CX72" s="1"/>
      <c r="CY72" s="1"/>
      <c r="CZ72" s="1"/>
      <c r="DA72" s="1"/>
      <c r="DB72" s="1"/>
      <c r="DC72" s="1"/>
      <c r="DD72" s="1"/>
      <c r="DE72" s="1"/>
      <c r="DF72" s="1"/>
      <c r="DG72" s="1"/>
      <c r="DH72" s="1"/>
      <c r="DI72" s="1"/>
      <c r="DJ72" s="1"/>
      <c r="DK72" s="1"/>
      <c r="DL72" s="1"/>
      <c r="DM72" s="1"/>
      <c r="DN72" s="1"/>
      <c r="DO72" s="1"/>
      <c r="DP72" s="1"/>
      <c r="DQ72" s="1"/>
      <c r="DR72" s="1"/>
      <c r="DS72" s="1"/>
      <c r="DT72" s="1"/>
      <c r="DU72" s="1"/>
      <c r="DV72" s="1"/>
      <c r="DW72" s="1"/>
      <c r="DX72" s="1"/>
      <c r="DY72" s="1"/>
      <c r="DZ72" s="1"/>
      <c r="EA72" s="1"/>
      <c r="EB72" s="1"/>
      <c r="EC72" s="1"/>
      <c r="ED72" s="1"/>
      <c r="EE72" s="1"/>
      <c r="EF72" s="1"/>
      <c r="EG72" s="1"/>
      <c r="EH72" s="1"/>
      <c r="EI72" s="1"/>
      <c r="EJ72" s="1"/>
      <c r="EK72" s="1"/>
      <c r="EL72" s="1"/>
      <c r="EM72" s="1"/>
      <c r="EN72" s="1"/>
      <c r="EO72" s="1"/>
      <c r="EP72" s="1"/>
      <c r="EQ72" s="1"/>
      <c r="ER72" s="1"/>
      <c r="ES72" s="1"/>
      <c r="ET72" s="1"/>
      <c r="EU72" s="1"/>
      <c r="EV72" s="1"/>
      <c r="EW72" s="1"/>
      <c r="EX72" s="1"/>
      <c r="EY72" s="1"/>
      <c r="EZ72" s="1"/>
      <c r="FA72" s="1"/>
      <c r="FB72" s="1"/>
      <c r="FC72" s="1"/>
      <c r="FD72" s="1"/>
      <c r="FE72" s="1"/>
      <c r="FF72" s="1"/>
      <c r="FG72" s="1"/>
      <c r="FH72" s="1"/>
      <c r="FI72" s="1"/>
      <c r="FJ72" s="1"/>
      <c r="FK72" s="1"/>
      <c r="FL72" s="1"/>
      <c r="FM72" s="1"/>
      <c r="FN72" s="1"/>
      <c r="FO72" s="1"/>
      <c r="FP72" s="1"/>
      <c r="FQ72" s="1"/>
      <c r="FR72" s="1"/>
      <c r="FS72" s="1"/>
      <c r="FT72" s="1"/>
      <c r="FU72" s="1"/>
      <c r="FV72" s="1"/>
      <c r="FW72" s="1"/>
      <c r="FX72" s="1"/>
      <c r="FY72" s="1"/>
      <c r="FZ72" s="1"/>
      <c r="GA72" s="1"/>
      <c r="GB72" s="1"/>
      <c r="GC72" s="1"/>
      <c r="GD72" s="1"/>
      <c r="GE72" s="1"/>
      <c r="GF72" s="1"/>
      <c r="GG72" s="1"/>
      <c r="GH72" s="1"/>
      <c r="GI72" s="1"/>
      <c r="GJ72" s="1"/>
      <c r="GK72" s="1"/>
      <c r="GL72" s="1"/>
      <c r="GM72" s="1"/>
      <c r="GN72" s="1"/>
      <c r="GO72" s="1"/>
      <c r="GP72" s="1"/>
      <c r="GQ72" s="1"/>
      <c r="GR72" s="1"/>
      <c r="GS72" s="1"/>
      <c r="GT72" s="1"/>
      <c r="GU72" s="1"/>
      <c r="GV72" s="1"/>
      <c r="GW72" s="1"/>
      <c r="GX72" s="1"/>
      <c r="GY72" s="1"/>
      <c r="GZ72" s="1"/>
      <c r="HA72" s="1"/>
      <c r="HB72" s="1"/>
      <c r="HC72" s="1"/>
      <c r="HD72" s="1"/>
      <c r="HE72" s="1"/>
      <c r="HF72" s="1"/>
      <c r="HG72" s="1"/>
      <c r="HH72" s="1"/>
      <c r="HI72" s="1"/>
      <c r="HJ72" s="1"/>
      <c r="HK72" s="1"/>
      <c r="HL72" s="1"/>
      <c r="HM72" s="1"/>
      <c r="HN72" s="1"/>
      <c r="HO72" s="1"/>
      <c r="HP72" s="1"/>
      <c r="HQ72" s="1"/>
      <c r="HR72" s="1"/>
      <c r="HS72" s="1"/>
      <c r="HT72" s="1"/>
      <c r="HU72" s="1"/>
      <c r="HV72" s="1"/>
      <c r="HW72" s="1"/>
      <c r="HX72" s="1"/>
      <c r="HY72" s="1"/>
      <c r="HZ72" s="1"/>
      <c r="IA72" s="1"/>
      <c r="IB72" s="1"/>
      <c r="IC72" s="1"/>
      <c r="ID72" s="1"/>
      <c r="IE72" s="1"/>
      <c r="IF72" s="1"/>
      <c r="IG72" s="1"/>
      <c r="IH72" s="1"/>
      <c r="II72" s="1"/>
      <c r="IJ72" s="1"/>
      <c r="IK72" s="1"/>
      <c r="IL72" s="1"/>
      <c r="IM72" s="1"/>
      <c r="IN72" s="1"/>
      <c r="IO72" s="1"/>
      <c r="IP72" s="1"/>
      <c r="IQ72" s="1"/>
      <c r="IR72" s="1"/>
      <c r="IS72" s="1"/>
      <c r="IT72" s="1"/>
      <c r="IU72" s="1"/>
      <c r="IV72" s="1"/>
      <c r="IW72" s="1"/>
      <c r="IX72" s="1"/>
      <c r="IY72" s="1"/>
      <c r="IZ72" s="1"/>
      <c r="JA72" s="1"/>
      <c r="JB72" s="1"/>
      <c r="JC72" s="1"/>
      <c r="JD72" s="1"/>
      <c r="JE72" s="1"/>
      <c r="JF72" s="1"/>
      <c r="JG72" s="1"/>
      <c r="JH72" s="1"/>
      <c r="JI72" s="1"/>
      <c r="JJ72" s="1"/>
      <c r="JK72" s="1"/>
      <c r="JL72" s="1"/>
      <c r="JM72" s="1"/>
      <c r="JN72" s="1"/>
      <c r="JO72" s="1"/>
      <c r="JP72" s="1"/>
      <c r="JQ72" s="1"/>
      <c r="JR72" s="1"/>
      <c r="JS72" s="1"/>
      <c r="JT72" s="1"/>
      <c r="JU72" s="1"/>
      <c r="JV72" s="1"/>
      <c r="JW72" s="1"/>
      <c r="JX72" s="1"/>
      <c r="JY72" s="1"/>
      <c r="JZ72" s="1"/>
      <c r="KA72" s="1"/>
      <c r="KB72" s="1"/>
      <c r="KC72" s="1"/>
      <c r="KD72" s="1"/>
      <c r="KE72" s="1"/>
      <c r="KF72" s="1"/>
      <c r="KG72" s="1"/>
      <c r="KH72" s="1"/>
      <c r="KI72" s="1"/>
      <c r="KJ72" s="1"/>
      <c r="KK72" s="1"/>
      <c r="KL72" s="1"/>
      <c r="KM72" s="1"/>
      <c r="KN72" s="1"/>
      <c r="KO72" s="1"/>
      <c r="KP72" s="1"/>
      <c r="KQ72" s="1"/>
      <c r="KR72" s="1"/>
      <c r="KS72" s="1"/>
      <c r="KT72" s="1"/>
      <c r="KU72" s="1"/>
      <c r="KV72" s="1"/>
      <c r="KW72" s="1"/>
      <c r="KX72" s="1"/>
      <c r="KY72" s="1"/>
      <c r="KZ72" s="1"/>
      <c r="LA72" s="1"/>
      <c r="LB72" s="1"/>
      <c r="LC72" s="1"/>
      <c r="LD72" s="1"/>
      <c r="LE72" s="1"/>
      <c r="LF72" s="1"/>
      <c r="LG72" s="1"/>
      <c r="LH72" s="1"/>
      <c r="LI72" s="1"/>
      <c r="LJ72" s="1"/>
      <c r="LK72" s="1"/>
      <c r="LL72" s="1"/>
      <c r="LM72" s="1"/>
      <c r="LN72" s="1"/>
      <c r="LO72" s="1"/>
      <c r="LP72" s="1"/>
      <c r="LQ72" s="1"/>
      <c r="LR72" s="1"/>
      <c r="LS72" s="1"/>
      <c r="LT72" s="1"/>
      <c r="LU72" s="1"/>
      <c r="LV72" s="1"/>
      <c r="LW72" s="1"/>
      <c r="LX72" s="1"/>
      <c r="LY72" s="1"/>
      <c r="LZ72" s="1"/>
      <c r="MA72" s="1"/>
      <c r="MB72" s="1"/>
      <c r="MC72" s="1"/>
      <c r="MD72" s="1"/>
      <c r="ME72" s="1"/>
      <c r="MF72" s="1"/>
      <c r="MG72" s="1"/>
      <c r="MH72" s="1"/>
      <c r="MI72" s="1"/>
      <c r="MJ72" s="1"/>
      <c r="MK72" s="1"/>
      <c r="ML72" s="1"/>
      <c r="MM72" s="1"/>
      <c r="MN72" s="1"/>
      <c r="MO72" s="1"/>
      <c r="MP72" s="1"/>
      <c r="MQ72" s="1"/>
      <c r="MR72" s="1"/>
      <c r="MS72" s="1"/>
      <c r="MT72" s="1"/>
      <c r="MU72" s="1"/>
      <c r="MV72" s="1"/>
      <c r="MW72" s="1"/>
      <c r="MX72" s="1"/>
      <c r="MY72" s="1"/>
      <c r="MZ72" s="1"/>
      <c r="NA72" s="1"/>
      <c r="NB72" s="1"/>
      <c r="NC72" s="1"/>
      <c r="ND72" s="1"/>
      <c r="NE72" s="1"/>
      <c r="NF72" s="1"/>
      <c r="NG72" s="1"/>
      <c r="NH72" s="1"/>
      <c r="NI72" s="1"/>
      <c r="NJ72" s="1"/>
      <c r="NK72" s="1"/>
      <c r="NL72" s="1"/>
      <c r="NM72" s="1"/>
      <c r="NN72" s="1"/>
      <c r="NO72" s="1"/>
      <c r="NP72" s="1"/>
      <c r="NQ72" s="1"/>
      <c r="NR72" s="1"/>
      <c r="NS72" s="1"/>
      <c r="NT72" s="1"/>
      <c r="NU72" s="1"/>
      <c r="NV72" s="1"/>
      <c r="NW72" s="1"/>
      <c r="NX72" s="3"/>
      <c r="NY72" s="3"/>
      <c r="NZ72" s="3"/>
      <c r="OA72" s="3"/>
      <c r="OB72" s="3"/>
      <c r="OC72" s="3"/>
      <c r="OD72" s="3"/>
      <c r="OE72" s="3"/>
      <c r="OF72" s="3"/>
      <c r="OG72" s="3"/>
      <c r="OH72" s="3"/>
      <c r="OI72" s="3"/>
      <c r="OJ72" s="3"/>
      <c r="OK72" s="3"/>
      <c r="OL72" s="3"/>
      <c r="OM72" s="3"/>
      <c r="ON72" s="3"/>
      <c r="OO72" s="3"/>
      <c r="OP72" s="3"/>
      <c r="OQ72" s="3"/>
      <c r="OR72" s="3"/>
      <c r="OS72" s="3"/>
      <c r="OT72" s="3"/>
      <c r="OU72" s="3"/>
      <c r="OV72" s="3"/>
      <c r="OW72" s="3"/>
      <c r="OX72" s="3"/>
      <c r="OY72" s="3"/>
      <c r="OZ72" s="3"/>
      <c r="PA72" s="3"/>
      <c r="PB72" s="3"/>
      <c r="PC72" s="3"/>
      <c r="PD72" s="3"/>
      <c r="PE72" s="3"/>
      <c r="PF72" s="3"/>
      <c r="PG72" s="3"/>
      <c r="PH72" s="3"/>
    </row>
    <row r="73" spans="1:424" ht="27.6" hidden="1" x14ac:dyDescent="0.3">
      <c r="A73" s="72" t="s">
        <v>437</v>
      </c>
      <c r="B73" s="70" t="s">
        <v>122</v>
      </c>
      <c r="C73" s="16" t="s">
        <v>231</v>
      </c>
      <c r="D73" s="27" t="s">
        <v>358</v>
      </c>
      <c r="E73" s="27" t="s">
        <v>368</v>
      </c>
      <c r="F73" s="27" t="s">
        <v>179</v>
      </c>
      <c r="G73" s="28" t="str">
        <f t="shared" si="4"/>
        <v>221</v>
      </c>
      <c r="H73" s="29" t="str">
        <f t="shared" si="5"/>
        <v>BBN 1 en BBN2 beschikbaarheids en integriteitsmaatregelen</v>
      </c>
      <c r="I73" s="12"/>
      <c r="J73" s="12"/>
      <c r="K73" s="12"/>
      <c r="L73" s="12"/>
      <c r="M73" s="12"/>
      <c r="N73" s="12"/>
      <c r="O73" s="12"/>
      <c r="P73" s="12"/>
      <c r="Q73" s="12"/>
      <c r="R73" s="12"/>
      <c r="S73" s="12"/>
      <c r="T73" s="12"/>
      <c r="U73" s="12"/>
      <c r="V73" s="12"/>
      <c r="W73" s="12"/>
      <c r="X73" s="12"/>
      <c r="Y73" s="12"/>
      <c r="Z73" s="12"/>
      <c r="AA73" s="12"/>
      <c r="AB73" s="12"/>
      <c r="AC73" s="12"/>
      <c r="AD73" s="12"/>
      <c r="AE73" s="12"/>
      <c r="AF73" s="12"/>
      <c r="AG73" s="12"/>
      <c r="AH73" s="12"/>
      <c r="AI73" s="12"/>
      <c r="AJ73" s="12"/>
      <c r="AK73" s="12"/>
      <c r="AL73" s="12"/>
      <c r="AM73" s="12"/>
      <c r="AN73" s="12"/>
      <c r="AO73" s="12"/>
      <c r="AP73" s="12"/>
      <c r="AQ73" s="12"/>
      <c r="AR73" s="12"/>
      <c r="AS73" s="12"/>
      <c r="AT73" s="12"/>
      <c r="AU73" s="12"/>
      <c r="AV73" s="12"/>
      <c r="AW73" s="12"/>
      <c r="AX73" s="12"/>
      <c r="AY73" s="12"/>
      <c r="AZ73" s="12"/>
      <c r="BA73" s="12"/>
      <c r="BB73" s="12"/>
      <c r="BC73" s="12"/>
      <c r="BD73" s="12"/>
      <c r="BE73" s="12"/>
      <c r="BF73" s="12"/>
      <c r="BG73" s="12"/>
      <c r="BH73" s="12"/>
      <c r="BI73" s="12"/>
      <c r="BJ73" s="12"/>
      <c r="BK73" s="12"/>
      <c r="BL73" s="12"/>
      <c r="BM73" s="12"/>
      <c r="BN73" s="12"/>
      <c r="BO73" s="12"/>
      <c r="BP73" s="12"/>
      <c r="BQ73" s="12"/>
      <c r="BR73" s="12"/>
      <c r="BS73" s="12"/>
      <c r="BT73" s="12"/>
      <c r="BU73" s="12"/>
      <c r="BV73" s="12"/>
      <c r="BW73" s="12"/>
      <c r="BX73" s="12"/>
      <c r="BY73" s="12"/>
      <c r="BZ73" s="12"/>
      <c r="CA73" s="12"/>
      <c r="CB73" s="12"/>
      <c r="CC73" s="12"/>
      <c r="CD73" s="12"/>
      <c r="CE73" s="12"/>
      <c r="CF73" s="12"/>
      <c r="CG73" s="12"/>
      <c r="CH73" s="12"/>
      <c r="CI73" s="12"/>
      <c r="CJ73" s="12"/>
      <c r="CK73" s="12"/>
      <c r="CL73" s="12"/>
      <c r="CM73" s="12"/>
      <c r="CN73" s="12"/>
      <c r="CO73" s="12"/>
      <c r="CP73" s="12"/>
      <c r="CQ73" s="12"/>
      <c r="CR73" s="12"/>
      <c r="CS73" s="12"/>
      <c r="CT73" s="12"/>
      <c r="CU73" s="12"/>
      <c r="CV73" s="12"/>
      <c r="CW73" s="12"/>
      <c r="CX73" s="12"/>
      <c r="CY73" s="12"/>
      <c r="CZ73" s="12"/>
      <c r="DA73" s="12"/>
      <c r="DB73" s="12"/>
      <c r="DC73" s="12"/>
      <c r="DD73" s="12"/>
      <c r="DE73" s="12"/>
      <c r="DF73" s="12"/>
      <c r="DG73" s="12"/>
      <c r="DH73" s="12"/>
      <c r="DI73" s="12"/>
      <c r="DJ73" s="12"/>
      <c r="DK73" s="12"/>
      <c r="DL73" s="12"/>
      <c r="DM73" s="12"/>
      <c r="DN73" s="12"/>
      <c r="DO73" s="12"/>
      <c r="DP73" s="12"/>
      <c r="DQ73" s="12"/>
      <c r="DR73" s="12"/>
      <c r="DS73" s="12"/>
      <c r="DT73" s="12"/>
      <c r="DU73" s="12"/>
      <c r="DV73" s="12"/>
      <c r="DW73" s="12"/>
      <c r="DX73" s="12"/>
      <c r="DY73" s="12"/>
      <c r="DZ73" s="12"/>
      <c r="EA73" s="12"/>
      <c r="EB73" s="12"/>
      <c r="EC73" s="12"/>
      <c r="ED73" s="12"/>
      <c r="EE73" s="12"/>
      <c r="EF73" s="12"/>
      <c r="EG73" s="12"/>
      <c r="EH73" s="12"/>
      <c r="EI73" s="12"/>
      <c r="EJ73" s="12"/>
      <c r="EK73" s="12"/>
      <c r="EL73" s="12"/>
      <c r="EM73" s="12"/>
      <c r="EN73" s="12"/>
      <c r="EO73" s="12"/>
      <c r="EP73" s="12"/>
      <c r="EQ73" s="12"/>
      <c r="ER73" s="12"/>
      <c r="ES73" s="12"/>
      <c r="ET73" s="12"/>
      <c r="EU73" s="12"/>
      <c r="EV73" s="12"/>
      <c r="EW73" s="12"/>
      <c r="EX73" s="12"/>
      <c r="EY73" s="12"/>
      <c r="EZ73" s="12"/>
      <c r="FA73" s="12"/>
      <c r="FB73" s="12"/>
      <c r="FC73" s="12"/>
      <c r="FD73" s="12"/>
      <c r="FE73" s="12"/>
      <c r="FF73" s="12"/>
      <c r="FG73" s="12"/>
      <c r="FH73" s="12"/>
      <c r="FI73" s="12"/>
      <c r="FJ73" s="12"/>
      <c r="FK73" s="12"/>
      <c r="FL73" s="12"/>
      <c r="FM73" s="12"/>
      <c r="FN73" s="12"/>
      <c r="FO73" s="12"/>
      <c r="FP73" s="12"/>
      <c r="FQ73" s="12"/>
      <c r="FR73" s="12"/>
      <c r="FS73" s="12"/>
      <c r="FT73" s="12"/>
      <c r="FU73" s="12"/>
      <c r="FV73" s="12"/>
      <c r="FW73" s="12"/>
      <c r="FX73" s="12"/>
      <c r="FY73" s="12"/>
      <c r="FZ73" s="12"/>
      <c r="GA73" s="12"/>
      <c r="GB73" s="12"/>
      <c r="GC73" s="12"/>
      <c r="GD73" s="12"/>
      <c r="GE73" s="12"/>
      <c r="GF73" s="12"/>
      <c r="GG73" s="12"/>
      <c r="GH73" s="12"/>
      <c r="GI73" s="12"/>
      <c r="GJ73" s="12"/>
      <c r="GK73" s="12"/>
      <c r="GL73" s="12"/>
      <c r="GM73" s="12"/>
      <c r="GN73" s="12"/>
      <c r="GO73" s="12"/>
      <c r="GP73" s="12"/>
      <c r="GQ73" s="12"/>
      <c r="GR73" s="12"/>
      <c r="GS73" s="12"/>
      <c r="GT73" s="12"/>
      <c r="GU73" s="12"/>
      <c r="GV73" s="12"/>
      <c r="GW73" s="12"/>
      <c r="GX73" s="12"/>
      <c r="GY73" s="12"/>
      <c r="GZ73" s="12"/>
      <c r="HA73" s="12"/>
      <c r="HB73" s="12"/>
      <c r="HC73" s="12"/>
      <c r="HD73" s="12"/>
      <c r="HE73" s="12"/>
      <c r="HF73" s="12"/>
      <c r="HG73" s="12"/>
      <c r="HH73" s="12"/>
      <c r="HI73" s="12"/>
      <c r="HJ73" s="12"/>
      <c r="HK73" s="12"/>
      <c r="HL73" s="12"/>
      <c r="HM73" s="12"/>
      <c r="HN73" s="12"/>
      <c r="HO73" s="12"/>
      <c r="HP73" s="12"/>
      <c r="HQ73" s="12"/>
      <c r="HR73" s="12"/>
      <c r="HS73" s="12"/>
      <c r="HT73" s="12"/>
      <c r="HU73" s="12"/>
      <c r="HV73" s="12"/>
      <c r="HW73" s="12"/>
      <c r="HX73" s="12"/>
      <c r="HY73" s="12"/>
      <c r="HZ73" s="12"/>
      <c r="IA73" s="12"/>
      <c r="IB73" s="12"/>
      <c r="IC73" s="12"/>
      <c r="ID73" s="12"/>
      <c r="IE73" s="12"/>
      <c r="IF73" s="12"/>
      <c r="IG73" s="12"/>
      <c r="IH73" s="12"/>
      <c r="II73" s="12"/>
      <c r="IJ73" s="12"/>
      <c r="IK73" s="12"/>
      <c r="IL73" s="12"/>
      <c r="IM73" s="12"/>
      <c r="IN73" s="12"/>
      <c r="IO73" s="12"/>
      <c r="IP73" s="12"/>
      <c r="IQ73" s="12"/>
      <c r="IR73" s="12"/>
      <c r="IS73" s="12"/>
      <c r="IT73" s="12"/>
      <c r="IU73" s="12"/>
      <c r="IV73" s="12"/>
      <c r="IW73" s="12"/>
      <c r="IX73" s="12"/>
      <c r="IY73" s="12"/>
      <c r="IZ73" s="12"/>
      <c r="JA73" s="12"/>
      <c r="JB73" s="12"/>
      <c r="JC73" s="12"/>
      <c r="JD73" s="12"/>
      <c r="JE73" s="12"/>
      <c r="JF73" s="12"/>
      <c r="JG73" s="12"/>
      <c r="JH73" s="12"/>
      <c r="JI73" s="12"/>
      <c r="JJ73" s="12"/>
      <c r="JK73" s="12"/>
      <c r="JL73" s="12"/>
      <c r="JM73" s="12"/>
      <c r="JN73" s="12"/>
      <c r="JO73" s="12"/>
      <c r="JP73" s="12"/>
      <c r="JQ73" s="12"/>
      <c r="JR73" s="12"/>
      <c r="JS73" s="12"/>
      <c r="JT73" s="12"/>
      <c r="JU73" s="12"/>
      <c r="JV73" s="12"/>
      <c r="JW73" s="12"/>
      <c r="JX73" s="12"/>
      <c r="JY73" s="12"/>
      <c r="JZ73" s="12"/>
      <c r="KA73" s="12"/>
      <c r="KB73" s="12"/>
      <c r="KC73" s="12"/>
      <c r="KD73" s="12"/>
      <c r="KE73" s="12"/>
      <c r="KF73" s="12"/>
      <c r="KG73" s="12"/>
      <c r="KH73" s="12"/>
      <c r="KI73" s="12"/>
      <c r="KJ73" s="12"/>
      <c r="KK73" s="12"/>
      <c r="KL73" s="12"/>
      <c r="KM73" s="12"/>
      <c r="KN73" s="12"/>
      <c r="KO73" s="12"/>
      <c r="KP73" s="12"/>
      <c r="KQ73" s="12"/>
      <c r="KR73" s="12"/>
      <c r="KS73" s="12"/>
      <c r="KT73" s="12"/>
      <c r="KU73" s="12"/>
      <c r="KV73" s="12"/>
      <c r="KW73" s="12"/>
      <c r="KX73" s="12"/>
      <c r="KY73" s="12"/>
      <c r="KZ73" s="12"/>
      <c r="LA73" s="12"/>
      <c r="LB73" s="12"/>
      <c r="LC73" s="12"/>
      <c r="LD73" s="12"/>
      <c r="LE73" s="12"/>
      <c r="LF73" s="12"/>
      <c r="LG73" s="12"/>
      <c r="LH73" s="12"/>
      <c r="LI73" s="12"/>
      <c r="LJ73" s="12"/>
      <c r="LK73" s="12"/>
      <c r="LL73" s="12"/>
      <c r="LM73" s="12"/>
      <c r="LN73" s="12"/>
      <c r="LO73" s="12"/>
      <c r="LP73" s="12"/>
      <c r="LQ73" s="12"/>
      <c r="LR73" s="12"/>
      <c r="LS73" s="12"/>
      <c r="LT73" s="12"/>
      <c r="LU73" s="12"/>
      <c r="LV73" s="12"/>
      <c r="LW73" s="12"/>
      <c r="LX73" s="12"/>
      <c r="LY73" s="12"/>
      <c r="LZ73" s="12"/>
      <c r="MA73" s="12"/>
      <c r="MB73" s="12"/>
      <c r="MC73" s="12"/>
      <c r="MD73" s="12"/>
      <c r="ME73" s="12"/>
      <c r="MF73" s="12"/>
      <c r="MG73" s="12"/>
      <c r="MH73" s="12"/>
      <c r="MI73" s="12"/>
      <c r="MJ73" s="12"/>
      <c r="MK73" s="12"/>
      <c r="ML73" s="12"/>
      <c r="MM73" s="12"/>
      <c r="MN73" s="12"/>
      <c r="MO73" s="12"/>
      <c r="MP73" s="12"/>
      <c r="MQ73" s="12"/>
      <c r="MR73" s="12"/>
      <c r="MS73" s="12"/>
      <c r="MT73" s="12"/>
      <c r="MU73" s="12"/>
      <c r="MV73" s="12"/>
      <c r="MW73" s="12"/>
      <c r="MX73" s="12"/>
      <c r="MY73" s="12"/>
      <c r="MZ73" s="12"/>
      <c r="NA73" s="12"/>
      <c r="NB73" s="12"/>
      <c r="NC73" s="12"/>
      <c r="ND73" s="12"/>
      <c r="NE73" s="12"/>
      <c r="NF73" s="12"/>
      <c r="NG73" s="12"/>
      <c r="NH73" s="12"/>
      <c r="NI73" s="12"/>
      <c r="NJ73" s="12"/>
      <c r="NK73" s="12"/>
      <c r="NL73" s="12"/>
      <c r="NM73" s="12"/>
      <c r="NN73" s="12"/>
      <c r="NO73" s="12"/>
      <c r="NP73" s="12"/>
      <c r="NQ73" s="12"/>
      <c r="NR73" s="12"/>
      <c r="NS73" s="12"/>
      <c r="NT73" s="12"/>
      <c r="NU73" s="12"/>
      <c r="NV73" s="12"/>
      <c r="NW73" s="12"/>
      <c r="NX73" s="13"/>
      <c r="NY73" s="13"/>
      <c r="NZ73" s="13"/>
      <c r="OA73" s="13"/>
      <c r="OB73" s="13"/>
      <c r="OC73" s="13"/>
      <c r="OD73" s="13"/>
      <c r="OE73" s="13"/>
      <c r="OF73" s="13"/>
      <c r="OG73" s="13"/>
      <c r="OH73" s="13"/>
      <c r="OI73" s="13"/>
      <c r="OJ73" s="13"/>
      <c r="OK73" s="13"/>
      <c r="OL73" s="13"/>
      <c r="OM73" s="13"/>
      <c r="ON73" s="13"/>
      <c r="OO73" s="13"/>
      <c r="OP73" s="13"/>
      <c r="OQ73" s="13"/>
      <c r="OR73" s="13"/>
      <c r="OS73" s="13"/>
      <c r="OT73" s="13"/>
      <c r="OU73" s="13"/>
      <c r="OV73" s="13"/>
      <c r="OW73" s="13"/>
      <c r="OX73" s="13"/>
      <c r="OY73" s="13"/>
      <c r="OZ73" s="13"/>
      <c r="PA73" s="13"/>
      <c r="PB73" s="13"/>
      <c r="PC73" s="13"/>
      <c r="PD73" s="13"/>
      <c r="PE73" s="13"/>
      <c r="PF73" s="13"/>
      <c r="PG73" s="13"/>
      <c r="PH73" s="13"/>
    </row>
    <row r="74" spans="1:424" s="3" customFormat="1" ht="31.2" hidden="1" customHeight="1" x14ac:dyDescent="0.3">
      <c r="A74" s="72" t="s">
        <v>437</v>
      </c>
      <c r="B74" s="69" t="s">
        <v>123</v>
      </c>
      <c r="C74" s="16" t="s">
        <v>232</v>
      </c>
      <c r="D74" s="27" t="s">
        <v>357</v>
      </c>
      <c r="E74" s="27" t="s">
        <v>369</v>
      </c>
      <c r="F74" s="27" t="s">
        <v>363</v>
      </c>
      <c r="G74" s="28" t="str">
        <f t="shared" si="4"/>
        <v>222</v>
      </c>
      <c r="H74" s="29" t="str">
        <f t="shared" si="5"/>
        <v>BBN 2</v>
      </c>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c r="BJ74" s="1"/>
      <c r="BK74" s="1"/>
      <c r="BL74" s="1"/>
      <c r="BM74" s="1"/>
      <c r="BN74" s="1"/>
      <c r="BO74" s="1"/>
      <c r="BP74" s="1"/>
      <c r="BQ74" s="1"/>
      <c r="BR74" s="1"/>
      <c r="BS74" s="1"/>
      <c r="BT74" s="1"/>
      <c r="BU74" s="1"/>
      <c r="BV74" s="1"/>
      <c r="BW74" s="1"/>
      <c r="BX74" s="1"/>
      <c r="BY74" s="1"/>
      <c r="BZ74" s="1"/>
      <c r="CA74" s="1"/>
      <c r="CB74" s="1"/>
      <c r="CC74" s="1"/>
      <c r="CD74" s="1"/>
      <c r="CE74" s="1"/>
      <c r="CF74" s="1"/>
      <c r="CG74" s="1"/>
      <c r="CH74" s="1"/>
      <c r="CI74" s="1"/>
      <c r="CJ74" s="1"/>
      <c r="CK74" s="1"/>
      <c r="CL74" s="1"/>
      <c r="CM74" s="1"/>
      <c r="CN74" s="1"/>
      <c r="CO74" s="1"/>
      <c r="CP74" s="1"/>
      <c r="CQ74" s="1"/>
      <c r="CR74" s="1"/>
      <c r="CS74" s="1"/>
      <c r="CT74" s="1"/>
      <c r="CU74" s="1"/>
      <c r="CV74" s="1"/>
      <c r="CW74" s="1"/>
      <c r="CX74" s="1"/>
      <c r="CY74" s="1"/>
      <c r="CZ74" s="1"/>
      <c r="DA74" s="1"/>
      <c r="DB74" s="1"/>
      <c r="DC74" s="1"/>
      <c r="DD74" s="1"/>
      <c r="DE74" s="1"/>
      <c r="DF74" s="1"/>
      <c r="DG74" s="1"/>
      <c r="DH74" s="1"/>
      <c r="DI74" s="1"/>
      <c r="DJ74" s="1"/>
      <c r="DK74" s="1"/>
      <c r="DL74" s="1"/>
      <c r="DM74" s="1"/>
      <c r="DN74" s="1"/>
      <c r="DO74" s="1"/>
      <c r="DP74" s="1"/>
      <c r="DQ74" s="1"/>
      <c r="DR74" s="1"/>
      <c r="DS74" s="1"/>
      <c r="DT74" s="1"/>
      <c r="DU74" s="1"/>
      <c r="DV74" s="1"/>
      <c r="DW74" s="1"/>
      <c r="DX74" s="1"/>
      <c r="DY74" s="1"/>
      <c r="DZ74" s="1"/>
      <c r="EA74" s="1"/>
      <c r="EB74" s="1"/>
      <c r="EC74" s="1"/>
      <c r="ED74" s="1"/>
      <c r="EE74" s="1"/>
      <c r="EF74" s="1"/>
      <c r="EG74" s="1"/>
      <c r="EH74" s="1"/>
      <c r="EI74" s="1"/>
      <c r="EJ74" s="1"/>
      <c r="EK74" s="1"/>
      <c r="EL74" s="1"/>
      <c r="EM74" s="1"/>
      <c r="EN74" s="1"/>
      <c r="EO74" s="1"/>
      <c r="EP74" s="1"/>
      <c r="EQ74" s="1"/>
      <c r="ER74" s="1"/>
      <c r="ES74" s="1"/>
      <c r="ET74" s="1"/>
      <c r="EU74" s="1"/>
      <c r="EV74" s="1"/>
      <c r="EW74" s="1"/>
      <c r="EX74" s="1"/>
      <c r="EY74" s="1"/>
      <c r="EZ74" s="1"/>
      <c r="FA74" s="1"/>
      <c r="FB74" s="1"/>
      <c r="FC74" s="1"/>
      <c r="FD74" s="1"/>
      <c r="FE74" s="1"/>
      <c r="FF74" s="1"/>
      <c r="FG74" s="1"/>
      <c r="FH74" s="1"/>
      <c r="FI74" s="1"/>
      <c r="FJ74" s="1"/>
      <c r="FK74" s="1"/>
      <c r="FL74" s="1"/>
      <c r="FM74" s="1"/>
      <c r="FN74" s="1"/>
      <c r="FO74" s="1"/>
      <c r="FP74" s="1"/>
      <c r="FQ74" s="1"/>
      <c r="FR74" s="1"/>
      <c r="FS74" s="1"/>
      <c r="FT74" s="1"/>
      <c r="FU74" s="1"/>
      <c r="FV74" s="1"/>
      <c r="FW74" s="1"/>
      <c r="FX74" s="1"/>
      <c r="FY74" s="1"/>
      <c r="FZ74" s="1"/>
      <c r="GA74" s="1"/>
      <c r="GB74" s="1"/>
      <c r="GC74" s="1"/>
      <c r="GD74" s="1"/>
      <c r="GE74" s="1"/>
      <c r="GF74" s="1"/>
      <c r="GG74" s="1"/>
      <c r="GH74" s="1"/>
      <c r="GI74" s="1"/>
      <c r="GJ74" s="1"/>
      <c r="GK74" s="1"/>
      <c r="GL74" s="1"/>
      <c r="GM74" s="1"/>
      <c r="GN74" s="1"/>
      <c r="GO74" s="1"/>
      <c r="GP74" s="1"/>
      <c r="GQ74" s="1"/>
      <c r="GR74" s="1"/>
      <c r="GS74" s="1"/>
      <c r="GT74" s="1"/>
      <c r="GU74" s="1"/>
      <c r="GV74" s="1"/>
      <c r="GW74" s="1"/>
      <c r="GX74" s="1"/>
      <c r="GY74" s="1"/>
      <c r="GZ74" s="1"/>
      <c r="HA74" s="1"/>
      <c r="HB74" s="1"/>
      <c r="HC74" s="1"/>
      <c r="HD74" s="1"/>
      <c r="HE74" s="1"/>
      <c r="HF74" s="1"/>
      <c r="HG74" s="1"/>
      <c r="HH74" s="1"/>
      <c r="HI74" s="1"/>
      <c r="HJ74" s="1"/>
      <c r="HK74" s="1"/>
      <c r="HL74" s="1"/>
      <c r="HM74" s="1"/>
      <c r="HN74" s="1"/>
      <c r="HO74" s="1"/>
      <c r="HP74" s="1"/>
      <c r="HQ74" s="1"/>
      <c r="HR74" s="1"/>
      <c r="HS74" s="1"/>
      <c r="HT74" s="1"/>
      <c r="HU74" s="1"/>
      <c r="HV74" s="1"/>
      <c r="HW74" s="1"/>
      <c r="HX74" s="1"/>
      <c r="HY74" s="1"/>
      <c r="HZ74" s="1"/>
      <c r="IA74" s="1"/>
      <c r="IB74" s="1"/>
      <c r="IC74" s="1"/>
      <c r="ID74" s="1"/>
      <c r="IE74" s="1"/>
      <c r="IF74" s="1"/>
      <c r="IG74" s="1"/>
      <c r="IH74" s="1"/>
      <c r="II74" s="1"/>
      <c r="IJ74" s="1"/>
      <c r="IK74" s="1"/>
      <c r="IL74" s="1"/>
      <c r="IM74" s="1"/>
      <c r="IN74" s="1"/>
      <c r="IO74" s="1"/>
      <c r="IP74" s="1"/>
      <c r="IQ74" s="1"/>
      <c r="IR74" s="1"/>
      <c r="IS74" s="1"/>
      <c r="IT74" s="1"/>
      <c r="IU74" s="1"/>
      <c r="IV74" s="1"/>
      <c r="IW74" s="1"/>
      <c r="IX74" s="1"/>
      <c r="IY74" s="1"/>
      <c r="IZ74" s="1"/>
      <c r="JA74" s="1"/>
      <c r="JB74" s="1"/>
      <c r="JC74" s="1"/>
      <c r="JD74" s="1"/>
      <c r="JE74" s="1"/>
      <c r="JF74" s="1"/>
      <c r="JG74" s="1"/>
      <c r="JH74" s="1"/>
      <c r="JI74" s="1"/>
      <c r="JJ74" s="1"/>
      <c r="JK74" s="1"/>
      <c r="JL74" s="1"/>
      <c r="JM74" s="1"/>
      <c r="JN74" s="1"/>
      <c r="JO74" s="1"/>
      <c r="JP74" s="1"/>
      <c r="JQ74" s="1"/>
      <c r="JR74" s="1"/>
      <c r="JS74" s="1"/>
      <c r="JT74" s="1"/>
      <c r="JU74" s="1"/>
      <c r="JV74" s="1"/>
      <c r="JW74" s="1"/>
      <c r="JX74" s="1"/>
      <c r="JY74" s="1"/>
      <c r="JZ74" s="1"/>
      <c r="KA74" s="1"/>
      <c r="KB74" s="1"/>
      <c r="KC74" s="1"/>
      <c r="KD74" s="1"/>
      <c r="KE74" s="1"/>
      <c r="KF74" s="1"/>
      <c r="KG74" s="1"/>
      <c r="KH74" s="1"/>
      <c r="KI74" s="1"/>
      <c r="KJ74" s="1"/>
      <c r="KK74" s="1"/>
      <c r="KL74" s="1"/>
      <c r="KM74" s="1"/>
      <c r="KN74" s="1"/>
      <c r="KO74" s="1"/>
      <c r="KP74" s="1"/>
      <c r="KQ74" s="1"/>
      <c r="KR74" s="1"/>
      <c r="KS74" s="1"/>
      <c r="KT74" s="1"/>
      <c r="KU74" s="1"/>
      <c r="KV74" s="1"/>
      <c r="KW74" s="1"/>
      <c r="KX74" s="1"/>
      <c r="KY74" s="1"/>
      <c r="KZ74" s="1"/>
      <c r="LA74" s="1"/>
      <c r="LB74" s="1"/>
      <c r="LC74" s="1"/>
      <c r="LD74" s="1"/>
      <c r="LE74" s="1"/>
      <c r="LF74" s="1"/>
      <c r="LG74" s="1"/>
      <c r="LH74" s="1"/>
      <c r="LI74" s="1"/>
      <c r="LJ74" s="1"/>
      <c r="LK74" s="1"/>
      <c r="LL74" s="1"/>
      <c r="LM74" s="1"/>
      <c r="LN74" s="1"/>
      <c r="LO74" s="1"/>
      <c r="LP74" s="1"/>
      <c r="LQ74" s="1"/>
      <c r="LR74" s="1"/>
      <c r="LS74" s="1"/>
      <c r="LT74" s="1"/>
      <c r="LU74" s="1"/>
      <c r="LV74" s="1"/>
      <c r="LW74" s="1"/>
      <c r="LX74" s="1"/>
      <c r="LY74" s="1"/>
      <c r="LZ74" s="1"/>
      <c r="MA74" s="1"/>
      <c r="MB74" s="1"/>
      <c r="MC74" s="1"/>
      <c r="MD74" s="1"/>
      <c r="ME74" s="1"/>
      <c r="MF74" s="1"/>
      <c r="MG74" s="1"/>
      <c r="MH74" s="1"/>
      <c r="MI74" s="1"/>
      <c r="MJ74" s="1"/>
      <c r="MK74" s="1"/>
      <c r="ML74" s="1"/>
      <c r="MM74" s="1"/>
      <c r="MN74" s="1"/>
      <c r="MO74" s="1"/>
      <c r="MP74" s="1"/>
      <c r="MQ74" s="1"/>
      <c r="MR74" s="1"/>
      <c r="MS74" s="1"/>
      <c r="MT74" s="1"/>
      <c r="MU74" s="1"/>
      <c r="MV74" s="1"/>
      <c r="MW74" s="1"/>
      <c r="MX74" s="1"/>
      <c r="MY74" s="1"/>
      <c r="MZ74" s="1"/>
      <c r="NA74" s="1"/>
      <c r="NB74" s="1"/>
      <c r="NC74" s="1"/>
      <c r="ND74" s="1"/>
      <c r="NE74" s="1"/>
      <c r="NF74" s="1"/>
      <c r="NG74" s="1"/>
      <c r="NH74" s="1"/>
      <c r="NI74" s="1"/>
      <c r="NJ74" s="1"/>
      <c r="NK74" s="1"/>
      <c r="NL74" s="1"/>
      <c r="NM74" s="1"/>
      <c r="NN74" s="1"/>
      <c r="NO74" s="1"/>
      <c r="NP74" s="1"/>
      <c r="NQ74" s="1"/>
      <c r="NR74" s="1"/>
      <c r="NS74" s="1"/>
      <c r="NT74" s="1"/>
      <c r="NU74" s="1"/>
      <c r="NV74" s="1"/>
      <c r="NW74" s="1"/>
    </row>
    <row r="75" spans="1:424" s="4" customFormat="1" ht="27.6" hidden="1" x14ac:dyDescent="0.3">
      <c r="A75" s="72" t="s">
        <v>437</v>
      </c>
      <c r="B75" s="70" t="s">
        <v>32</v>
      </c>
      <c r="C75" s="16" t="s">
        <v>233</v>
      </c>
      <c r="D75" s="27" t="s">
        <v>179</v>
      </c>
      <c r="E75" s="27" t="s">
        <v>179</v>
      </c>
      <c r="F75" s="27" t="s">
        <v>179</v>
      </c>
      <c r="G75" s="28" t="str">
        <f t="shared" si="4"/>
        <v>111</v>
      </c>
      <c r="H75" s="29" t="str">
        <f t="shared" si="5"/>
        <v xml:space="preserve">BBN 1 </v>
      </c>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1"/>
      <c r="BJ75" s="1"/>
      <c r="BK75" s="1"/>
      <c r="BL75" s="1"/>
      <c r="BM75" s="1"/>
      <c r="BN75" s="1"/>
      <c r="BO75" s="1"/>
      <c r="BP75" s="1"/>
      <c r="BQ75" s="1"/>
      <c r="BR75" s="1"/>
      <c r="BS75" s="1"/>
      <c r="BT75" s="1"/>
      <c r="BU75" s="1"/>
      <c r="BV75" s="1"/>
      <c r="BW75" s="1"/>
      <c r="BX75" s="1"/>
      <c r="BY75" s="1"/>
      <c r="BZ75" s="1"/>
      <c r="CA75" s="1"/>
      <c r="CB75" s="1"/>
      <c r="CC75" s="1"/>
      <c r="CD75" s="1"/>
      <c r="CE75" s="1"/>
      <c r="CF75" s="1"/>
      <c r="CG75" s="1"/>
      <c r="CH75" s="1"/>
      <c r="CI75" s="1"/>
      <c r="CJ75" s="1"/>
      <c r="CK75" s="1"/>
      <c r="CL75" s="1"/>
      <c r="CM75" s="1"/>
      <c r="CN75" s="1"/>
      <c r="CO75" s="1"/>
      <c r="CP75" s="1"/>
      <c r="CQ75" s="1"/>
      <c r="CR75" s="1"/>
      <c r="CS75" s="1"/>
      <c r="CT75" s="1"/>
      <c r="CU75" s="1"/>
      <c r="CV75" s="1"/>
      <c r="CW75" s="1"/>
      <c r="CX75" s="1"/>
      <c r="CY75" s="1"/>
      <c r="CZ75" s="1"/>
      <c r="DA75" s="1"/>
      <c r="DB75" s="1"/>
      <c r="DC75" s="1"/>
      <c r="DD75" s="1"/>
      <c r="DE75" s="1"/>
      <c r="DF75" s="1"/>
      <c r="DG75" s="1"/>
      <c r="DH75" s="1"/>
      <c r="DI75" s="1"/>
      <c r="DJ75" s="1"/>
      <c r="DK75" s="1"/>
      <c r="DL75" s="1"/>
      <c r="DM75" s="1"/>
      <c r="DN75" s="1"/>
      <c r="DO75" s="1"/>
      <c r="DP75" s="1"/>
      <c r="DQ75" s="1"/>
      <c r="DR75" s="1"/>
      <c r="DS75" s="1"/>
      <c r="DT75" s="1"/>
      <c r="DU75" s="1"/>
      <c r="DV75" s="1"/>
      <c r="DW75" s="1"/>
      <c r="DX75" s="1"/>
      <c r="DY75" s="1"/>
      <c r="DZ75" s="1"/>
      <c r="EA75" s="1"/>
      <c r="EB75" s="1"/>
      <c r="EC75" s="1"/>
      <c r="ED75" s="1"/>
      <c r="EE75" s="1"/>
      <c r="EF75" s="1"/>
      <c r="EG75" s="1"/>
      <c r="EH75" s="1"/>
      <c r="EI75" s="1"/>
      <c r="EJ75" s="1"/>
      <c r="EK75" s="1"/>
      <c r="EL75" s="1"/>
      <c r="EM75" s="1"/>
      <c r="EN75" s="1"/>
      <c r="EO75" s="1"/>
      <c r="EP75" s="1"/>
      <c r="EQ75" s="1"/>
      <c r="ER75" s="1"/>
      <c r="ES75" s="1"/>
      <c r="ET75" s="1"/>
      <c r="EU75" s="1"/>
      <c r="EV75" s="1"/>
      <c r="EW75" s="1"/>
      <c r="EX75" s="1"/>
      <c r="EY75" s="1"/>
      <c r="EZ75" s="1"/>
      <c r="FA75" s="1"/>
      <c r="FB75" s="1"/>
      <c r="FC75" s="1"/>
      <c r="FD75" s="1"/>
      <c r="FE75" s="1"/>
      <c r="FF75" s="1"/>
      <c r="FG75" s="1"/>
      <c r="FH75" s="1"/>
      <c r="FI75" s="1"/>
      <c r="FJ75" s="1"/>
      <c r="FK75" s="1"/>
      <c r="FL75" s="1"/>
      <c r="FM75" s="1"/>
      <c r="FN75" s="1"/>
      <c r="FO75" s="1"/>
      <c r="FP75" s="1"/>
      <c r="FQ75" s="1"/>
      <c r="FR75" s="1"/>
      <c r="FS75" s="1"/>
      <c r="FT75" s="1"/>
      <c r="FU75" s="1"/>
      <c r="FV75" s="1"/>
      <c r="FW75" s="1"/>
      <c r="FX75" s="1"/>
      <c r="FY75" s="1"/>
      <c r="FZ75" s="1"/>
      <c r="GA75" s="1"/>
      <c r="GB75" s="1"/>
      <c r="GC75" s="1"/>
      <c r="GD75" s="1"/>
      <c r="GE75" s="1"/>
      <c r="GF75" s="1"/>
      <c r="GG75" s="1"/>
      <c r="GH75" s="1"/>
      <c r="GI75" s="1"/>
      <c r="GJ75" s="1"/>
      <c r="GK75" s="1"/>
      <c r="GL75" s="1"/>
      <c r="GM75" s="1"/>
      <c r="GN75" s="1"/>
      <c r="GO75" s="1"/>
      <c r="GP75" s="1"/>
      <c r="GQ75" s="1"/>
      <c r="GR75" s="1"/>
      <c r="GS75" s="1"/>
      <c r="GT75" s="1"/>
      <c r="GU75" s="1"/>
      <c r="GV75" s="1"/>
      <c r="GW75" s="1"/>
      <c r="GX75" s="1"/>
      <c r="GY75" s="1"/>
      <c r="GZ75" s="1"/>
      <c r="HA75" s="1"/>
      <c r="HB75" s="1"/>
      <c r="HC75" s="1"/>
      <c r="HD75" s="1"/>
      <c r="HE75" s="1"/>
      <c r="HF75" s="1"/>
      <c r="HG75" s="1"/>
      <c r="HH75" s="1"/>
      <c r="HI75" s="1"/>
      <c r="HJ75" s="1"/>
      <c r="HK75" s="1"/>
      <c r="HL75" s="1"/>
      <c r="HM75" s="1"/>
      <c r="HN75" s="1"/>
      <c r="HO75" s="1"/>
      <c r="HP75" s="1"/>
      <c r="HQ75" s="1"/>
      <c r="HR75" s="1"/>
      <c r="HS75" s="1"/>
      <c r="HT75" s="1"/>
      <c r="HU75" s="1"/>
      <c r="HV75" s="1"/>
      <c r="HW75" s="1"/>
      <c r="HX75" s="1"/>
      <c r="HY75" s="1"/>
      <c r="HZ75" s="1"/>
      <c r="IA75" s="1"/>
      <c r="IB75" s="1"/>
      <c r="IC75" s="1"/>
      <c r="ID75" s="1"/>
      <c r="IE75" s="1"/>
      <c r="IF75" s="1"/>
      <c r="IG75" s="1"/>
      <c r="IH75" s="1"/>
      <c r="II75" s="1"/>
      <c r="IJ75" s="1"/>
      <c r="IK75" s="1"/>
      <c r="IL75" s="1"/>
      <c r="IM75" s="1"/>
      <c r="IN75" s="1"/>
      <c r="IO75" s="1"/>
      <c r="IP75" s="1"/>
      <c r="IQ75" s="1"/>
      <c r="IR75" s="1"/>
      <c r="IS75" s="1"/>
      <c r="IT75" s="1"/>
      <c r="IU75" s="1"/>
      <c r="IV75" s="1"/>
      <c r="IW75" s="1"/>
      <c r="IX75" s="1"/>
      <c r="IY75" s="1"/>
      <c r="IZ75" s="1"/>
      <c r="JA75" s="1"/>
      <c r="JB75" s="1"/>
      <c r="JC75" s="1"/>
      <c r="JD75" s="1"/>
      <c r="JE75" s="1"/>
      <c r="JF75" s="1"/>
      <c r="JG75" s="1"/>
      <c r="JH75" s="1"/>
      <c r="JI75" s="1"/>
      <c r="JJ75" s="1"/>
      <c r="JK75" s="1"/>
      <c r="JL75" s="1"/>
      <c r="JM75" s="1"/>
      <c r="JN75" s="1"/>
      <c r="JO75" s="1"/>
      <c r="JP75" s="1"/>
      <c r="JQ75" s="1"/>
      <c r="JR75" s="1"/>
      <c r="JS75" s="1"/>
      <c r="JT75" s="1"/>
      <c r="JU75" s="1"/>
      <c r="JV75" s="1"/>
      <c r="JW75" s="1"/>
      <c r="JX75" s="1"/>
      <c r="JY75" s="1"/>
      <c r="JZ75" s="1"/>
      <c r="KA75" s="1"/>
      <c r="KB75" s="1"/>
      <c r="KC75" s="1"/>
      <c r="KD75" s="1"/>
      <c r="KE75" s="1"/>
      <c r="KF75" s="1"/>
      <c r="KG75" s="1"/>
      <c r="KH75" s="1"/>
      <c r="KI75" s="1"/>
      <c r="KJ75" s="1"/>
      <c r="KK75" s="1"/>
      <c r="KL75" s="1"/>
      <c r="KM75" s="1"/>
      <c r="KN75" s="1"/>
      <c r="KO75" s="1"/>
      <c r="KP75" s="1"/>
      <c r="KQ75" s="1"/>
      <c r="KR75" s="1"/>
      <c r="KS75" s="1"/>
      <c r="KT75" s="1"/>
      <c r="KU75" s="1"/>
      <c r="KV75" s="1"/>
      <c r="KW75" s="1"/>
      <c r="KX75" s="1"/>
      <c r="KY75" s="1"/>
      <c r="KZ75" s="1"/>
      <c r="LA75" s="1"/>
      <c r="LB75" s="1"/>
      <c r="LC75" s="1"/>
      <c r="LD75" s="1"/>
      <c r="LE75" s="1"/>
      <c r="LF75" s="1"/>
      <c r="LG75" s="1"/>
      <c r="LH75" s="1"/>
      <c r="LI75" s="1"/>
      <c r="LJ75" s="1"/>
      <c r="LK75" s="1"/>
      <c r="LL75" s="1"/>
      <c r="LM75" s="1"/>
      <c r="LN75" s="1"/>
      <c r="LO75" s="1"/>
      <c r="LP75" s="1"/>
      <c r="LQ75" s="1"/>
      <c r="LR75" s="1"/>
      <c r="LS75" s="1"/>
      <c r="LT75" s="1"/>
      <c r="LU75" s="1"/>
      <c r="LV75" s="1"/>
      <c r="LW75" s="1"/>
      <c r="LX75" s="1"/>
      <c r="LY75" s="1"/>
      <c r="LZ75" s="1"/>
      <c r="MA75" s="1"/>
      <c r="MB75" s="1"/>
      <c r="MC75" s="1"/>
      <c r="MD75" s="1"/>
      <c r="ME75" s="1"/>
      <c r="MF75" s="1"/>
      <c r="MG75" s="1"/>
      <c r="MH75" s="1"/>
      <c r="MI75" s="1"/>
      <c r="MJ75" s="1"/>
      <c r="MK75" s="1"/>
      <c r="ML75" s="1"/>
      <c r="MM75" s="1"/>
      <c r="MN75" s="1"/>
      <c r="MO75" s="1"/>
      <c r="MP75" s="1"/>
      <c r="MQ75" s="1"/>
      <c r="MR75" s="1"/>
      <c r="MS75" s="1"/>
      <c r="MT75" s="1"/>
      <c r="MU75" s="1"/>
      <c r="MV75" s="1"/>
      <c r="MW75" s="1"/>
      <c r="MX75" s="1"/>
      <c r="MY75" s="1"/>
      <c r="MZ75" s="1"/>
      <c r="NA75" s="1"/>
      <c r="NB75" s="1"/>
      <c r="NC75" s="1"/>
      <c r="ND75" s="1"/>
      <c r="NE75" s="1"/>
      <c r="NF75" s="1"/>
      <c r="NG75" s="1"/>
      <c r="NH75" s="1"/>
      <c r="NI75" s="1"/>
      <c r="NJ75" s="1"/>
      <c r="NK75" s="1"/>
      <c r="NL75" s="1"/>
      <c r="NM75" s="1"/>
      <c r="NN75" s="1"/>
      <c r="NO75" s="1"/>
      <c r="NP75" s="1"/>
      <c r="NQ75" s="1"/>
      <c r="NR75" s="1"/>
      <c r="NS75" s="1"/>
      <c r="NT75" s="1"/>
      <c r="NU75" s="1"/>
      <c r="NV75" s="1"/>
      <c r="NW75" s="1"/>
      <c r="NX75" s="1"/>
      <c r="NY75" s="1"/>
      <c r="NZ75" s="1"/>
      <c r="OA75" s="1"/>
      <c r="OB75" s="1"/>
      <c r="OC75" s="1"/>
      <c r="OD75" s="1"/>
      <c r="OE75" s="1"/>
      <c r="OF75" s="1"/>
      <c r="OG75" s="1"/>
      <c r="OH75" s="1"/>
      <c r="OI75" s="1"/>
      <c r="OJ75" s="1"/>
      <c r="OK75" s="1"/>
      <c r="OL75" s="1"/>
      <c r="OM75" s="1"/>
      <c r="ON75" s="1"/>
      <c r="OO75" s="1"/>
      <c r="OP75" s="1"/>
      <c r="OQ75" s="1"/>
      <c r="OR75" s="1"/>
      <c r="OS75" s="1"/>
      <c r="OT75" s="1"/>
      <c r="OU75" s="1"/>
      <c r="OV75" s="1"/>
      <c r="OW75" s="1"/>
      <c r="OX75" s="1"/>
      <c r="OY75" s="1"/>
      <c r="OZ75" s="1"/>
      <c r="PA75" s="1"/>
      <c r="PB75" s="1"/>
      <c r="PC75" s="1"/>
      <c r="PD75" s="1"/>
      <c r="PE75" s="1"/>
      <c r="PF75" s="1"/>
      <c r="PG75" s="1"/>
      <c r="PH75" s="1"/>
    </row>
    <row r="76" spans="1:424" s="3" customFormat="1" ht="55.2" hidden="1" x14ac:dyDescent="0.3">
      <c r="A76" s="72" t="s">
        <v>437</v>
      </c>
      <c r="B76" s="69" t="s">
        <v>33</v>
      </c>
      <c r="C76" s="16" t="s">
        <v>234</v>
      </c>
      <c r="D76" s="27" t="s">
        <v>173</v>
      </c>
      <c r="E76" s="27" t="s">
        <v>362</v>
      </c>
      <c r="F76" s="27" t="s">
        <v>370</v>
      </c>
      <c r="G76" s="28" t="str">
        <f t="shared" si="4"/>
        <v>122</v>
      </c>
      <c r="H76" s="29" t="str">
        <f t="shared" si="5"/>
        <v>BBN 2 en beschikbaarheidsmaatregelen op BBN1</v>
      </c>
      <c r="I76" s="12"/>
      <c r="J76" s="12"/>
      <c r="K76" s="12"/>
      <c r="L76" s="12"/>
      <c r="M76" s="12"/>
      <c r="N76" s="12"/>
      <c r="O76" s="12"/>
      <c r="P76" s="12"/>
      <c r="Q76" s="12"/>
      <c r="R76" s="12"/>
      <c r="S76" s="12"/>
      <c r="T76" s="12"/>
      <c r="U76" s="12"/>
      <c r="V76" s="12"/>
      <c r="W76" s="12"/>
      <c r="X76" s="12"/>
      <c r="Y76" s="12"/>
      <c r="Z76" s="12"/>
      <c r="AA76" s="12"/>
      <c r="AB76" s="12"/>
      <c r="AC76" s="12"/>
      <c r="AD76" s="12"/>
      <c r="AE76" s="12"/>
      <c r="AF76" s="12"/>
      <c r="AG76" s="12"/>
      <c r="AH76" s="12"/>
      <c r="AI76" s="12"/>
      <c r="AJ76" s="12"/>
      <c r="AK76" s="12"/>
      <c r="AL76" s="12"/>
      <c r="AM76" s="12"/>
      <c r="AN76" s="12"/>
      <c r="AO76" s="12"/>
      <c r="AP76" s="12"/>
      <c r="AQ76" s="12"/>
      <c r="AR76" s="12"/>
      <c r="AS76" s="12"/>
      <c r="AT76" s="12"/>
      <c r="AU76" s="12"/>
      <c r="AV76" s="12"/>
      <c r="AW76" s="12"/>
      <c r="AX76" s="12"/>
      <c r="AY76" s="12"/>
      <c r="AZ76" s="12"/>
      <c r="BA76" s="12"/>
      <c r="BB76" s="12"/>
      <c r="BC76" s="12"/>
      <c r="BD76" s="12"/>
      <c r="BE76" s="12"/>
      <c r="BF76" s="12"/>
      <c r="BG76" s="12"/>
      <c r="BH76" s="12"/>
      <c r="BI76" s="12"/>
      <c r="BJ76" s="12"/>
      <c r="BK76" s="12"/>
      <c r="BL76" s="12"/>
      <c r="BM76" s="12"/>
      <c r="BN76" s="12"/>
      <c r="BO76" s="12"/>
      <c r="BP76" s="12"/>
      <c r="BQ76" s="12"/>
      <c r="BR76" s="12"/>
      <c r="BS76" s="12"/>
      <c r="BT76" s="12"/>
      <c r="BU76" s="12"/>
      <c r="BV76" s="12"/>
      <c r="BW76" s="12"/>
      <c r="BX76" s="12"/>
      <c r="BY76" s="12"/>
      <c r="BZ76" s="12"/>
      <c r="CA76" s="12"/>
      <c r="CB76" s="12"/>
      <c r="CC76" s="12"/>
      <c r="CD76" s="12"/>
      <c r="CE76" s="12"/>
      <c r="CF76" s="12"/>
      <c r="CG76" s="12"/>
      <c r="CH76" s="12"/>
      <c r="CI76" s="12"/>
      <c r="CJ76" s="12"/>
      <c r="CK76" s="12"/>
      <c r="CL76" s="12"/>
      <c r="CM76" s="12"/>
      <c r="CN76" s="12"/>
      <c r="CO76" s="12"/>
      <c r="CP76" s="12"/>
      <c r="CQ76" s="12"/>
      <c r="CR76" s="12"/>
      <c r="CS76" s="12"/>
      <c r="CT76" s="12"/>
      <c r="CU76" s="12"/>
      <c r="CV76" s="12"/>
      <c r="CW76" s="12"/>
      <c r="CX76" s="12"/>
      <c r="CY76" s="12"/>
      <c r="CZ76" s="12"/>
      <c r="DA76" s="12"/>
      <c r="DB76" s="12"/>
      <c r="DC76" s="12"/>
      <c r="DD76" s="12"/>
      <c r="DE76" s="12"/>
      <c r="DF76" s="12"/>
      <c r="DG76" s="12"/>
      <c r="DH76" s="12"/>
      <c r="DI76" s="12"/>
      <c r="DJ76" s="12"/>
      <c r="DK76" s="12"/>
      <c r="DL76" s="12"/>
      <c r="DM76" s="12"/>
      <c r="DN76" s="12"/>
      <c r="DO76" s="12"/>
      <c r="DP76" s="12"/>
      <c r="DQ76" s="12"/>
      <c r="DR76" s="12"/>
      <c r="DS76" s="12"/>
      <c r="DT76" s="12"/>
      <c r="DU76" s="12"/>
      <c r="DV76" s="12"/>
      <c r="DW76" s="12"/>
      <c r="DX76" s="12"/>
      <c r="DY76" s="12"/>
      <c r="DZ76" s="12"/>
      <c r="EA76" s="12"/>
      <c r="EB76" s="12"/>
      <c r="EC76" s="12"/>
      <c r="ED76" s="12"/>
      <c r="EE76" s="12"/>
      <c r="EF76" s="12"/>
      <c r="EG76" s="12"/>
      <c r="EH76" s="12"/>
      <c r="EI76" s="12"/>
      <c r="EJ76" s="12"/>
      <c r="EK76" s="12"/>
      <c r="EL76" s="12"/>
      <c r="EM76" s="12"/>
      <c r="EN76" s="12"/>
      <c r="EO76" s="12"/>
      <c r="EP76" s="12"/>
      <c r="EQ76" s="12"/>
      <c r="ER76" s="12"/>
      <c r="ES76" s="12"/>
      <c r="ET76" s="12"/>
      <c r="EU76" s="12"/>
      <c r="EV76" s="12"/>
      <c r="EW76" s="12"/>
      <c r="EX76" s="12"/>
      <c r="EY76" s="12"/>
      <c r="EZ76" s="12"/>
      <c r="FA76" s="12"/>
      <c r="FB76" s="12"/>
      <c r="FC76" s="12"/>
      <c r="FD76" s="12"/>
      <c r="FE76" s="12"/>
      <c r="FF76" s="12"/>
      <c r="FG76" s="12"/>
      <c r="FH76" s="12"/>
      <c r="FI76" s="12"/>
      <c r="FJ76" s="12"/>
      <c r="FK76" s="12"/>
      <c r="FL76" s="12"/>
      <c r="FM76" s="12"/>
      <c r="FN76" s="12"/>
      <c r="FO76" s="12"/>
      <c r="FP76" s="12"/>
      <c r="FQ76" s="12"/>
      <c r="FR76" s="12"/>
      <c r="FS76" s="12"/>
      <c r="FT76" s="12"/>
      <c r="FU76" s="12"/>
      <c r="FV76" s="12"/>
      <c r="FW76" s="12"/>
      <c r="FX76" s="12"/>
      <c r="FY76" s="12"/>
      <c r="FZ76" s="12"/>
      <c r="GA76" s="12"/>
      <c r="GB76" s="12"/>
      <c r="GC76" s="12"/>
      <c r="GD76" s="12"/>
      <c r="GE76" s="12"/>
      <c r="GF76" s="12"/>
      <c r="GG76" s="12"/>
      <c r="GH76" s="12"/>
      <c r="GI76" s="12"/>
      <c r="GJ76" s="12"/>
      <c r="GK76" s="12"/>
      <c r="GL76" s="12"/>
      <c r="GM76" s="12"/>
      <c r="GN76" s="12"/>
      <c r="GO76" s="12"/>
      <c r="GP76" s="12"/>
      <c r="GQ76" s="12"/>
      <c r="GR76" s="12"/>
      <c r="GS76" s="12"/>
      <c r="GT76" s="12"/>
      <c r="GU76" s="12"/>
      <c r="GV76" s="12"/>
      <c r="GW76" s="12"/>
      <c r="GX76" s="12"/>
      <c r="GY76" s="12"/>
      <c r="GZ76" s="12"/>
      <c r="HA76" s="12"/>
      <c r="HB76" s="12"/>
      <c r="HC76" s="12"/>
      <c r="HD76" s="12"/>
      <c r="HE76" s="12"/>
      <c r="HF76" s="12"/>
      <c r="HG76" s="12"/>
      <c r="HH76" s="12"/>
      <c r="HI76" s="12"/>
      <c r="HJ76" s="12"/>
      <c r="HK76" s="12"/>
      <c r="HL76" s="12"/>
      <c r="HM76" s="12"/>
      <c r="HN76" s="12"/>
      <c r="HO76" s="12"/>
      <c r="HP76" s="12"/>
      <c r="HQ76" s="12"/>
      <c r="HR76" s="12"/>
      <c r="HS76" s="12"/>
      <c r="HT76" s="12"/>
      <c r="HU76" s="12"/>
      <c r="HV76" s="12"/>
      <c r="HW76" s="12"/>
      <c r="HX76" s="12"/>
      <c r="HY76" s="12"/>
      <c r="HZ76" s="12"/>
      <c r="IA76" s="12"/>
      <c r="IB76" s="12"/>
      <c r="IC76" s="12"/>
      <c r="ID76" s="12"/>
      <c r="IE76" s="12"/>
      <c r="IF76" s="12"/>
      <c r="IG76" s="12"/>
      <c r="IH76" s="12"/>
      <c r="II76" s="12"/>
      <c r="IJ76" s="12"/>
      <c r="IK76" s="12"/>
      <c r="IL76" s="12"/>
      <c r="IM76" s="12"/>
      <c r="IN76" s="12"/>
      <c r="IO76" s="12"/>
      <c r="IP76" s="12"/>
      <c r="IQ76" s="12"/>
      <c r="IR76" s="12"/>
      <c r="IS76" s="12"/>
      <c r="IT76" s="12"/>
      <c r="IU76" s="12"/>
      <c r="IV76" s="12"/>
      <c r="IW76" s="12"/>
      <c r="IX76" s="12"/>
      <c r="IY76" s="12"/>
      <c r="IZ76" s="12"/>
      <c r="JA76" s="12"/>
      <c r="JB76" s="12"/>
      <c r="JC76" s="12"/>
      <c r="JD76" s="12"/>
      <c r="JE76" s="12"/>
      <c r="JF76" s="12"/>
      <c r="JG76" s="12"/>
      <c r="JH76" s="12"/>
      <c r="JI76" s="12"/>
      <c r="JJ76" s="12"/>
      <c r="JK76" s="12"/>
      <c r="JL76" s="12"/>
      <c r="JM76" s="12"/>
      <c r="JN76" s="12"/>
      <c r="JO76" s="12"/>
      <c r="JP76" s="12"/>
      <c r="JQ76" s="12"/>
      <c r="JR76" s="12"/>
      <c r="JS76" s="12"/>
      <c r="JT76" s="12"/>
      <c r="JU76" s="12"/>
      <c r="JV76" s="12"/>
      <c r="JW76" s="12"/>
      <c r="JX76" s="12"/>
      <c r="JY76" s="12"/>
      <c r="JZ76" s="12"/>
      <c r="KA76" s="12"/>
      <c r="KB76" s="12"/>
      <c r="KC76" s="12"/>
      <c r="KD76" s="12"/>
      <c r="KE76" s="12"/>
      <c r="KF76" s="12"/>
      <c r="KG76" s="12"/>
      <c r="KH76" s="12"/>
      <c r="KI76" s="12"/>
      <c r="KJ76" s="12"/>
      <c r="KK76" s="12"/>
      <c r="KL76" s="12"/>
      <c r="KM76" s="12"/>
      <c r="KN76" s="12"/>
      <c r="KO76" s="12"/>
      <c r="KP76" s="12"/>
      <c r="KQ76" s="12"/>
      <c r="KR76" s="12"/>
      <c r="KS76" s="12"/>
      <c r="KT76" s="12"/>
      <c r="KU76" s="12"/>
      <c r="KV76" s="12"/>
      <c r="KW76" s="12"/>
      <c r="KX76" s="12"/>
      <c r="KY76" s="12"/>
      <c r="KZ76" s="12"/>
      <c r="LA76" s="12"/>
      <c r="LB76" s="12"/>
      <c r="LC76" s="12"/>
      <c r="LD76" s="12"/>
      <c r="LE76" s="12"/>
      <c r="LF76" s="12"/>
      <c r="LG76" s="12"/>
      <c r="LH76" s="12"/>
      <c r="LI76" s="12"/>
      <c r="LJ76" s="12"/>
      <c r="LK76" s="12"/>
      <c r="LL76" s="12"/>
      <c r="LM76" s="12"/>
      <c r="LN76" s="12"/>
      <c r="LO76" s="12"/>
      <c r="LP76" s="12"/>
      <c r="LQ76" s="12"/>
      <c r="LR76" s="12"/>
      <c r="LS76" s="12"/>
      <c r="LT76" s="12"/>
      <c r="LU76" s="12"/>
      <c r="LV76" s="12"/>
      <c r="LW76" s="12"/>
      <c r="LX76" s="12"/>
      <c r="LY76" s="12"/>
      <c r="LZ76" s="12"/>
      <c r="MA76" s="12"/>
      <c r="MB76" s="12"/>
      <c r="MC76" s="12"/>
      <c r="MD76" s="12"/>
      <c r="ME76" s="12"/>
      <c r="MF76" s="12"/>
      <c r="MG76" s="12"/>
      <c r="MH76" s="12"/>
      <c r="MI76" s="12"/>
      <c r="MJ76" s="12"/>
      <c r="MK76" s="12"/>
      <c r="ML76" s="12"/>
      <c r="MM76" s="12"/>
      <c r="MN76" s="12"/>
      <c r="MO76" s="12"/>
      <c r="MP76" s="12"/>
      <c r="MQ76" s="12"/>
      <c r="MR76" s="12"/>
      <c r="MS76" s="12"/>
      <c r="MT76" s="12"/>
      <c r="MU76" s="12"/>
      <c r="MV76" s="12"/>
      <c r="MW76" s="12"/>
      <c r="MX76" s="12"/>
      <c r="MY76" s="12"/>
      <c r="MZ76" s="12"/>
      <c r="NA76" s="12"/>
      <c r="NB76" s="12"/>
      <c r="NC76" s="12"/>
      <c r="ND76" s="12"/>
      <c r="NE76" s="12"/>
      <c r="NF76" s="12"/>
      <c r="NG76" s="12"/>
      <c r="NH76" s="12"/>
      <c r="NI76" s="12"/>
      <c r="NJ76" s="12"/>
      <c r="NK76" s="12"/>
      <c r="NL76" s="12"/>
      <c r="NM76" s="12"/>
      <c r="NN76" s="12"/>
      <c r="NO76" s="12"/>
      <c r="NP76" s="12"/>
      <c r="NQ76" s="12"/>
      <c r="NR76" s="12"/>
      <c r="NS76" s="12"/>
      <c r="NT76" s="12"/>
      <c r="NU76" s="12"/>
      <c r="NV76" s="12"/>
      <c r="NW76" s="12"/>
      <c r="NX76" s="14"/>
      <c r="NY76" s="14"/>
      <c r="NZ76" s="14"/>
      <c r="OA76" s="14"/>
      <c r="OB76" s="14"/>
      <c r="OC76" s="14"/>
      <c r="OD76" s="14"/>
      <c r="OE76" s="14"/>
      <c r="OF76" s="14"/>
      <c r="OG76" s="14"/>
      <c r="OH76" s="14"/>
      <c r="OI76" s="14"/>
      <c r="OJ76" s="14"/>
      <c r="OK76" s="14"/>
      <c r="OL76" s="14"/>
      <c r="OM76" s="14"/>
      <c r="ON76" s="14"/>
      <c r="OO76" s="14"/>
      <c r="OP76" s="14"/>
      <c r="OQ76" s="14"/>
      <c r="OR76" s="14"/>
      <c r="OS76" s="14"/>
      <c r="OT76" s="14"/>
      <c r="OU76" s="14"/>
      <c r="OV76" s="14"/>
      <c r="OW76" s="14"/>
      <c r="OX76" s="14"/>
      <c r="OY76" s="14"/>
      <c r="OZ76" s="14"/>
      <c r="PA76" s="14"/>
      <c r="PB76" s="14"/>
      <c r="PC76" s="14"/>
      <c r="PD76" s="14"/>
      <c r="PE76" s="14"/>
      <c r="PF76" s="14"/>
      <c r="PG76" s="14"/>
      <c r="PH76" s="14"/>
    </row>
    <row r="77" spans="1:424" ht="69" hidden="1" x14ac:dyDescent="0.3">
      <c r="A77" s="72" t="s">
        <v>437</v>
      </c>
      <c r="B77" s="69" t="s">
        <v>35</v>
      </c>
      <c r="C77" s="16" t="s">
        <v>236</v>
      </c>
      <c r="D77" s="27" t="s">
        <v>179</v>
      </c>
      <c r="E77" s="27" t="s">
        <v>179</v>
      </c>
      <c r="F77" s="27" t="s">
        <v>179</v>
      </c>
      <c r="G77" s="28" t="str">
        <f t="shared" si="4"/>
        <v>111</v>
      </c>
      <c r="H77" s="29" t="str">
        <f t="shared" si="5"/>
        <v xml:space="preserve">BBN 1 </v>
      </c>
      <c r="NX77" s="3"/>
      <c r="NY77" s="3"/>
      <c r="NZ77" s="3"/>
      <c r="OA77" s="3"/>
      <c r="OB77" s="3"/>
      <c r="OC77" s="3"/>
      <c r="OD77" s="3"/>
      <c r="OE77" s="3"/>
      <c r="OF77" s="3"/>
      <c r="OG77" s="3"/>
      <c r="OH77" s="3"/>
      <c r="OI77" s="3"/>
      <c r="OJ77" s="3"/>
      <c r="OK77" s="3"/>
      <c r="OL77" s="3"/>
      <c r="OM77" s="3"/>
      <c r="ON77" s="3"/>
      <c r="OO77" s="3"/>
      <c r="OP77" s="3"/>
      <c r="OQ77" s="3"/>
      <c r="OR77" s="3"/>
      <c r="OS77" s="3"/>
      <c r="OT77" s="3"/>
      <c r="OU77" s="3"/>
      <c r="OV77" s="3"/>
      <c r="OW77" s="3"/>
      <c r="OX77" s="3"/>
      <c r="OY77" s="3"/>
      <c r="OZ77" s="3"/>
      <c r="PA77" s="3"/>
      <c r="PB77" s="3"/>
      <c r="PC77" s="3"/>
      <c r="PD77" s="3"/>
      <c r="PE77" s="3"/>
      <c r="PF77" s="3"/>
      <c r="PG77" s="3"/>
      <c r="PH77" s="3"/>
    </row>
    <row r="78" spans="1:424" s="3" customFormat="1" ht="41.4" hidden="1" x14ac:dyDescent="0.3">
      <c r="A78" s="72" t="s">
        <v>437</v>
      </c>
      <c r="B78" s="70" t="s">
        <v>240</v>
      </c>
      <c r="C78" s="16" t="s">
        <v>241</v>
      </c>
      <c r="D78" s="27" t="s">
        <v>366</v>
      </c>
      <c r="E78" s="27" t="s">
        <v>369</v>
      </c>
      <c r="F78" s="27" t="s">
        <v>363</v>
      </c>
      <c r="G78" s="28" t="str">
        <f t="shared" si="4"/>
        <v>222</v>
      </c>
      <c r="H78" s="29" t="str">
        <f t="shared" si="5"/>
        <v>BBN 2</v>
      </c>
      <c r="I78" s="12"/>
      <c r="J78" s="12"/>
      <c r="K78" s="12"/>
      <c r="L78" s="12"/>
      <c r="M78" s="12"/>
      <c r="N78" s="12"/>
      <c r="O78" s="12"/>
      <c r="P78" s="12"/>
      <c r="Q78" s="12"/>
      <c r="R78" s="12"/>
      <c r="S78" s="12"/>
      <c r="T78" s="12"/>
      <c r="U78" s="12"/>
      <c r="V78" s="12"/>
      <c r="W78" s="12"/>
      <c r="X78" s="12"/>
      <c r="Y78" s="12"/>
      <c r="Z78" s="12"/>
      <c r="AA78" s="12"/>
      <c r="AB78" s="12"/>
      <c r="AC78" s="12"/>
      <c r="AD78" s="12"/>
      <c r="AE78" s="12"/>
      <c r="AF78" s="12"/>
      <c r="AG78" s="12"/>
      <c r="AH78" s="12"/>
      <c r="AI78" s="12"/>
      <c r="AJ78" s="12"/>
      <c r="AK78" s="12"/>
      <c r="AL78" s="12"/>
      <c r="AM78" s="12"/>
      <c r="AN78" s="12"/>
      <c r="AO78" s="12"/>
      <c r="AP78" s="12"/>
      <c r="AQ78" s="12"/>
      <c r="AR78" s="12"/>
      <c r="AS78" s="12"/>
      <c r="AT78" s="12"/>
      <c r="AU78" s="12"/>
      <c r="AV78" s="12"/>
      <c r="AW78" s="12"/>
      <c r="AX78" s="12"/>
      <c r="AY78" s="12"/>
      <c r="AZ78" s="12"/>
      <c r="BA78" s="12"/>
      <c r="BB78" s="12"/>
      <c r="BC78" s="12"/>
      <c r="BD78" s="12"/>
      <c r="BE78" s="12"/>
      <c r="BF78" s="12"/>
      <c r="BG78" s="12"/>
      <c r="BH78" s="12"/>
      <c r="BI78" s="12"/>
      <c r="BJ78" s="12"/>
      <c r="BK78" s="12"/>
      <c r="BL78" s="12"/>
      <c r="BM78" s="12"/>
      <c r="BN78" s="12"/>
      <c r="BO78" s="12"/>
      <c r="BP78" s="12"/>
      <c r="BQ78" s="12"/>
      <c r="BR78" s="12"/>
      <c r="BS78" s="12"/>
      <c r="BT78" s="12"/>
      <c r="BU78" s="12"/>
      <c r="BV78" s="12"/>
      <c r="BW78" s="12"/>
      <c r="BX78" s="12"/>
      <c r="BY78" s="12"/>
      <c r="BZ78" s="12"/>
      <c r="CA78" s="12"/>
      <c r="CB78" s="12"/>
      <c r="CC78" s="12"/>
      <c r="CD78" s="12"/>
      <c r="CE78" s="12"/>
      <c r="CF78" s="12"/>
      <c r="CG78" s="12"/>
      <c r="CH78" s="12"/>
      <c r="CI78" s="12"/>
      <c r="CJ78" s="12"/>
      <c r="CK78" s="12"/>
      <c r="CL78" s="12"/>
      <c r="CM78" s="12"/>
      <c r="CN78" s="12"/>
      <c r="CO78" s="12"/>
      <c r="CP78" s="12"/>
      <c r="CQ78" s="12"/>
      <c r="CR78" s="12"/>
      <c r="CS78" s="12"/>
      <c r="CT78" s="12"/>
      <c r="CU78" s="12"/>
      <c r="CV78" s="12"/>
      <c r="CW78" s="12"/>
      <c r="CX78" s="12"/>
      <c r="CY78" s="12"/>
      <c r="CZ78" s="12"/>
      <c r="DA78" s="12"/>
      <c r="DB78" s="12"/>
      <c r="DC78" s="12"/>
      <c r="DD78" s="12"/>
      <c r="DE78" s="12"/>
      <c r="DF78" s="12"/>
      <c r="DG78" s="12"/>
      <c r="DH78" s="12"/>
      <c r="DI78" s="12"/>
      <c r="DJ78" s="12"/>
      <c r="DK78" s="12"/>
      <c r="DL78" s="12"/>
      <c r="DM78" s="12"/>
      <c r="DN78" s="12"/>
      <c r="DO78" s="12"/>
      <c r="DP78" s="12"/>
      <c r="DQ78" s="12"/>
      <c r="DR78" s="12"/>
      <c r="DS78" s="12"/>
      <c r="DT78" s="12"/>
      <c r="DU78" s="12"/>
      <c r="DV78" s="12"/>
      <c r="DW78" s="12"/>
      <c r="DX78" s="12"/>
      <c r="DY78" s="12"/>
      <c r="DZ78" s="12"/>
      <c r="EA78" s="12"/>
      <c r="EB78" s="12"/>
      <c r="EC78" s="12"/>
      <c r="ED78" s="12"/>
      <c r="EE78" s="12"/>
      <c r="EF78" s="12"/>
      <c r="EG78" s="12"/>
      <c r="EH78" s="12"/>
      <c r="EI78" s="12"/>
      <c r="EJ78" s="12"/>
      <c r="EK78" s="12"/>
      <c r="EL78" s="12"/>
      <c r="EM78" s="12"/>
      <c r="EN78" s="12"/>
      <c r="EO78" s="12"/>
      <c r="EP78" s="12"/>
      <c r="EQ78" s="12"/>
      <c r="ER78" s="12"/>
      <c r="ES78" s="12"/>
      <c r="ET78" s="12"/>
      <c r="EU78" s="12"/>
      <c r="EV78" s="12"/>
      <c r="EW78" s="12"/>
      <c r="EX78" s="12"/>
      <c r="EY78" s="12"/>
      <c r="EZ78" s="12"/>
      <c r="FA78" s="12"/>
      <c r="FB78" s="12"/>
      <c r="FC78" s="12"/>
      <c r="FD78" s="12"/>
      <c r="FE78" s="12"/>
      <c r="FF78" s="12"/>
      <c r="FG78" s="12"/>
      <c r="FH78" s="12"/>
      <c r="FI78" s="12"/>
      <c r="FJ78" s="12"/>
      <c r="FK78" s="12"/>
      <c r="FL78" s="12"/>
      <c r="FM78" s="12"/>
      <c r="FN78" s="12"/>
      <c r="FO78" s="12"/>
      <c r="FP78" s="12"/>
      <c r="FQ78" s="12"/>
      <c r="FR78" s="12"/>
      <c r="FS78" s="12"/>
      <c r="FT78" s="12"/>
      <c r="FU78" s="12"/>
      <c r="FV78" s="12"/>
      <c r="FW78" s="12"/>
      <c r="FX78" s="12"/>
      <c r="FY78" s="12"/>
      <c r="FZ78" s="12"/>
      <c r="GA78" s="12"/>
      <c r="GB78" s="12"/>
      <c r="GC78" s="12"/>
      <c r="GD78" s="12"/>
      <c r="GE78" s="12"/>
      <c r="GF78" s="12"/>
      <c r="GG78" s="12"/>
      <c r="GH78" s="12"/>
      <c r="GI78" s="12"/>
      <c r="GJ78" s="12"/>
      <c r="GK78" s="12"/>
      <c r="GL78" s="12"/>
      <c r="GM78" s="12"/>
      <c r="GN78" s="12"/>
      <c r="GO78" s="12"/>
      <c r="GP78" s="12"/>
      <c r="GQ78" s="12"/>
      <c r="GR78" s="12"/>
      <c r="GS78" s="12"/>
      <c r="GT78" s="12"/>
      <c r="GU78" s="12"/>
      <c r="GV78" s="12"/>
      <c r="GW78" s="12"/>
      <c r="GX78" s="12"/>
      <c r="GY78" s="12"/>
      <c r="GZ78" s="12"/>
      <c r="HA78" s="12"/>
      <c r="HB78" s="12"/>
      <c r="HC78" s="12"/>
      <c r="HD78" s="12"/>
      <c r="HE78" s="12"/>
      <c r="HF78" s="12"/>
      <c r="HG78" s="12"/>
      <c r="HH78" s="12"/>
      <c r="HI78" s="12"/>
      <c r="HJ78" s="12"/>
      <c r="HK78" s="12"/>
      <c r="HL78" s="12"/>
      <c r="HM78" s="12"/>
      <c r="HN78" s="12"/>
      <c r="HO78" s="12"/>
      <c r="HP78" s="12"/>
      <c r="HQ78" s="12"/>
      <c r="HR78" s="12"/>
      <c r="HS78" s="12"/>
      <c r="HT78" s="12"/>
      <c r="HU78" s="12"/>
      <c r="HV78" s="12"/>
      <c r="HW78" s="12"/>
      <c r="HX78" s="12"/>
      <c r="HY78" s="12"/>
      <c r="HZ78" s="12"/>
      <c r="IA78" s="12"/>
      <c r="IB78" s="12"/>
      <c r="IC78" s="12"/>
      <c r="ID78" s="12"/>
      <c r="IE78" s="12"/>
      <c r="IF78" s="12"/>
      <c r="IG78" s="12"/>
      <c r="IH78" s="12"/>
      <c r="II78" s="12"/>
      <c r="IJ78" s="12"/>
      <c r="IK78" s="12"/>
      <c r="IL78" s="12"/>
      <c r="IM78" s="12"/>
      <c r="IN78" s="12"/>
      <c r="IO78" s="12"/>
      <c r="IP78" s="12"/>
      <c r="IQ78" s="12"/>
      <c r="IR78" s="12"/>
      <c r="IS78" s="12"/>
      <c r="IT78" s="12"/>
      <c r="IU78" s="12"/>
      <c r="IV78" s="12"/>
      <c r="IW78" s="12"/>
      <c r="IX78" s="12"/>
      <c r="IY78" s="12"/>
      <c r="IZ78" s="12"/>
      <c r="JA78" s="12"/>
      <c r="JB78" s="12"/>
      <c r="JC78" s="12"/>
      <c r="JD78" s="12"/>
      <c r="JE78" s="12"/>
      <c r="JF78" s="12"/>
      <c r="JG78" s="12"/>
      <c r="JH78" s="12"/>
      <c r="JI78" s="12"/>
      <c r="JJ78" s="12"/>
      <c r="JK78" s="12"/>
      <c r="JL78" s="12"/>
      <c r="JM78" s="12"/>
      <c r="JN78" s="12"/>
      <c r="JO78" s="12"/>
      <c r="JP78" s="12"/>
      <c r="JQ78" s="12"/>
      <c r="JR78" s="12"/>
      <c r="JS78" s="12"/>
      <c r="JT78" s="12"/>
      <c r="JU78" s="12"/>
      <c r="JV78" s="12"/>
      <c r="JW78" s="12"/>
      <c r="JX78" s="12"/>
      <c r="JY78" s="12"/>
      <c r="JZ78" s="12"/>
      <c r="KA78" s="12"/>
      <c r="KB78" s="12"/>
      <c r="KC78" s="12"/>
      <c r="KD78" s="12"/>
      <c r="KE78" s="12"/>
      <c r="KF78" s="12"/>
      <c r="KG78" s="12"/>
      <c r="KH78" s="12"/>
      <c r="KI78" s="12"/>
      <c r="KJ78" s="12"/>
      <c r="KK78" s="12"/>
      <c r="KL78" s="12"/>
      <c r="KM78" s="12"/>
      <c r="KN78" s="12"/>
      <c r="KO78" s="12"/>
      <c r="KP78" s="12"/>
      <c r="KQ78" s="12"/>
      <c r="KR78" s="12"/>
      <c r="KS78" s="12"/>
      <c r="KT78" s="12"/>
      <c r="KU78" s="12"/>
      <c r="KV78" s="12"/>
      <c r="KW78" s="12"/>
      <c r="KX78" s="12"/>
      <c r="KY78" s="12"/>
      <c r="KZ78" s="12"/>
      <c r="LA78" s="12"/>
      <c r="LB78" s="12"/>
      <c r="LC78" s="12"/>
      <c r="LD78" s="12"/>
      <c r="LE78" s="12"/>
      <c r="LF78" s="12"/>
      <c r="LG78" s="12"/>
      <c r="LH78" s="12"/>
      <c r="LI78" s="12"/>
      <c r="LJ78" s="12"/>
      <c r="LK78" s="12"/>
      <c r="LL78" s="12"/>
      <c r="LM78" s="12"/>
      <c r="LN78" s="12"/>
      <c r="LO78" s="12"/>
      <c r="LP78" s="12"/>
      <c r="LQ78" s="12"/>
      <c r="LR78" s="12"/>
      <c r="LS78" s="12"/>
      <c r="LT78" s="12"/>
      <c r="LU78" s="12"/>
      <c r="LV78" s="12"/>
      <c r="LW78" s="12"/>
      <c r="LX78" s="12"/>
      <c r="LY78" s="12"/>
      <c r="LZ78" s="12"/>
      <c r="MA78" s="12"/>
      <c r="MB78" s="12"/>
      <c r="MC78" s="12"/>
      <c r="MD78" s="12"/>
      <c r="ME78" s="12"/>
      <c r="MF78" s="12"/>
      <c r="MG78" s="12"/>
      <c r="MH78" s="12"/>
      <c r="MI78" s="12"/>
      <c r="MJ78" s="12"/>
      <c r="MK78" s="12"/>
      <c r="ML78" s="12"/>
      <c r="MM78" s="12"/>
      <c r="MN78" s="12"/>
      <c r="MO78" s="12"/>
      <c r="MP78" s="12"/>
      <c r="MQ78" s="12"/>
      <c r="MR78" s="12"/>
      <c r="MS78" s="12"/>
      <c r="MT78" s="12"/>
      <c r="MU78" s="12"/>
      <c r="MV78" s="12"/>
      <c r="MW78" s="12"/>
      <c r="MX78" s="12"/>
      <c r="MY78" s="12"/>
      <c r="MZ78" s="12"/>
      <c r="NA78" s="12"/>
      <c r="NB78" s="12"/>
      <c r="NC78" s="12"/>
      <c r="ND78" s="12"/>
      <c r="NE78" s="12"/>
      <c r="NF78" s="12"/>
      <c r="NG78" s="12"/>
      <c r="NH78" s="12"/>
      <c r="NI78" s="12"/>
      <c r="NJ78" s="12"/>
      <c r="NK78" s="12"/>
      <c r="NL78" s="12"/>
      <c r="NM78" s="12"/>
      <c r="NN78" s="12"/>
      <c r="NO78" s="12"/>
      <c r="NP78" s="12"/>
      <c r="NQ78" s="12"/>
      <c r="NR78" s="12"/>
      <c r="NS78" s="12"/>
      <c r="NT78" s="12"/>
      <c r="NU78" s="12"/>
      <c r="NV78" s="12"/>
      <c r="NW78" s="12"/>
      <c r="NX78" s="14"/>
      <c r="NY78" s="14"/>
      <c r="NZ78" s="14"/>
      <c r="OA78" s="14"/>
      <c r="OB78" s="14"/>
      <c r="OC78" s="14"/>
      <c r="OD78" s="14"/>
      <c r="OE78" s="14"/>
      <c r="OF78" s="14"/>
      <c r="OG78" s="14"/>
      <c r="OH78" s="14"/>
      <c r="OI78" s="14"/>
      <c r="OJ78" s="14"/>
      <c r="OK78" s="14"/>
      <c r="OL78" s="14"/>
      <c r="OM78" s="14"/>
      <c r="ON78" s="14"/>
      <c r="OO78" s="14"/>
      <c r="OP78" s="14"/>
      <c r="OQ78" s="14"/>
      <c r="OR78" s="14"/>
      <c r="OS78" s="14"/>
      <c r="OT78" s="14"/>
      <c r="OU78" s="14"/>
      <c r="OV78" s="14"/>
      <c r="OW78" s="14"/>
      <c r="OX78" s="14"/>
      <c r="OY78" s="14"/>
      <c r="OZ78" s="14"/>
      <c r="PA78" s="14"/>
      <c r="PB78" s="14"/>
      <c r="PC78" s="14"/>
      <c r="PD78" s="14"/>
      <c r="PE78" s="14"/>
      <c r="PF78" s="14"/>
      <c r="PG78" s="14"/>
      <c r="PH78" s="14"/>
    </row>
    <row r="79" spans="1:424" s="3" customFormat="1" ht="55.2" hidden="1" x14ac:dyDescent="0.3">
      <c r="A79" s="72" t="s">
        <v>437</v>
      </c>
      <c r="B79" s="69" t="s">
        <v>37</v>
      </c>
      <c r="C79" s="16" t="s">
        <v>247</v>
      </c>
      <c r="D79" s="27" t="s">
        <v>179</v>
      </c>
      <c r="E79" s="27" t="s">
        <v>179</v>
      </c>
      <c r="F79" s="27" t="s">
        <v>370</v>
      </c>
      <c r="G79" s="28" t="str">
        <f t="shared" si="4"/>
        <v>112</v>
      </c>
      <c r="H79" s="29" t="str">
        <f t="shared" si="5"/>
        <v>BBN 2 en beschikbaarheids- en integriteitsmaatregelen op BBN1</v>
      </c>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c r="BJ79" s="1"/>
      <c r="BK79" s="1"/>
      <c r="BL79" s="1"/>
      <c r="BM79" s="1"/>
      <c r="BN79" s="1"/>
      <c r="BO79" s="1"/>
      <c r="BP79" s="1"/>
      <c r="BQ79" s="1"/>
      <c r="BR79" s="1"/>
      <c r="BS79" s="1"/>
      <c r="BT79" s="1"/>
      <c r="BU79" s="1"/>
      <c r="BV79" s="1"/>
      <c r="BW79" s="1"/>
      <c r="BX79" s="1"/>
      <c r="BY79" s="1"/>
      <c r="BZ79" s="1"/>
      <c r="CA79" s="1"/>
      <c r="CB79" s="1"/>
      <c r="CC79" s="1"/>
      <c r="CD79" s="1"/>
      <c r="CE79" s="1"/>
      <c r="CF79" s="1"/>
      <c r="CG79" s="1"/>
      <c r="CH79" s="1"/>
      <c r="CI79" s="1"/>
      <c r="CJ79" s="1"/>
      <c r="CK79" s="1"/>
      <c r="CL79" s="1"/>
      <c r="CM79" s="1"/>
      <c r="CN79" s="1"/>
      <c r="CO79" s="1"/>
      <c r="CP79" s="1"/>
      <c r="CQ79" s="1"/>
      <c r="CR79" s="1"/>
      <c r="CS79" s="1"/>
      <c r="CT79" s="1"/>
      <c r="CU79" s="1"/>
      <c r="CV79" s="1"/>
      <c r="CW79" s="1"/>
      <c r="CX79" s="1"/>
      <c r="CY79" s="1"/>
      <c r="CZ79" s="1"/>
      <c r="DA79" s="1"/>
      <c r="DB79" s="1"/>
      <c r="DC79" s="1"/>
      <c r="DD79" s="1"/>
      <c r="DE79" s="1"/>
      <c r="DF79" s="1"/>
      <c r="DG79" s="1"/>
      <c r="DH79" s="1"/>
      <c r="DI79" s="1"/>
      <c r="DJ79" s="1"/>
      <c r="DK79" s="1"/>
      <c r="DL79" s="1"/>
      <c r="DM79" s="1"/>
      <c r="DN79" s="1"/>
      <c r="DO79" s="1"/>
      <c r="DP79" s="1"/>
      <c r="DQ79" s="1"/>
      <c r="DR79" s="1"/>
      <c r="DS79" s="1"/>
      <c r="DT79" s="1"/>
      <c r="DU79" s="1"/>
      <c r="DV79" s="1"/>
      <c r="DW79" s="1"/>
      <c r="DX79" s="1"/>
      <c r="DY79" s="1"/>
      <c r="DZ79" s="1"/>
      <c r="EA79" s="1"/>
      <c r="EB79" s="1"/>
      <c r="EC79" s="1"/>
      <c r="ED79" s="1"/>
      <c r="EE79" s="1"/>
      <c r="EF79" s="1"/>
      <c r="EG79" s="1"/>
      <c r="EH79" s="1"/>
      <c r="EI79" s="1"/>
      <c r="EJ79" s="1"/>
      <c r="EK79" s="1"/>
      <c r="EL79" s="1"/>
      <c r="EM79" s="1"/>
      <c r="EN79" s="1"/>
      <c r="EO79" s="1"/>
      <c r="EP79" s="1"/>
      <c r="EQ79" s="1"/>
      <c r="ER79" s="1"/>
      <c r="ES79" s="1"/>
      <c r="ET79" s="1"/>
      <c r="EU79" s="1"/>
      <c r="EV79" s="1"/>
      <c r="EW79" s="1"/>
      <c r="EX79" s="1"/>
      <c r="EY79" s="1"/>
      <c r="EZ79" s="1"/>
      <c r="FA79" s="1"/>
      <c r="FB79" s="1"/>
      <c r="FC79" s="1"/>
      <c r="FD79" s="1"/>
      <c r="FE79" s="1"/>
      <c r="FF79" s="1"/>
      <c r="FG79" s="1"/>
      <c r="FH79" s="1"/>
      <c r="FI79" s="1"/>
      <c r="FJ79" s="1"/>
      <c r="FK79" s="1"/>
      <c r="FL79" s="1"/>
      <c r="FM79" s="1"/>
      <c r="FN79" s="1"/>
      <c r="FO79" s="1"/>
      <c r="FP79" s="1"/>
      <c r="FQ79" s="1"/>
      <c r="FR79" s="1"/>
      <c r="FS79" s="1"/>
      <c r="FT79" s="1"/>
      <c r="FU79" s="1"/>
      <c r="FV79" s="1"/>
      <c r="FW79" s="1"/>
      <c r="FX79" s="1"/>
      <c r="FY79" s="1"/>
      <c r="FZ79" s="1"/>
      <c r="GA79" s="1"/>
      <c r="GB79" s="1"/>
      <c r="GC79" s="1"/>
      <c r="GD79" s="1"/>
      <c r="GE79" s="1"/>
      <c r="GF79" s="1"/>
      <c r="GG79" s="1"/>
      <c r="GH79" s="1"/>
      <c r="GI79" s="1"/>
      <c r="GJ79" s="1"/>
      <c r="GK79" s="1"/>
      <c r="GL79" s="1"/>
      <c r="GM79" s="1"/>
      <c r="GN79" s="1"/>
      <c r="GO79" s="1"/>
      <c r="GP79" s="1"/>
      <c r="GQ79" s="1"/>
      <c r="GR79" s="1"/>
      <c r="GS79" s="1"/>
      <c r="GT79" s="1"/>
      <c r="GU79" s="1"/>
      <c r="GV79" s="1"/>
      <c r="GW79" s="1"/>
      <c r="GX79" s="1"/>
      <c r="GY79" s="1"/>
      <c r="GZ79" s="1"/>
      <c r="HA79" s="1"/>
      <c r="HB79" s="1"/>
      <c r="HC79" s="1"/>
      <c r="HD79" s="1"/>
      <c r="HE79" s="1"/>
      <c r="HF79" s="1"/>
      <c r="HG79" s="1"/>
      <c r="HH79" s="1"/>
      <c r="HI79" s="1"/>
      <c r="HJ79" s="1"/>
      <c r="HK79" s="1"/>
      <c r="HL79" s="1"/>
      <c r="HM79" s="1"/>
      <c r="HN79" s="1"/>
      <c r="HO79" s="1"/>
      <c r="HP79" s="1"/>
      <c r="HQ79" s="1"/>
      <c r="HR79" s="1"/>
      <c r="HS79" s="1"/>
      <c r="HT79" s="1"/>
      <c r="HU79" s="1"/>
      <c r="HV79" s="1"/>
      <c r="HW79" s="1"/>
      <c r="HX79" s="1"/>
      <c r="HY79" s="1"/>
      <c r="HZ79" s="1"/>
      <c r="IA79" s="1"/>
      <c r="IB79" s="1"/>
      <c r="IC79" s="1"/>
      <c r="ID79" s="1"/>
      <c r="IE79" s="1"/>
      <c r="IF79" s="1"/>
      <c r="IG79" s="1"/>
      <c r="IH79" s="1"/>
      <c r="II79" s="1"/>
      <c r="IJ79" s="1"/>
      <c r="IK79" s="1"/>
      <c r="IL79" s="1"/>
      <c r="IM79" s="1"/>
      <c r="IN79" s="1"/>
      <c r="IO79" s="1"/>
      <c r="IP79" s="1"/>
      <c r="IQ79" s="1"/>
      <c r="IR79" s="1"/>
      <c r="IS79" s="1"/>
      <c r="IT79" s="1"/>
      <c r="IU79" s="1"/>
      <c r="IV79" s="1"/>
      <c r="IW79" s="1"/>
      <c r="IX79" s="1"/>
      <c r="IY79" s="1"/>
      <c r="IZ79" s="1"/>
      <c r="JA79" s="1"/>
      <c r="JB79" s="1"/>
      <c r="JC79" s="1"/>
      <c r="JD79" s="1"/>
      <c r="JE79" s="1"/>
      <c r="JF79" s="1"/>
      <c r="JG79" s="1"/>
      <c r="JH79" s="1"/>
      <c r="JI79" s="1"/>
      <c r="JJ79" s="1"/>
      <c r="JK79" s="1"/>
      <c r="JL79" s="1"/>
      <c r="JM79" s="1"/>
      <c r="JN79" s="1"/>
      <c r="JO79" s="1"/>
      <c r="JP79" s="1"/>
      <c r="JQ79" s="1"/>
      <c r="JR79" s="1"/>
      <c r="JS79" s="1"/>
      <c r="JT79" s="1"/>
      <c r="JU79" s="1"/>
      <c r="JV79" s="1"/>
      <c r="JW79" s="1"/>
      <c r="JX79" s="1"/>
      <c r="JY79" s="1"/>
      <c r="JZ79" s="1"/>
      <c r="KA79" s="1"/>
      <c r="KB79" s="1"/>
      <c r="KC79" s="1"/>
      <c r="KD79" s="1"/>
      <c r="KE79" s="1"/>
      <c r="KF79" s="1"/>
      <c r="KG79" s="1"/>
      <c r="KH79" s="1"/>
      <c r="KI79" s="1"/>
      <c r="KJ79" s="1"/>
      <c r="KK79" s="1"/>
      <c r="KL79" s="1"/>
      <c r="KM79" s="1"/>
      <c r="KN79" s="1"/>
      <c r="KO79" s="1"/>
      <c r="KP79" s="1"/>
      <c r="KQ79" s="1"/>
      <c r="KR79" s="1"/>
      <c r="KS79" s="1"/>
      <c r="KT79" s="1"/>
      <c r="KU79" s="1"/>
      <c r="KV79" s="1"/>
      <c r="KW79" s="1"/>
      <c r="KX79" s="1"/>
      <c r="KY79" s="1"/>
      <c r="KZ79" s="1"/>
      <c r="LA79" s="1"/>
      <c r="LB79" s="1"/>
      <c r="LC79" s="1"/>
      <c r="LD79" s="1"/>
      <c r="LE79" s="1"/>
      <c r="LF79" s="1"/>
      <c r="LG79" s="1"/>
      <c r="LH79" s="1"/>
      <c r="LI79" s="1"/>
      <c r="LJ79" s="1"/>
      <c r="LK79" s="1"/>
      <c r="LL79" s="1"/>
      <c r="LM79" s="1"/>
      <c r="LN79" s="1"/>
      <c r="LO79" s="1"/>
      <c r="LP79" s="1"/>
      <c r="LQ79" s="1"/>
      <c r="LR79" s="1"/>
      <c r="LS79" s="1"/>
      <c r="LT79" s="1"/>
      <c r="LU79" s="1"/>
      <c r="LV79" s="1"/>
      <c r="LW79" s="1"/>
      <c r="LX79" s="1"/>
      <c r="LY79" s="1"/>
      <c r="LZ79" s="1"/>
      <c r="MA79" s="1"/>
      <c r="MB79" s="1"/>
      <c r="MC79" s="1"/>
      <c r="MD79" s="1"/>
      <c r="ME79" s="1"/>
      <c r="MF79" s="1"/>
      <c r="MG79" s="1"/>
      <c r="MH79" s="1"/>
      <c r="MI79" s="1"/>
      <c r="MJ79" s="1"/>
      <c r="MK79" s="1"/>
      <c r="ML79" s="1"/>
      <c r="MM79" s="1"/>
      <c r="MN79" s="1"/>
      <c r="MO79" s="1"/>
      <c r="MP79" s="1"/>
      <c r="MQ79" s="1"/>
      <c r="MR79" s="1"/>
      <c r="MS79" s="1"/>
      <c r="MT79" s="1"/>
      <c r="MU79" s="1"/>
      <c r="MV79" s="1"/>
      <c r="MW79" s="1"/>
      <c r="MX79" s="1"/>
      <c r="MY79" s="1"/>
      <c r="MZ79" s="1"/>
      <c r="NA79" s="1"/>
      <c r="NB79" s="1"/>
      <c r="NC79" s="1"/>
      <c r="ND79" s="1"/>
      <c r="NE79" s="1"/>
      <c r="NF79" s="1"/>
      <c r="NG79" s="1"/>
      <c r="NH79" s="1"/>
      <c r="NI79" s="1"/>
      <c r="NJ79" s="1"/>
      <c r="NK79" s="1"/>
      <c r="NL79" s="1"/>
      <c r="NM79" s="1"/>
      <c r="NN79" s="1"/>
      <c r="NO79" s="1"/>
      <c r="NP79" s="1"/>
      <c r="NQ79" s="1"/>
      <c r="NR79" s="1"/>
      <c r="NS79" s="1"/>
      <c r="NT79" s="1"/>
      <c r="NU79" s="1"/>
      <c r="NV79" s="1"/>
      <c r="NW79" s="1"/>
    </row>
    <row r="80" spans="1:424" s="4" customFormat="1" ht="55.2" hidden="1" x14ac:dyDescent="0.3">
      <c r="A80" s="72" t="s">
        <v>437</v>
      </c>
      <c r="B80" s="69" t="s">
        <v>38</v>
      </c>
      <c r="C80" s="16" t="s">
        <v>250</v>
      </c>
      <c r="D80" s="27" t="s">
        <v>179</v>
      </c>
      <c r="E80" s="27" t="s">
        <v>362</v>
      </c>
      <c r="F80" s="27" t="s">
        <v>360</v>
      </c>
      <c r="G80" s="28" t="str">
        <f t="shared" si="4"/>
        <v>122</v>
      </c>
      <c r="H80" s="29" t="str">
        <f t="shared" si="5"/>
        <v>BBN 2 en beschikbaarheidsmaatregelen op BBN1</v>
      </c>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1"/>
      <c r="CS80" s="1"/>
      <c r="CT80" s="1"/>
      <c r="CU80" s="1"/>
      <c r="CV80" s="1"/>
      <c r="CW80" s="1"/>
      <c r="CX80" s="1"/>
      <c r="CY80" s="1"/>
      <c r="CZ80" s="1"/>
      <c r="DA80" s="1"/>
      <c r="DB80" s="1"/>
      <c r="DC80" s="1"/>
      <c r="DD80" s="1"/>
      <c r="DE80" s="1"/>
      <c r="DF80" s="1"/>
      <c r="DG80" s="1"/>
      <c r="DH80" s="1"/>
      <c r="DI80" s="1"/>
      <c r="DJ80" s="1"/>
      <c r="DK80" s="1"/>
      <c r="DL80" s="1"/>
      <c r="DM80" s="1"/>
      <c r="DN80" s="1"/>
      <c r="DO80" s="1"/>
      <c r="DP80" s="1"/>
      <c r="DQ80" s="1"/>
      <c r="DR80" s="1"/>
      <c r="DS80" s="1"/>
      <c r="DT80" s="1"/>
      <c r="DU80" s="1"/>
      <c r="DV80" s="1"/>
      <c r="DW80" s="1"/>
      <c r="DX80" s="1"/>
      <c r="DY80" s="1"/>
      <c r="DZ80" s="1"/>
      <c r="EA80" s="1"/>
      <c r="EB80" s="1"/>
      <c r="EC80" s="1"/>
      <c r="ED80" s="1"/>
      <c r="EE80" s="1"/>
      <c r="EF80" s="1"/>
      <c r="EG80" s="1"/>
      <c r="EH80" s="1"/>
      <c r="EI80" s="1"/>
      <c r="EJ80" s="1"/>
      <c r="EK80" s="1"/>
      <c r="EL80" s="1"/>
      <c r="EM80" s="1"/>
      <c r="EN80" s="1"/>
      <c r="EO80" s="1"/>
      <c r="EP80" s="1"/>
      <c r="EQ80" s="1"/>
      <c r="ER80" s="1"/>
      <c r="ES80" s="1"/>
      <c r="ET80" s="1"/>
      <c r="EU80" s="1"/>
      <c r="EV80" s="1"/>
      <c r="EW80" s="1"/>
      <c r="EX80" s="1"/>
      <c r="EY80" s="1"/>
      <c r="EZ80" s="1"/>
      <c r="FA80" s="1"/>
      <c r="FB80" s="1"/>
      <c r="FC80" s="1"/>
      <c r="FD80" s="1"/>
      <c r="FE80" s="1"/>
      <c r="FF80" s="1"/>
      <c r="FG80" s="1"/>
      <c r="FH80" s="1"/>
      <c r="FI80" s="1"/>
      <c r="FJ80" s="1"/>
      <c r="FK80" s="1"/>
      <c r="FL80" s="1"/>
      <c r="FM80" s="1"/>
      <c r="FN80" s="1"/>
      <c r="FO80" s="1"/>
      <c r="FP80" s="1"/>
      <c r="FQ80" s="1"/>
      <c r="FR80" s="1"/>
      <c r="FS80" s="1"/>
      <c r="FT80" s="1"/>
      <c r="FU80" s="1"/>
      <c r="FV80" s="1"/>
      <c r="FW80" s="1"/>
      <c r="FX80" s="1"/>
      <c r="FY80" s="1"/>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1"/>
      <c r="JN80" s="1"/>
      <c r="JO80" s="1"/>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
      <c r="NC80" s="1"/>
      <c r="ND80" s="1"/>
      <c r="NE80" s="1"/>
      <c r="NF80" s="1"/>
      <c r="NG80" s="1"/>
      <c r="NH80" s="1"/>
      <c r="NI80" s="1"/>
      <c r="NJ80" s="1"/>
      <c r="NK80" s="1"/>
      <c r="NL80" s="1"/>
      <c r="NM80" s="1"/>
      <c r="NN80" s="1"/>
      <c r="NO80" s="1"/>
      <c r="NP80" s="1"/>
      <c r="NQ80" s="1"/>
      <c r="NR80" s="1"/>
      <c r="NS80" s="1"/>
      <c r="NT80" s="1"/>
      <c r="NU80" s="1"/>
      <c r="NV80" s="1"/>
      <c r="NW80" s="1"/>
    </row>
    <row r="81" spans="1:424" s="3" customFormat="1" ht="55.2" hidden="1" x14ac:dyDescent="0.3">
      <c r="A81" s="72" t="s">
        <v>437</v>
      </c>
      <c r="B81" s="69" t="s">
        <v>39</v>
      </c>
      <c r="C81" s="16" t="s">
        <v>251</v>
      </c>
      <c r="D81" s="27" t="s">
        <v>179</v>
      </c>
      <c r="E81" s="27" t="s">
        <v>179</v>
      </c>
      <c r="F81" s="27" t="s">
        <v>179</v>
      </c>
      <c r="G81" s="28" t="str">
        <f t="shared" si="4"/>
        <v>111</v>
      </c>
      <c r="H81" s="29" t="str">
        <f t="shared" si="5"/>
        <v xml:space="preserve">BBN 1 </v>
      </c>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1"/>
      <c r="CS81" s="1"/>
      <c r="CT81" s="1"/>
      <c r="CU81" s="1"/>
      <c r="CV81" s="1"/>
      <c r="CW81" s="1"/>
      <c r="CX81" s="1"/>
      <c r="CY81" s="1"/>
      <c r="CZ81" s="1"/>
      <c r="DA81" s="1"/>
      <c r="DB81" s="1"/>
      <c r="DC81" s="1"/>
      <c r="DD81" s="1"/>
      <c r="DE81" s="1"/>
      <c r="DF81" s="1"/>
      <c r="DG81" s="1"/>
      <c r="DH81" s="1"/>
      <c r="DI81" s="1"/>
      <c r="DJ81" s="1"/>
      <c r="DK81" s="1"/>
      <c r="DL81" s="1"/>
      <c r="DM81" s="1"/>
      <c r="DN81" s="1"/>
      <c r="DO81" s="1"/>
      <c r="DP81" s="1"/>
      <c r="DQ81" s="1"/>
      <c r="DR81" s="1"/>
      <c r="DS81" s="1"/>
      <c r="DT81" s="1"/>
      <c r="DU81" s="1"/>
      <c r="DV81" s="1"/>
      <c r="DW81" s="1"/>
      <c r="DX81" s="1"/>
      <c r="DY81" s="1"/>
      <c r="DZ81" s="1"/>
      <c r="EA81" s="1"/>
      <c r="EB81" s="1"/>
      <c r="EC81" s="1"/>
      <c r="ED81" s="1"/>
      <c r="EE81" s="1"/>
      <c r="EF81" s="1"/>
      <c r="EG81" s="1"/>
      <c r="EH81" s="1"/>
      <c r="EI81" s="1"/>
      <c r="EJ81" s="1"/>
      <c r="EK81" s="1"/>
      <c r="EL81" s="1"/>
      <c r="EM81" s="1"/>
      <c r="EN81" s="1"/>
      <c r="EO81" s="1"/>
      <c r="EP81" s="1"/>
      <c r="EQ81" s="1"/>
      <c r="ER81" s="1"/>
      <c r="ES81" s="1"/>
      <c r="ET81" s="1"/>
      <c r="EU81" s="1"/>
      <c r="EV81" s="1"/>
      <c r="EW81" s="1"/>
      <c r="EX81" s="1"/>
      <c r="EY81" s="1"/>
      <c r="EZ81" s="1"/>
      <c r="FA81" s="1"/>
      <c r="FB81" s="1"/>
      <c r="FC81" s="1"/>
      <c r="FD81" s="1"/>
      <c r="FE81" s="1"/>
      <c r="FF81" s="1"/>
      <c r="FG81" s="1"/>
      <c r="FH81" s="1"/>
      <c r="FI81" s="1"/>
      <c r="FJ81" s="1"/>
      <c r="FK81" s="1"/>
      <c r="FL81" s="1"/>
      <c r="FM81" s="1"/>
      <c r="FN81" s="1"/>
      <c r="FO81" s="1"/>
      <c r="FP81" s="1"/>
      <c r="FQ81" s="1"/>
      <c r="FR81" s="1"/>
      <c r="FS81" s="1"/>
      <c r="FT81" s="1"/>
      <c r="FU81" s="1"/>
      <c r="FV81" s="1"/>
      <c r="FW81" s="1"/>
      <c r="FX81" s="1"/>
      <c r="FY81" s="1"/>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1"/>
      <c r="JN81" s="1"/>
      <c r="JO81" s="1"/>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
      <c r="NC81" s="1"/>
      <c r="ND81" s="1"/>
      <c r="NE81" s="1"/>
      <c r="NF81" s="1"/>
      <c r="NG81" s="1"/>
      <c r="NH81" s="1"/>
      <c r="NI81" s="1"/>
      <c r="NJ81" s="1"/>
      <c r="NK81" s="1"/>
      <c r="NL81" s="1"/>
      <c r="NM81" s="1"/>
      <c r="NN81" s="1"/>
      <c r="NO81" s="1"/>
      <c r="NP81" s="1"/>
      <c r="NQ81" s="1"/>
      <c r="NR81" s="1"/>
      <c r="NS81" s="1"/>
      <c r="NT81" s="1"/>
      <c r="NU81" s="1"/>
      <c r="NV81" s="1"/>
      <c r="NW81" s="1"/>
    </row>
    <row r="82" spans="1:424" s="3" customFormat="1" ht="41.4" hidden="1" x14ac:dyDescent="0.3">
      <c r="A82" s="72" t="s">
        <v>437</v>
      </c>
      <c r="B82" s="69" t="s">
        <v>40</v>
      </c>
      <c r="C82" s="16" t="s">
        <v>253</v>
      </c>
      <c r="D82" s="27" t="s">
        <v>179</v>
      </c>
      <c r="E82" s="27" t="s">
        <v>179</v>
      </c>
      <c r="F82" s="27" t="s">
        <v>179</v>
      </c>
      <c r="G82" s="28" t="str">
        <f t="shared" si="4"/>
        <v>111</v>
      </c>
      <c r="H82" s="29" t="str">
        <f t="shared" si="5"/>
        <v xml:space="preserve">BBN 1 </v>
      </c>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1"/>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1"/>
      <c r="DZ82" s="1"/>
      <c r="EA82" s="1"/>
      <c r="EB82" s="1"/>
      <c r="EC82" s="1"/>
      <c r="ED82" s="1"/>
      <c r="EE82" s="1"/>
      <c r="EF82" s="1"/>
      <c r="EG82" s="1"/>
      <c r="EH82" s="1"/>
      <c r="EI82" s="1"/>
      <c r="EJ82" s="1"/>
      <c r="EK82" s="1"/>
      <c r="EL82" s="1"/>
      <c r="EM82" s="1"/>
      <c r="EN82" s="1"/>
      <c r="EO82" s="1"/>
      <c r="EP82" s="1"/>
      <c r="EQ82" s="1"/>
      <c r="ER82" s="1"/>
      <c r="ES82" s="1"/>
      <c r="ET82" s="1"/>
      <c r="EU82" s="1"/>
      <c r="EV82" s="1"/>
      <c r="EW82" s="1"/>
      <c r="EX82" s="1"/>
      <c r="EY82" s="1"/>
      <c r="EZ82" s="1"/>
      <c r="FA82" s="1"/>
      <c r="FB82" s="1"/>
      <c r="FC82" s="1"/>
      <c r="FD82" s="1"/>
      <c r="FE82" s="1"/>
      <c r="FF82" s="1"/>
      <c r="FG82" s="1"/>
      <c r="FH82" s="1"/>
      <c r="FI82" s="1"/>
      <c r="FJ82" s="1"/>
      <c r="FK82" s="1"/>
      <c r="FL82" s="1"/>
      <c r="FM82" s="1"/>
      <c r="FN82" s="1"/>
      <c r="FO82" s="1"/>
      <c r="FP82" s="1"/>
      <c r="FQ82" s="1"/>
      <c r="FR82" s="1"/>
      <c r="FS82" s="1"/>
      <c r="FT82" s="1"/>
      <c r="FU82" s="1"/>
      <c r="FV82" s="1"/>
      <c r="FW82" s="1"/>
      <c r="FX82" s="1"/>
      <c r="FY82" s="1"/>
      <c r="FZ82" s="1"/>
      <c r="GA82" s="1"/>
      <c r="GB82" s="1"/>
      <c r="GC82" s="1"/>
      <c r="GD82" s="1"/>
      <c r="GE82" s="1"/>
      <c r="GF82" s="1"/>
      <c r="GG82" s="1"/>
      <c r="GH82" s="1"/>
      <c r="GI82" s="1"/>
      <c r="GJ82" s="1"/>
      <c r="GK82" s="1"/>
      <c r="GL82" s="1"/>
      <c r="GM82" s="1"/>
      <c r="GN82" s="1"/>
      <c r="GO82" s="1"/>
      <c r="GP82" s="1"/>
      <c r="GQ82" s="1"/>
      <c r="GR82" s="1"/>
      <c r="GS82" s="1"/>
      <c r="GT82" s="1"/>
      <c r="GU82" s="1"/>
      <c r="GV82" s="1"/>
      <c r="GW82" s="1"/>
      <c r="GX82" s="1"/>
      <c r="GY82" s="1"/>
      <c r="GZ82" s="1"/>
      <c r="HA82" s="1"/>
      <c r="HB82" s="1"/>
      <c r="HC82" s="1"/>
      <c r="HD82" s="1"/>
      <c r="HE82" s="1"/>
      <c r="HF82" s="1"/>
      <c r="HG82" s="1"/>
      <c r="HH82" s="1"/>
      <c r="HI82" s="1"/>
      <c r="HJ82" s="1"/>
      <c r="HK82" s="1"/>
      <c r="HL82" s="1"/>
      <c r="HM82" s="1"/>
      <c r="HN82" s="1"/>
      <c r="HO82" s="1"/>
      <c r="HP82" s="1"/>
      <c r="HQ82" s="1"/>
      <c r="HR82" s="1"/>
      <c r="HS82" s="1"/>
      <c r="HT82" s="1"/>
      <c r="HU82" s="1"/>
      <c r="HV82" s="1"/>
      <c r="HW82" s="1"/>
      <c r="HX82" s="1"/>
      <c r="HY82" s="1"/>
      <c r="HZ82" s="1"/>
      <c r="IA82" s="1"/>
      <c r="IB82" s="1"/>
      <c r="IC82" s="1"/>
      <c r="ID82" s="1"/>
      <c r="IE82" s="1"/>
      <c r="IF82" s="1"/>
      <c r="IG82" s="1"/>
      <c r="IH82" s="1"/>
      <c r="II82" s="1"/>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
      <c r="NI82" s="1"/>
      <c r="NJ82" s="1"/>
      <c r="NK82" s="1"/>
      <c r="NL82" s="1"/>
      <c r="NM82" s="1"/>
      <c r="NN82" s="1"/>
      <c r="NO82" s="1"/>
      <c r="NP82" s="1"/>
      <c r="NQ82" s="1"/>
      <c r="NR82" s="1"/>
      <c r="NS82" s="1"/>
      <c r="NT82" s="1"/>
      <c r="NU82" s="1"/>
      <c r="NV82" s="1"/>
      <c r="NW82" s="1"/>
    </row>
    <row r="83" spans="1:424" s="4" customFormat="1" ht="41.4" hidden="1" x14ac:dyDescent="0.3">
      <c r="A83" s="72" t="s">
        <v>437</v>
      </c>
      <c r="B83" s="70" t="s">
        <v>41</v>
      </c>
      <c r="C83" s="16" t="s">
        <v>248</v>
      </c>
      <c r="D83" s="27" t="s">
        <v>179</v>
      </c>
      <c r="E83" s="27" t="s">
        <v>355</v>
      </c>
      <c r="F83" s="27" t="s">
        <v>360</v>
      </c>
      <c r="G83" s="28" t="str">
        <f t="shared" si="4"/>
        <v>112</v>
      </c>
      <c r="H83" s="29" t="str">
        <f t="shared" si="5"/>
        <v>BBN 2 en beschikbaarheids- en integriteitsmaatregelen op BBN1</v>
      </c>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1"/>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1"/>
      <c r="DZ83" s="1"/>
      <c r="EA83" s="1"/>
      <c r="EB83" s="1"/>
      <c r="EC83" s="1"/>
      <c r="ED83" s="1"/>
      <c r="EE83" s="1"/>
      <c r="EF83" s="1"/>
      <c r="EG83" s="1"/>
      <c r="EH83" s="1"/>
      <c r="EI83" s="1"/>
      <c r="EJ83" s="1"/>
      <c r="EK83" s="1"/>
      <c r="EL83" s="1"/>
      <c r="EM83" s="1"/>
      <c r="EN83" s="1"/>
      <c r="EO83" s="1"/>
      <c r="EP83" s="1"/>
      <c r="EQ83" s="1"/>
      <c r="ER83" s="1"/>
      <c r="ES83" s="1"/>
      <c r="ET83" s="1"/>
      <c r="EU83" s="1"/>
      <c r="EV83" s="1"/>
      <c r="EW83" s="1"/>
      <c r="EX83" s="1"/>
      <c r="EY83" s="1"/>
      <c r="EZ83" s="1"/>
      <c r="FA83" s="1"/>
      <c r="FB83" s="1"/>
      <c r="FC83" s="1"/>
      <c r="FD83" s="1"/>
      <c r="FE83" s="1"/>
      <c r="FF83" s="1"/>
      <c r="FG83" s="1"/>
      <c r="FH83" s="1"/>
      <c r="FI83" s="1"/>
      <c r="FJ83" s="1"/>
      <c r="FK83" s="1"/>
      <c r="FL83" s="1"/>
      <c r="FM83" s="1"/>
      <c r="FN83" s="1"/>
      <c r="FO83" s="1"/>
      <c r="FP83" s="1"/>
      <c r="FQ83" s="1"/>
      <c r="FR83" s="1"/>
      <c r="FS83" s="1"/>
      <c r="FT83" s="1"/>
      <c r="FU83" s="1"/>
      <c r="FV83" s="1"/>
      <c r="FW83" s="1"/>
      <c r="FX83" s="1"/>
      <c r="FY83" s="1"/>
      <c r="FZ83" s="1"/>
      <c r="GA83" s="1"/>
      <c r="GB83" s="1"/>
      <c r="GC83" s="1"/>
      <c r="GD83" s="1"/>
      <c r="GE83" s="1"/>
      <c r="GF83" s="1"/>
      <c r="GG83" s="1"/>
      <c r="GH83" s="1"/>
      <c r="GI83" s="1"/>
      <c r="GJ83" s="1"/>
      <c r="GK83" s="1"/>
      <c r="GL83" s="1"/>
      <c r="GM83" s="1"/>
      <c r="GN83" s="1"/>
      <c r="GO83" s="1"/>
      <c r="GP83" s="1"/>
      <c r="GQ83" s="1"/>
      <c r="GR83" s="1"/>
      <c r="GS83" s="1"/>
      <c r="GT83" s="1"/>
      <c r="GU83" s="1"/>
      <c r="GV83" s="1"/>
      <c r="GW83" s="1"/>
      <c r="GX83" s="1"/>
      <c r="GY83" s="1"/>
      <c r="GZ83" s="1"/>
      <c r="HA83" s="1"/>
      <c r="HB83" s="1"/>
      <c r="HC83" s="1"/>
      <c r="HD83" s="1"/>
      <c r="HE83" s="1"/>
      <c r="HF83" s="1"/>
      <c r="HG83" s="1"/>
      <c r="HH83" s="1"/>
      <c r="HI83" s="1"/>
      <c r="HJ83" s="1"/>
      <c r="HK83" s="1"/>
      <c r="HL83" s="1"/>
      <c r="HM83" s="1"/>
      <c r="HN83" s="1"/>
      <c r="HO83" s="1"/>
      <c r="HP83" s="1"/>
      <c r="HQ83" s="1"/>
      <c r="HR83" s="1"/>
      <c r="HS83" s="1"/>
      <c r="HT83" s="1"/>
      <c r="HU83" s="1"/>
      <c r="HV83" s="1"/>
      <c r="HW83" s="1"/>
      <c r="HX83" s="1"/>
      <c r="HY83" s="1"/>
      <c r="HZ83" s="1"/>
      <c r="IA83" s="1"/>
      <c r="IB83" s="1"/>
      <c r="IC83" s="1"/>
      <c r="ID83" s="1"/>
      <c r="IE83" s="1"/>
      <c r="IF83" s="1"/>
      <c r="IG83" s="1"/>
      <c r="IH83" s="1"/>
      <c r="II83" s="1"/>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
      <c r="NI83" s="1"/>
      <c r="NJ83" s="1"/>
      <c r="NK83" s="1"/>
      <c r="NL83" s="1"/>
      <c r="NM83" s="1"/>
      <c r="NN83" s="1"/>
      <c r="NO83" s="1"/>
      <c r="NP83" s="1"/>
      <c r="NQ83" s="1"/>
      <c r="NR83" s="1"/>
      <c r="NS83" s="1"/>
      <c r="NT83" s="1"/>
      <c r="NU83" s="1"/>
      <c r="NV83" s="1"/>
      <c r="NW83" s="1"/>
      <c r="NX83" s="3"/>
      <c r="NY83" s="3"/>
      <c r="NZ83" s="3"/>
      <c r="OA83" s="3"/>
      <c r="OB83" s="3"/>
      <c r="OC83" s="3"/>
      <c r="OD83" s="3"/>
      <c r="OE83" s="3"/>
      <c r="OF83" s="3"/>
      <c r="OG83" s="3"/>
      <c r="OH83" s="3"/>
      <c r="OI83" s="3"/>
      <c r="OJ83" s="3"/>
      <c r="OK83" s="3"/>
      <c r="OL83" s="3"/>
      <c r="OM83" s="3"/>
      <c r="ON83" s="3"/>
      <c r="OO83" s="3"/>
      <c r="OP83" s="3"/>
      <c r="OQ83" s="3"/>
      <c r="OR83" s="3"/>
      <c r="OS83" s="3"/>
      <c r="OT83" s="3"/>
      <c r="OU83" s="3"/>
      <c r="OV83" s="3"/>
      <c r="OW83" s="3"/>
      <c r="OX83" s="3"/>
      <c r="OY83" s="3"/>
      <c r="OZ83" s="3"/>
      <c r="PA83" s="3"/>
      <c r="PB83" s="3"/>
      <c r="PC83" s="3"/>
      <c r="PD83" s="3"/>
      <c r="PE83" s="3"/>
      <c r="PF83" s="3"/>
      <c r="PG83" s="3"/>
      <c r="PH83" s="3"/>
    </row>
    <row r="84" spans="1:424" s="4" customFormat="1" ht="41.4" hidden="1" x14ac:dyDescent="0.3">
      <c r="A84" s="72" t="s">
        <v>437</v>
      </c>
      <c r="B84" s="69" t="s">
        <v>42</v>
      </c>
      <c r="C84" s="16" t="s">
        <v>256</v>
      </c>
      <c r="D84" s="27" t="s">
        <v>358</v>
      </c>
      <c r="E84" s="27" t="s">
        <v>179</v>
      </c>
      <c r="F84" s="27" t="s">
        <v>367</v>
      </c>
      <c r="G84" s="28" t="str">
        <f t="shared" si="4"/>
        <v>212</v>
      </c>
      <c r="H84" s="29" t="str">
        <f t="shared" si="5"/>
        <v>BBN 2 en integriteitsmaatregelen op BBN1</v>
      </c>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c r="BI84" s="1"/>
      <c r="BJ84" s="1"/>
      <c r="BK84" s="1"/>
      <c r="BL84" s="1"/>
      <c r="BM84" s="1"/>
      <c r="BN84" s="1"/>
      <c r="BO84" s="1"/>
      <c r="BP84" s="1"/>
      <c r="BQ84" s="1"/>
      <c r="BR84" s="1"/>
      <c r="BS84" s="1"/>
      <c r="BT84" s="1"/>
      <c r="BU84" s="1"/>
      <c r="BV84" s="1"/>
      <c r="BW84" s="1"/>
      <c r="BX84" s="1"/>
      <c r="BY84" s="1"/>
      <c r="BZ84" s="1"/>
      <c r="CA84" s="1"/>
      <c r="CB84" s="1"/>
      <c r="CC84" s="1"/>
      <c r="CD84" s="1"/>
      <c r="CE84" s="1"/>
      <c r="CF84" s="1"/>
      <c r="CG84" s="1"/>
      <c r="CH84" s="1"/>
      <c r="CI84" s="1"/>
      <c r="CJ84" s="1"/>
      <c r="CK84" s="1"/>
      <c r="CL84" s="1"/>
      <c r="CM84" s="1"/>
      <c r="CN84" s="1"/>
      <c r="CO84" s="1"/>
      <c r="CP84" s="1"/>
      <c r="CQ84" s="1"/>
      <c r="CR84" s="1"/>
      <c r="CS84" s="1"/>
      <c r="CT84" s="1"/>
      <c r="CU84" s="1"/>
      <c r="CV84" s="1"/>
      <c r="CW84" s="1"/>
      <c r="CX84" s="1"/>
      <c r="CY84" s="1"/>
      <c r="CZ84" s="1"/>
      <c r="DA84" s="1"/>
      <c r="DB84" s="1"/>
      <c r="DC84" s="1"/>
      <c r="DD84" s="1"/>
      <c r="DE84" s="1"/>
      <c r="DF84" s="1"/>
      <c r="DG84" s="1"/>
      <c r="DH84" s="1"/>
      <c r="DI84" s="1"/>
      <c r="DJ84" s="1"/>
      <c r="DK84" s="1"/>
      <c r="DL84" s="1"/>
      <c r="DM84" s="1"/>
      <c r="DN84" s="1"/>
      <c r="DO84" s="1"/>
      <c r="DP84" s="1"/>
      <c r="DQ84" s="1"/>
      <c r="DR84" s="1"/>
      <c r="DS84" s="1"/>
      <c r="DT84" s="1"/>
      <c r="DU84" s="1"/>
      <c r="DV84" s="1"/>
      <c r="DW84" s="1"/>
      <c r="DX84" s="1"/>
      <c r="DY84" s="1"/>
      <c r="DZ84" s="1"/>
      <c r="EA84" s="1"/>
      <c r="EB84" s="1"/>
      <c r="EC84" s="1"/>
      <c r="ED84" s="1"/>
      <c r="EE84" s="1"/>
      <c r="EF84" s="1"/>
      <c r="EG84" s="1"/>
      <c r="EH84" s="1"/>
      <c r="EI84" s="1"/>
      <c r="EJ84" s="1"/>
      <c r="EK84" s="1"/>
      <c r="EL84" s="1"/>
      <c r="EM84" s="1"/>
      <c r="EN84" s="1"/>
      <c r="EO84" s="1"/>
      <c r="EP84" s="1"/>
      <c r="EQ84" s="1"/>
      <c r="ER84" s="1"/>
      <c r="ES84" s="1"/>
      <c r="ET84" s="1"/>
      <c r="EU84" s="1"/>
      <c r="EV84" s="1"/>
      <c r="EW84" s="1"/>
      <c r="EX84" s="1"/>
      <c r="EY84" s="1"/>
      <c r="EZ84" s="1"/>
      <c r="FA84" s="1"/>
      <c r="FB84" s="1"/>
      <c r="FC84" s="1"/>
      <c r="FD84" s="1"/>
      <c r="FE84" s="1"/>
      <c r="FF84" s="1"/>
      <c r="FG84" s="1"/>
      <c r="FH84" s="1"/>
      <c r="FI84" s="1"/>
      <c r="FJ84" s="1"/>
      <c r="FK84" s="1"/>
      <c r="FL84" s="1"/>
      <c r="FM84" s="1"/>
      <c r="FN84" s="1"/>
      <c r="FO84" s="1"/>
      <c r="FP84" s="1"/>
      <c r="FQ84" s="1"/>
      <c r="FR84" s="1"/>
      <c r="FS84" s="1"/>
      <c r="FT84" s="1"/>
      <c r="FU84" s="1"/>
      <c r="FV84" s="1"/>
      <c r="FW84" s="1"/>
      <c r="FX84" s="1"/>
      <c r="FY84" s="1"/>
      <c r="FZ84" s="1"/>
      <c r="GA84" s="1"/>
      <c r="GB84" s="1"/>
      <c r="GC84" s="1"/>
      <c r="GD84" s="1"/>
      <c r="GE84" s="1"/>
      <c r="GF84" s="1"/>
      <c r="GG84" s="1"/>
      <c r="GH84" s="1"/>
      <c r="GI84" s="1"/>
      <c r="GJ84" s="1"/>
      <c r="GK84" s="1"/>
      <c r="GL84" s="1"/>
      <c r="GM84" s="1"/>
      <c r="GN84" s="1"/>
      <c r="GO84" s="1"/>
      <c r="GP84" s="1"/>
      <c r="GQ84" s="1"/>
      <c r="GR84" s="1"/>
      <c r="GS84" s="1"/>
      <c r="GT84" s="1"/>
      <c r="GU84" s="1"/>
      <c r="GV84" s="1"/>
      <c r="GW84" s="1"/>
      <c r="GX84" s="1"/>
      <c r="GY84" s="1"/>
      <c r="GZ84" s="1"/>
      <c r="HA84" s="1"/>
      <c r="HB84" s="1"/>
      <c r="HC84" s="1"/>
      <c r="HD84" s="1"/>
      <c r="HE84" s="1"/>
      <c r="HF84" s="1"/>
      <c r="HG84" s="1"/>
      <c r="HH84" s="1"/>
      <c r="HI84" s="1"/>
      <c r="HJ84" s="1"/>
      <c r="HK84" s="1"/>
      <c r="HL84" s="1"/>
      <c r="HM84" s="1"/>
      <c r="HN84" s="1"/>
      <c r="HO84" s="1"/>
      <c r="HP84" s="1"/>
      <c r="HQ84" s="1"/>
      <c r="HR84" s="1"/>
      <c r="HS84" s="1"/>
      <c r="HT84" s="1"/>
      <c r="HU84" s="1"/>
      <c r="HV84" s="1"/>
      <c r="HW84" s="1"/>
      <c r="HX84" s="1"/>
      <c r="HY84" s="1"/>
      <c r="HZ84" s="1"/>
      <c r="IA84" s="1"/>
      <c r="IB84" s="1"/>
      <c r="IC84" s="1"/>
      <c r="ID84" s="1"/>
      <c r="IE84" s="1"/>
      <c r="IF84" s="1"/>
      <c r="IG84" s="1"/>
      <c r="IH84" s="1"/>
      <c r="II84" s="1"/>
      <c r="IJ84" s="1"/>
      <c r="IK84" s="1"/>
      <c r="IL84" s="1"/>
      <c r="IM84" s="1"/>
      <c r="IN84" s="1"/>
      <c r="IO84" s="1"/>
      <c r="IP84" s="1"/>
      <c r="IQ84" s="1"/>
      <c r="IR84" s="1"/>
      <c r="IS84" s="1"/>
      <c r="IT84" s="1"/>
      <c r="IU84" s="1"/>
      <c r="IV84" s="1"/>
      <c r="IW84" s="1"/>
      <c r="IX84" s="1"/>
      <c r="IY84" s="1"/>
      <c r="IZ84" s="1"/>
      <c r="JA84" s="1"/>
      <c r="JB84" s="1"/>
      <c r="JC84" s="1"/>
      <c r="JD84" s="1"/>
      <c r="JE84" s="1"/>
      <c r="JF84" s="1"/>
      <c r="JG84" s="1"/>
      <c r="JH84" s="1"/>
      <c r="JI84" s="1"/>
      <c r="JJ84" s="1"/>
      <c r="JK84" s="1"/>
      <c r="JL84" s="1"/>
      <c r="JM84" s="1"/>
      <c r="JN84" s="1"/>
      <c r="JO84" s="1"/>
      <c r="JP84" s="1"/>
      <c r="JQ84" s="1"/>
      <c r="JR84" s="1"/>
      <c r="JS84" s="1"/>
      <c r="JT84" s="1"/>
      <c r="JU84" s="1"/>
      <c r="JV84" s="1"/>
      <c r="JW84" s="1"/>
      <c r="JX84" s="1"/>
      <c r="JY84" s="1"/>
      <c r="JZ84" s="1"/>
      <c r="KA84" s="1"/>
      <c r="KB84" s="1"/>
      <c r="KC84" s="1"/>
      <c r="KD84" s="1"/>
      <c r="KE84" s="1"/>
      <c r="KF84" s="1"/>
      <c r="KG84" s="1"/>
      <c r="KH84" s="1"/>
      <c r="KI84" s="1"/>
      <c r="KJ84" s="1"/>
      <c r="KK84" s="1"/>
      <c r="KL84" s="1"/>
      <c r="KM84" s="1"/>
      <c r="KN84" s="1"/>
      <c r="KO84" s="1"/>
      <c r="KP84" s="1"/>
      <c r="KQ84" s="1"/>
      <c r="KR84" s="1"/>
      <c r="KS84" s="1"/>
      <c r="KT84" s="1"/>
      <c r="KU84" s="1"/>
      <c r="KV84" s="1"/>
      <c r="KW84" s="1"/>
      <c r="KX84" s="1"/>
      <c r="KY84" s="1"/>
      <c r="KZ84" s="1"/>
      <c r="LA84" s="1"/>
      <c r="LB84" s="1"/>
      <c r="LC84" s="1"/>
      <c r="LD84" s="1"/>
      <c r="LE84" s="1"/>
      <c r="LF84" s="1"/>
      <c r="LG84" s="1"/>
      <c r="LH84" s="1"/>
      <c r="LI84" s="1"/>
      <c r="LJ84" s="1"/>
      <c r="LK84" s="1"/>
      <c r="LL84" s="1"/>
      <c r="LM84" s="1"/>
      <c r="LN84" s="1"/>
      <c r="LO84" s="1"/>
      <c r="LP84" s="1"/>
      <c r="LQ84" s="1"/>
      <c r="LR84" s="1"/>
      <c r="LS84" s="1"/>
      <c r="LT84" s="1"/>
      <c r="LU84" s="1"/>
      <c r="LV84" s="1"/>
      <c r="LW84" s="1"/>
      <c r="LX84" s="1"/>
      <c r="LY84" s="1"/>
      <c r="LZ84" s="1"/>
      <c r="MA84" s="1"/>
      <c r="MB84" s="1"/>
      <c r="MC84" s="1"/>
      <c r="MD84" s="1"/>
      <c r="ME84" s="1"/>
      <c r="MF84" s="1"/>
      <c r="MG84" s="1"/>
      <c r="MH84" s="1"/>
      <c r="MI84" s="1"/>
      <c r="MJ84" s="1"/>
      <c r="MK84" s="1"/>
      <c r="ML84" s="1"/>
      <c r="MM84" s="1"/>
      <c r="MN84" s="1"/>
      <c r="MO84" s="1"/>
      <c r="MP84" s="1"/>
      <c r="MQ84" s="1"/>
      <c r="MR84" s="1"/>
      <c r="MS84" s="1"/>
      <c r="MT84" s="1"/>
      <c r="MU84" s="1"/>
      <c r="MV84" s="1"/>
      <c r="MW84" s="1"/>
      <c r="MX84" s="1"/>
      <c r="MY84" s="1"/>
      <c r="MZ84" s="1"/>
      <c r="NA84" s="1"/>
      <c r="NB84" s="1"/>
      <c r="NC84" s="1"/>
      <c r="ND84" s="1"/>
      <c r="NE84" s="1"/>
      <c r="NF84" s="1"/>
      <c r="NG84" s="1"/>
      <c r="NH84" s="1"/>
      <c r="NI84" s="1"/>
      <c r="NJ84" s="1"/>
      <c r="NK84" s="1"/>
      <c r="NL84" s="1"/>
      <c r="NM84" s="1"/>
      <c r="NN84" s="1"/>
      <c r="NO84" s="1"/>
      <c r="NP84" s="1"/>
      <c r="NQ84" s="1"/>
      <c r="NR84" s="1"/>
      <c r="NS84" s="1"/>
      <c r="NT84" s="1"/>
      <c r="NU84" s="1"/>
      <c r="NV84" s="1"/>
      <c r="NW84" s="1"/>
      <c r="NX84" s="3"/>
      <c r="NY84" s="3"/>
      <c r="NZ84" s="3"/>
      <c r="OA84" s="3"/>
      <c r="OB84" s="3"/>
      <c r="OC84" s="3"/>
      <c r="OD84" s="3"/>
      <c r="OE84" s="3"/>
      <c r="OF84" s="3"/>
      <c r="OG84" s="3"/>
      <c r="OH84" s="3"/>
      <c r="OI84" s="3"/>
      <c r="OJ84" s="3"/>
      <c r="OK84" s="3"/>
      <c r="OL84" s="3"/>
      <c r="OM84" s="3"/>
      <c r="ON84" s="3"/>
      <c r="OO84" s="3"/>
      <c r="OP84" s="3"/>
      <c r="OQ84" s="3"/>
      <c r="OR84" s="3"/>
      <c r="OS84" s="3"/>
      <c r="OT84" s="3"/>
      <c r="OU84" s="3"/>
      <c r="OV84" s="3"/>
      <c r="OW84" s="3"/>
      <c r="OX84" s="3"/>
      <c r="OY84" s="3"/>
      <c r="OZ84" s="3"/>
      <c r="PA84" s="3"/>
      <c r="PB84" s="3"/>
      <c r="PC84" s="3"/>
      <c r="PD84" s="3"/>
      <c r="PE84" s="3"/>
      <c r="PF84" s="3"/>
      <c r="PG84" s="3"/>
      <c r="PH84" s="3"/>
    </row>
    <row r="85" spans="1:424" s="4" customFormat="1" ht="27.6" hidden="1" x14ac:dyDescent="0.3">
      <c r="A85" s="72" t="s">
        <v>437</v>
      </c>
      <c r="B85" s="69" t="s">
        <v>132</v>
      </c>
      <c r="C85" s="16" t="s">
        <v>260</v>
      </c>
      <c r="D85" s="27" t="s">
        <v>354</v>
      </c>
      <c r="E85" s="27" t="s">
        <v>354</v>
      </c>
      <c r="F85" s="27" t="s">
        <v>354</v>
      </c>
      <c r="G85" s="28" t="str">
        <f t="shared" si="4"/>
        <v>111</v>
      </c>
      <c r="H85" s="29" t="str">
        <f t="shared" si="5"/>
        <v xml:space="preserve">BBN 1 </v>
      </c>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c r="AW85" s="1"/>
      <c r="AX85" s="1"/>
      <c r="AY85" s="1"/>
      <c r="AZ85" s="1"/>
      <c r="BA85" s="1"/>
      <c r="BB85" s="1"/>
      <c r="BC85" s="1"/>
      <c r="BD85" s="1"/>
      <c r="BE85" s="1"/>
      <c r="BF85" s="1"/>
      <c r="BG85" s="1"/>
      <c r="BH85" s="1"/>
      <c r="BI85" s="1"/>
      <c r="BJ85" s="1"/>
      <c r="BK85" s="1"/>
      <c r="BL85" s="1"/>
      <c r="BM85" s="1"/>
      <c r="BN85" s="1"/>
      <c r="BO85" s="1"/>
      <c r="BP85" s="1"/>
      <c r="BQ85" s="1"/>
      <c r="BR85" s="1"/>
      <c r="BS85" s="1"/>
      <c r="BT85" s="1"/>
      <c r="BU85" s="1"/>
      <c r="BV85" s="1"/>
      <c r="BW85" s="1"/>
      <c r="BX85" s="1"/>
      <c r="BY85" s="1"/>
      <c r="BZ85" s="1"/>
      <c r="CA85" s="1"/>
      <c r="CB85" s="1"/>
      <c r="CC85" s="1"/>
      <c r="CD85" s="1"/>
      <c r="CE85" s="1"/>
      <c r="CF85" s="1"/>
      <c r="CG85" s="1"/>
      <c r="CH85" s="1"/>
      <c r="CI85" s="1"/>
      <c r="CJ85" s="1"/>
      <c r="CK85" s="1"/>
      <c r="CL85" s="1"/>
      <c r="CM85" s="1"/>
      <c r="CN85" s="1"/>
      <c r="CO85" s="1"/>
      <c r="CP85" s="1"/>
      <c r="CQ85" s="1"/>
      <c r="CR85" s="1"/>
      <c r="CS85" s="1"/>
      <c r="CT85" s="1"/>
      <c r="CU85" s="1"/>
      <c r="CV85" s="1"/>
      <c r="CW85" s="1"/>
      <c r="CX85" s="1"/>
      <c r="CY85" s="1"/>
      <c r="CZ85" s="1"/>
      <c r="DA85" s="1"/>
      <c r="DB85" s="1"/>
      <c r="DC85" s="1"/>
      <c r="DD85" s="1"/>
      <c r="DE85" s="1"/>
      <c r="DF85" s="1"/>
      <c r="DG85" s="1"/>
      <c r="DH85" s="1"/>
      <c r="DI85" s="1"/>
      <c r="DJ85" s="1"/>
      <c r="DK85" s="1"/>
      <c r="DL85" s="1"/>
      <c r="DM85" s="1"/>
      <c r="DN85" s="1"/>
      <c r="DO85" s="1"/>
      <c r="DP85" s="1"/>
      <c r="DQ85" s="1"/>
      <c r="DR85" s="1"/>
      <c r="DS85" s="1"/>
      <c r="DT85" s="1"/>
      <c r="DU85" s="1"/>
      <c r="DV85" s="1"/>
      <c r="DW85" s="1"/>
      <c r="DX85" s="1"/>
      <c r="DY85" s="1"/>
      <c r="DZ85" s="1"/>
      <c r="EA85" s="1"/>
      <c r="EB85" s="1"/>
      <c r="EC85" s="1"/>
      <c r="ED85" s="1"/>
      <c r="EE85" s="1"/>
      <c r="EF85" s="1"/>
      <c r="EG85" s="1"/>
      <c r="EH85" s="1"/>
      <c r="EI85" s="1"/>
      <c r="EJ85" s="1"/>
      <c r="EK85" s="1"/>
      <c r="EL85" s="1"/>
      <c r="EM85" s="1"/>
      <c r="EN85" s="1"/>
      <c r="EO85" s="1"/>
      <c r="EP85" s="1"/>
      <c r="EQ85" s="1"/>
      <c r="ER85" s="1"/>
      <c r="ES85" s="1"/>
      <c r="ET85" s="1"/>
      <c r="EU85" s="1"/>
      <c r="EV85" s="1"/>
      <c r="EW85" s="1"/>
      <c r="EX85" s="1"/>
      <c r="EY85" s="1"/>
      <c r="EZ85" s="1"/>
      <c r="FA85" s="1"/>
      <c r="FB85" s="1"/>
      <c r="FC85" s="1"/>
      <c r="FD85" s="1"/>
      <c r="FE85" s="1"/>
      <c r="FF85" s="1"/>
      <c r="FG85" s="1"/>
      <c r="FH85" s="1"/>
      <c r="FI85" s="1"/>
      <c r="FJ85" s="1"/>
      <c r="FK85" s="1"/>
      <c r="FL85" s="1"/>
      <c r="FM85" s="1"/>
      <c r="FN85" s="1"/>
      <c r="FO85" s="1"/>
      <c r="FP85" s="1"/>
      <c r="FQ85" s="1"/>
      <c r="FR85" s="1"/>
      <c r="FS85" s="1"/>
      <c r="FT85" s="1"/>
      <c r="FU85" s="1"/>
      <c r="FV85" s="1"/>
      <c r="FW85" s="1"/>
      <c r="FX85" s="1"/>
      <c r="FY85" s="1"/>
      <c r="FZ85" s="1"/>
      <c r="GA85" s="1"/>
      <c r="GB85" s="1"/>
      <c r="GC85" s="1"/>
      <c r="GD85" s="1"/>
      <c r="GE85" s="1"/>
      <c r="GF85" s="1"/>
      <c r="GG85" s="1"/>
      <c r="GH85" s="1"/>
      <c r="GI85" s="1"/>
      <c r="GJ85" s="1"/>
      <c r="GK85" s="1"/>
      <c r="GL85" s="1"/>
      <c r="GM85" s="1"/>
      <c r="GN85" s="1"/>
      <c r="GO85" s="1"/>
      <c r="GP85" s="1"/>
      <c r="GQ85" s="1"/>
      <c r="GR85" s="1"/>
      <c r="GS85" s="1"/>
      <c r="GT85" s="1"/>
      <c r="GU85" s="1"/>
      <c r="GV85" s="1"/>
      <c r="GW85" s="1"/>
      <c r="GX85" s="1"/>
      <c r="GY85" s="1"/>
      <c r="GZ85" s="1"/>
      <c r="HA85" s="1"/>
      <c r="HB85" s="1"/>
      <c r="HC85" s="1"/>
      <c r="HD85" s="1"/>
      <c r="HE85" s="1"/>
      <c r="HF85" s="1"/>
      <c r="HG85" s="1"/>
      <c r="HH85" s="1"/>
      <c r="HI85" s="1"/>
      <c r="HJ85" s="1"/>
      <c r="HK85" s="1"/>
      <c r="HL85" s="1"/>
      <c r="HM85" s="1"/>
      <c r="HN85" s="1"/>
      <c r="HO85" s="1"/>
      <c r="HP85" s="1"/>
      <c r="HQ85" s="1"/>
      <c r="HR85" s="1"/>
      <c r="HS85" s="1"/>
      <c r="HT85" s="1"/>
      <c r="HU85" s="1"/>
      <c r="HV85" s="1"/>
      <c r="HW85" s="1"/>
      <c r="HX85" s="1"/>
      <c r="HY85" s="1"/>
      <c r="HZ85" s="1"/>
      <c r="IA85" s="1"/>
      <c r="IB85" s="1"/>
      <c r="IC85" s="1"/>
      <c r="ID85" s="1"/>
      <c r="IE85" s="1"/>
      <c r="IF85" s="1"/>
      <c r="IG85" s="1"/>
      <c r="IH85" s="1"/>
      <c r="II85" s="1"/>
      <c r="IJ85" s="1"/>
      <c r="IK85" s="1"/>
      <c r="IL85" s="1"/>
      <c r="IM85" s="1"/>
      <c r="IN85" s="1"/>
      <c r="IO85" s="1"/>
      <c r="IP85" s="1"/>
      <c r="IQ85" s="1"/>
      <c r="IR85" s="1"/>
      <c r="IS85" s="1"/>
      <c r="IT85" s="1"/>
      <c r="IU85" s="1"/>
      <c r="IV85" s="1"/>
      <c r="IW85" s="1"/>
      <c r="IX85" s="1"/>
      <c r="IY85" s="1"/>
      <c r="IZ85" s="1"/>
      <c r="JA85" s="1"/>
      <c r="JB85" s="1"/>
      <c r="JC85" s="1"/>
      <c r="JD85" s="1"/>
      <c r="JE85" s="1"/>
      <c r="JF85" s="1"/>
      <c r="JG85" s="1"/>
      <c r="JH85" s="1"/>
      <c r="JI85" s="1"/>
      <c r="JJ85" s="1"/>
      <c r="JK85" s="1"/>
      <c r="JL85" s="1"/>
      <c r="JM85" s="1"/>
      <c r="JN85" s="1"/>
      <c r="JO85" s="1"/>
      <c r="JP85" s="1"/>
      <c r="JQ85" s="1"/>
      <c r="JR85" s="1"/>
      <c r="JS85" s="1"/>
      <c r="JT85" s="1"/>
      <c r="JU85" s="1"/>
      <c r="JV85" s="1"/>
      <c r="JW85" s="1"/>
      <c r="JX85" s="1"/>
      <c r="JY85" s="1"/>
      <c r="JZ85" s="1"/>
      <c r="KA85" s="1"/>
      <c r="KB85" s="1"/>
      <c r="KC85" s="1"/>
      <c r="KD85" s="1"/>
      <c r="KE85" s="1"/>
      <c r="KF85" s="1"/>
      <c r="KG85" s="1"/>
      <c r="KH85" s="1"/>
      <c r="KI85" s="1"/>
      <c r="KJ85" s="1"/>
      <c r="KK85" s="1"/>
      <c r="KL85" s="1"/>
      <c r="KM85" s="1"/>
      <c r="KN85" s="1"/>
      <c r="KO85" s="1"/>
      <c r="KP85" s="1"/>
      <c r="KQ85" s="1"/>
      <c r="KR85" s="1"/>
      <c r="KS85" s="1"/>
      <c r="KT85" s="1"/>
      <c r="KU85" s="1"/>
      <c r="KV85" s="1"/>
      <c r="KW85" s="1"/>
      <c r="KX85" s="1"/>
      <c r="KY85" s="1"/>
      <c r="KZ85" s="1"/>
      <c r="LA85" s="1"/>
      <c r="LB85" s="1"/>
      <c r="LC85" s="1"/>
      <c r="LD85" s="1"/>
      <c r="LE85" s="1"/>
      <c r="LF85" s="1"/>
      <c r="LG85" s="1"/>
      <c r="LH85" s="1"/>
      <c r="LI85" s="1"/>
      <c r="LJ85" s="1"/>
      <c r="LK85" s="1"/>
      <c r="LL85" s="1"/>
      <c r="LM85" s="1"/>
      <c r="LN85" s="1"/>
      <c r="LO85" s="1"/>
      <c r="LP85" s="1"/>
      <c r="LQ85" s="1"/>
      <c r="LR85" s="1"/>
      <c r="LS85" s="1"/>
      <c r="LT85" s="1"/>
      <c r="LU85" s="1"/>
      <c r="LV85" s="1"/>
      <c r="LW85" s="1"/>
      <c r="LX85" s="1"/>
      <c r="LY85" s="1"/>
      <c r="LZ85" s="1"/>
      <c r="MA85" s="1"/>
      <c r="MB85" s="1"/>
      <c r="MC85" s="1"/>
      <c r="MD85" s="1"/>
      <c r="ME85" s="1"/>
      <c r="MF85" s="1"/>
      <c r="MG85" s="1"/>
      <c r="MH85" s="1"/>
      <c r="MI85" s="1"/>
      <c r="MJ85" s="1"/>
      <c r="MK85" s="1"/>
      <c r="ML85" s="1"/>
      <c r="MM85" s="1"/>
      <c r="MN85" s="1"/>
      <c r="MO85" s="1"/>
      <c r="MP85" s="1"/>
      <c r="MQ85" s="1"/>
      <c r="MR85" s="1"/>
      <c r="MS85" s="1"/>
      <c r="MT85" s="1"/>
      <c r="MU85" s="1"/>
      <c r="MV85" s="1"/>
      <c r="MW85" s="1"/>
      <c r="MX85" s="1"/>
      <c r="MY85" s="1"/>
      <c r="MZ85" s="1"/>
      <c r="NA85" s="1"/>
      <c r="NB85" s="1"/>
      <c r="NC85" s="1"/>
      <c r="ND85" s="1"/>
      <c r="NE85" s="1"/>
      <c r="NF85" s="1"/>
      <c r="NG85" s="1"/>
      <c r="NH85" s="1"/>
      <c r="NI85" s="1"/>
      <c r="NJ85" s="1"/>
      <c r="NK85" s="1"/>
      <c r="NL85" s="1"/>
      <c r="NM85" s="1"/>
      <c r="NN85" s="1"/>
      <c r="NO85" s="1"/>
      <c r="NP85" s="1"/>
      <c r="NQ85" s="1"/>
      <c r="NR85" s="1"/>
      <c r="NS85" s="1"/>
      <c r="NT85" s="1"/>
      <c r="NU85" s="1"/>
      <c r="NV85" s="1"/>
      <c r="NW85" s="1"/>
    </row>
    <row r="86" spans="1:424" s="4" customFormat="1" ht="41.4" hidden="1" x14ac:dyDescent="0.3">
      <c r="A86" s="72" t="s">
        <v>437</v>
      </c>
      <c r="B86" s="69" t="s">
        <v>49</v>
      </c>
      <c r="C86" s="16" t="s">
        <v>274</v>
      </c>
      <c r="D86" s="27" t="s">
        <v>179</v>
      </c>
      <c r="E86" s="27" t="s">
        <v>366</v>
      </c>
      <c r="F86" s="27" t="s">
        <v>363</v>
      </c>
      <c r="G86" s="28" t="str">
        <f t="shared" si="4"/>
        <v>122</v>
      </c>
      <c r="H86" s="29" t="str">
        <f t="shared" si="5"/>
        <v>BBN 2 en beschikbaarheidsmaatregelen op BBN1</v>
      </c>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c r="AY86" s="1"/>
      <c r="AZ86" s="1"/>
      <c r="BA86" s="1"/>
      <c r="BB86" s="1"/>
      <c r="BC86" s="1"/>
      <c r="BD86" s="1"/>
      <c r="BE86" s="1"/>
      <c r="BF86" s="1"/>
      <c r="BG86" s="1"/>
      <c r="BH86" s="1"/>
      <c r="BI86" s="1"/>
      <c r="BJ86" s="1"/>
      <c r="BK86" s="1"/>
      <c r="BL86" s="1"/>
      <c r="BM86" s="1"/>
      <c r="BN86" s="1"/>
      <c r="BO86" s="1"/>
      <c r="BP86" s="1"/>
      <c r="BQ86" s="1"/>
      <c r="BR86" s="1"/>
      <c r="BS86" s="1"/>
      <c r="BT86" s="1"/>
      <c r="BU86" s="1"/>
      <c r="BV86" s="1"/>
      <c r="BW86" s="1"/>
      <c r="BX86" s="1"/>
      <c r="BY86" s="1"/>
      <c r="BZ86" s="1"/>
      <c r="CA86" s="1"/>
      <c r="CB86" s="1"/>
      <c r="CC86" s="1"/>
      <c r="CD86" s="1"/>
      <c r="CE86" s="1"/>
      <c r="CF86" s="1"/>
      <c r="CG86" s="1"/>
      <c r="CH86" s="1"/>
      <c r="CI86" s="1"/>
      <c r="CJ86" s="1"/>
      <c r="CK86" s="1"/>
      <c r="CL86" s="1"/>
      <c r="CM86" s="1"/>
      <c r="CN86" s="1"/>
      <c r="CO86" s="1"/>
      <c r="CP86" s="1"/>
      <c r="CQ86" s="1"/>
      <c r="CR86" s="1"/>
      <c r="CS86" s="1"/>
      <c r="CT86" s="1"/>
      <c r="CU86" s="1"/>
      <c r="CV86" s="1"/>
      <c r="CW86" s="1"/>
      <c r="CX86" s="1"/>
      <c r="CY86" s="1"/>
      <c r="CZ86" s="1"/>
      <c r="DA86" s="1"/>
      <c r="DB86" s="1"/>
      <c r="DC86" s="1"/>
      <c r="DD86" s="1"/>
      <c r="DE86" s="1"/>
      <c r="DF86" s="1"/>
      <c r="DG86" s="1"/>
      <c r="DH86" s="1"/>
      <c r="DI86" s="1"/>
      <c r="DJ86" s="1"/>
      <c r="DK86" s="1"/>
      <c r="DL86" s="1"/>
      <c r="DM86" s="1"/>
      <c r="DN86" s="1"/>
      <c r="DO86" s="1"/>
      <c r="DP86" s="1"/>
      <c r="DQ86" s="1"/>
      <c r="DR86" s="1"/>
      <c r="DS86" s="1"/>
      <c r="DT86" s="1"/>
      <c r="DU86" s="1"/>
      <c r="DV86" s="1"/>
      <c r="DW86" s="1"/>
      <c r="DX86" s="1"/>
      <c r="DY86" s="1"/>
      <c r="DZ86" s="1"/>
      <c r="EA86" s="1"/>
      <c r="EB86" s="1"/>
      <c r="EC86" s="1"/>
      <c r="ED86" s="1"/>
      <c r="EE86" s="1"/>
      <c r="EF86" s="1"/>
      <c r="EG86" s="1"/>
      <c r="EH86" s="1"/>
      <c r="EI86" s="1"/>
      <c r="EJ86" s="1"/>
      <c r="EK86" s="1"/>
      <c r="EL86" s="1"/>
      <c r="EM86" s="1"/>
      <c r="EN86" s="1"/>
      <c r="EO86" s="1"/>
      <c r="EP86" s="1"/>
      <c r="EQ86" s="1"/>
      <c r="ER86" s="1"/>
      <c r="ES86" s="1"/>
      <c r="ET86" s="1"/>
      <c r="EU86" s="1"/>
      <c r="EV86" s="1"/>
      <c r="EW86" s="1"/>
      <c r="EX86" s="1"/>
      <c r="EY86" s="1"/>
      <c r="EZ86" s="1"/>
      <c r="FA86" s="1"/>
      <c r="FB86" s="1"/>
      <c r="FC86" s="1"/>
      <c r="FD86" s="1"/>
      <c r="FE86" s="1"/>
      <c r="FF86" s="1"/>
      <c r="FG86" s="1"/>
      <c r="FH86" s="1"/>
      <c r="FI86" s="1"/>
      <c r="FJ86" s="1"/>
      <c r="FK86" s="1"/>
      <c r="FL86" s="1"/>
      <c r="FM86" s="1"/>
      <c r="FN86" s="1"/>
      <c r="FO86" s="1"/>
      <c r="FP86" s="1"/>
      <c r="FQ86" s="1"/>
      <c r="FR86" s="1"/>
      <c r="FS86" s="1"/>
      <c r="FT86" s="1"/>
      <c r="FU86" s="1"/>
      <c r="FV86" s="1"/>
      <c r="FW86" s="1"/>
      <c r="FX86" s="1"/>
      <c r="FY86" s="1"/>
      <c r="FZ86" s="1"/>
      <c r="GA86" s="1"/>
      <c r="GB86" s="1"/>
      <c r="GC86" s="1"/>
      <c r="GD86" s="1"/>
      <c r="GE86" s="1"/>
      <c r="GF86" s="1"/>
      <c r="GG86" s="1"/>
      <c r="GH86" s="1"/>
      <c r="GI86" s="1"/>
      <c r="GJ86" s="1"/>
      <c r="GK86" s="1"/>
      <c r="GL86" s="1"/>
      <c r="GM86" s="1"/>
      <c r="GN86" s="1"/>
      <c r="GO86" s="1"/>
      <c r="GP86" s="1"/>
      <c r="GQ86" s="1"/>
      <c r="GR86" s="1"/>
      <c r="GS86" s="1"/>
      <c r="GT86" s="1"/>
      <c r="GU86" s="1"/>
      <c r="GV86" s="1"/>
      <c r="GW86" s="1"/>
      <c r="GX86" s="1"/>
      <c r="GY86" s="1"/>
      <c r="GZ86" s="1"/>
      <c r="HA86" s="1"/>
      <c r="HB86" s="1"/>
      <c r="HC86" s="1"/>
      <c r="HD86" s="1"/>
      <c r="HE86" s="1"/>
      <c r="HF86" s="1"/>
      <c r="HG86" s="1"/>
      <c r="HH86" s="1"/>
      <c r="HI86" s="1"/>
      <c r="HJ86" s="1"/>
      <c r="HK86" s="1"/>
      <c r="HL86" s="1"/>
      <c r="HM86" s="1"/>
      <c r="HN86" s="1"/>
      <c r="HO86" s="1"/>
      <c r="HP86" s="1"/>
      <c r="HQ86" s="1"/>
      <c r="HR86" s="1"/>
      <c r="HS86" s="1"/>
      <c r="HT86" s="1"/>
      <c r="HU86" s="1"/>
      <c r="HV86" s="1"/>
      <c r="HW86" s="1"/>
      <c r="HX86" s="1"/>
      <c r="HY86" s="1"/>
      <c r="HZ86" s="1"/>
      <c r="IA86" s="1"/>
      <c r="IB86" s="1"/>
      <c r="IC86" s="1"/>
      <c r="ID86" s="1"/>
      <c r="IE86" s="1"/>
      <c r="IF86" s="1"/>
      <c r="IG86" s="1"/>
      <c r="IH86" s="1"/>
      <c r="II86" s="1"/>
      <c r="IJ86" s="1"/>
      <c r="IK86" s="1"/>
      <c r="IL86" s="1"/>
      <c r="IM86" s="1"/>
      <c r="IN86" s="1"/>
      <c r="IO86" s="1"/>
      <c r="IP86" s="1"/>
      <c r="IQ86" s="1"/>
      <c r="IR86" s="1"/>
      <c r="IS86" s="1"/>
      <c r="IT86" s="1"/>
      <c r="IU86" s="1"/>
      <c r="IV86" s="1"/>
      <c r="IW86" s="1"/>
      <c r="IX86" s="1"/>
      <c r="IY86" s="1"/>
      <c r="IZ86" s="1"/>
      <c r="JA86" s="1"/>
      <c r="JB86" s="1"/>
      <c r="JC86" s="1"/>
      <c r="JD86" s="1"/>
      <c r="JE86" s="1"/>
      <c r="JF86" s="1"/>
      <c r="JG86" s="1"/>
      <c r="JH86" s="1"/>
      <c r="JI86" s="1"/>
      <c r="JJ86" s="1"/>
      <c r="JK86" s="1"/>
      <c r="JL86" s="1"/>
      <c r="JM86" s="1"/>
      <c r="JN86" s="1"/>
      <c r="JO86" s="1"/>
      <c r="JP86" s="1"/>
      <c r="JQ86" s="1"/>
      <c r="JR86" s="1"/>
      <c r="JS86" s="1"/>
      <c r="JT86" s="1"/>
      <c r="JU86" s="1"/>
      <c r="JV86" s="1"/>
      <c r="JW86" s="1"/>
      <c r="JX86" s="1"/>
      <c r="JY86" s="1"/>
      <c r="JZ86" s="1"/>
      <c r="KA86" s="1"/>
      <c r="KB86" s="1"/>
      <c r="KC86" s="1"/>
      <c r="KD86" s="1"/>
      <c r="KE86" s="1"/>
      <c r="KF86" s="1"/>
      <c r="KG86" s="1"/>
      <c r="KH86" s="1"/>
      <c r="KI86" s="1"/>
      <c r="KJ86" s="1"/>
      <c r="KK86" s="1"/>
      <c r="KL86" s="1"/>
      <c r="KM86" s="1"/>
      <c r="KN86" s="1"/>
      <c r="KO86" s="1"/>
      <c r="KP86" s="1"/>
      <c r="KQ86" s="1"/>
      <c r="KR86" s="1"/>
      <c r="KS86" s="1"/>
      <c r="KT86" s="1"/>
      <c r="KU86" s="1"/>
      <c r="KV86" s="1"/>
      <c r="KW86" s="1"/>
      <c r="KX86" s="1"/>
      <c r="KY86" s="1"/>
      <c r="KZ86" s="1"/>
      <c r="LA86" s="1"/>
      <c r="LB86" s="1"/>
      <c r="LC86" s="1"/>
      <c r="LD86" s="1"/>
      <c r="LE86" s="1"/>
      <c r="LF86" s="1"/>
      <c r="LG86" s="1"/>
      <c r="LH86" s="1"/>
      <c r="LI86" s="1"/>
      <c r="LJ86" s="1"/>
      <c r="LK86" s="1"/>
      <c r="LL86" s="1"/>
      <c r="LM86" s="1"/>
      <c r="LN86" s="1"/>
      <c r="LO86" s="1"/>
      <c r="LP86" s="1"/>
      <c r="LQ86" s="1"/>
      <c r="LR86" s="1"/>
      <c r="LS86" s="1"/>
      <c r="LT86" s="1"/>
      <c r="LU86" s="1"/>
      <c r="LV86" s="1"/>
      <c r="LW86" s="1"/>
      <c r="LX86" s="1"/>
      <c r="LY86" s="1"/>
      <c r="LZ86" s="1"/>
      <c r="MA86" s="1"/>
      <c r="MB86" s="1"/>
      <c r="MC86" s="1"/>
      <c r="MD86" s="1"/>
      <c r="ME86" s="1"/>
      <c r="MF86" s="1"/>
      <c r="MG86" s="1"/>
      <c r="MH86" s="1"/>
      <c r="MI86" s="1"/>
      <c r="MJ86" s="1"/>
      <c r="MK86" s="1"/>
      <c r="ML86" s="1"/>
      <c r="MM86" s="1"/>
      <c r="MN86" s="1"/>
      <c r="MO86" s="1"/>
      <c r="MP86" s="1"/>
      <c r="MQ86" s="1"/>
      <c r="MR86" s="1"/>
      <c r="MS86" s="1"/>
      <c r="MT86" s="1"/>
      <c r="MU86" s="1"/>
      <c r="MV86" s="1"/>
      <c r="MW86" s="1"/>
      <c r="MX86" s="1"/>
      <c r="MY86" s="1"/>
      <c r="MZ86" s="1"/>
      <c r="NA86" s="1"/>
      <c r="NB86" s="1"/>
      <c r="NC86" s="1"/>
      <c r="ND86" s="1"/>
      <c r="NE86" s="1"/>
      <c r="NF86" s="1"/>
      <c r="NG86" s="1"/>
      <c r="NH86" s="1"/>
      <c r="NI86" s="1"/>
      <c r="NJ86" s="1"/>
      <c r="NK86" s="1"/>
      <c r="NL86" s="1"/>
      <c r="NM86" s="1"/>
      <c r="NN86" s="1"/>
      <c r="NO86" s="1"/>
      <c r="NP86" s="1"/>
      <c r="NQ86" s="1"/>
      <c r="NR86" s="1"/>
      <c r="NS86" s="1"/>
      <c r="NT86" s="1"/>
      <c r="NU86" s="1"/>
      <c r="NV86" s="1"/>
      <c r="NW86" s="1"/>
      <c r="NX86" s="1"/>
      <c r="NY86" s="1"/>
      <c r="NZ86" s="1"/>
      <c r="OA86" s="1"/>
      <c r="OB86" s="1"/>
      <c r="OC86" s="1"/>
      <c r="OD86" s="1"/>
      <c r="OE86" s="1"/>
      <c r="OF86" s="1"/>
      <c r="OG86" s="1"/>
      <c r="OH86" s="1"/>
      <c r="OI86" s="1"/>
      <c r="OJ86" s="1"/>
      <c r="OK86" s="1"/>
      <c r="OL86" s="1"/>
      <c r="OM86" s="1"/>
      <c r="ON86" s="1"/>
      <c r="OO86" s="1"/>
      <c r="OP86" s="1"/>
      <c r="OQ86" s="1"/>
      <c r="OR86" s="1"/>
      <c r="OS86" s="1"/>
      <c r="OT86" s="1"/>
      <c r="OU86" s="1"/>
      <c r="OV86" s="1"/>
      <c r="OW86" s="1"/>
      <c r="OX86" s="1"/>
      <c r="OY86" s="1"/>
      <c r="OZ86" s="1"/>
      <c r="PA86" s="1"/>
      <c r="PB86" s="1"/>
      <c r="PC86" s="1"/>
      <c r="PD86" s="1"/>
      <c r="PE86" s="1"/>
      <c r="PF86" s="1"/>
      <c r="PG86" s="1"/>
      <c r="PH86" s="1"/>
    </row>
    <row r="87" spans="1:424" s="19" customFormat="1" ht="41.4" hidden="1" x14ac:dyDescent="0.3">
      <c r="A87" s="72" t="s">
        <v>437</v>
      </c>
      <c r="B87" s="69" t="s">
        <v>50</v>
      </c>
      <c r="C87" s="16" t="s">
        <v>275</v>
      </c>
      <c r="D87" s="27" t="s">
        <v>179</v>
      </c>
      <c r="E87" s="27" t="s">
        <v>354</v>
      </c>
      <c r="F87" s="27" t="s">
        <v>360</v>
      </c>
      <c r="G87" s="28" t="str">
        <f t="shared" si="4"/>
        <v>112</v>
      </c>
      <c r="H87" s="29" t="str">
        <f t="shared" si="5"/>
        <v>BBN 2 en beschikbaarheids- en integriteitsmaatregelen op BBN1</v>
      </c>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c r="AZ87" s="1"/>
      <c r="BA87" s="1"/>
      <c r="BB87" s="1"/>
      <c r="BC87" s="1"/>
      <c r="BD87" s="1"/>
      <c r="BE87" s="1"/>
      <c r="BF87" s="1"/>
      <c r="BG87" s="1"/>
      <c r="BH87" s="1"/>
      <c r="BI87" s="1"/>
      <c r="BJ87" s="1"/>
      <c r="BK87" s="1"/>
      <c r="BL87" s="1"/>
      <c r="BM87" s="1"/>
      <c r="BN87" s="1"/>
      <c r="BO87" s="1"/>
      <c r="BP87" s="1"/>
      <c r="BQ87" s="1"/>
      <c r="BR87" s="1"/>
      <c r="BS87" s="1"/>
      <c r="BT87" s="1"/>
      <c r="BU87" s="1"/>
      <c r="BV87" s="1"/>
      <c r="BW87" s="1"/>
      <c r="BX87" s="1"/>
      <c r="BY87" s="1"/>
      <c r="BZ87" s="1"/>
      <c r="CA87" s="1"/>
      <c r="CB87" s="1"/>
      <c r="CC87" s="1"/>
      <c r="CD87" s="1"/>
      <c r="CE87" s="1"/>
      <c r="CF87" s="1"/>
      <c r="CG87" s="1"/>
      <c r="CH87" s="1"/>
      <c r="CI87" s="1"/>
      <c r="CJ87" s="1"/>
      <c r="CK87" s="1"/>
      <c r="CL87" s="1"/>
      <c r="CM87" s="1"/>
      <c r="CN87" s="1"/>
      <c r="CO87" s="1"/>
      <c r="CP87" s="1"/>
      <c r="CQ87" s="1"/>
      <c r="CR87" s="1"/>
      <c r="CS87" s="1"/>
      <c r="CT87" s="1"/>
      <c r="CU87" s="1"/>
      <c r="CV87" s="1"/>
      <c r="CW87" s="1"/>
      <c r="CX87" s="1"/>
      <c r="CY87" s="1"/>
      <c r="CZ87" s="1"/>
      <c r="DA87" s="1"/>
      <c r="DB87" s="1"/>
      <c r="DC87" s="1"/>
      <c r="DD87" s="1"/>
      <c r="DE87" s="1"/>
      <c r="DF87" s="1"/>
      <c r="DG87" s="1"/>
      <c r="DH87" s="1"/>
      <c r="DI87" s="1"/>
      <c r="DJ87" s="1"/>
      <c r="DK87" s="1"/>
      <c r="DL87" s="1"/>
      <c r="DM87" s="1"/>
      <c r="DN87" s="1"/>
      <c r="DO87" s="1"/>
      <c r="DP87" s="1"/>
      <c r="DQ87" s="1"/>
      <c r="DR87" s="1"/>
      <c r="DS87" s="1"/>
      <c r="DT87" s="1"/>
      <c r="DU87" s="1"/>
      <c r="DV87" s="1"/>
      <c r="DW87" s="1"/>
      <c r="DX87" s="1"/>
      <c r="DY87" s="1"/>
      <c r="DZ87" s="1"/>
      <c r="EA87" s="1"/>
      <c r="EB87" s="1"/>
      <c r="EC87" s="1"/>
      <c r="ED87" s="1"/>
      <c r="EE87" s="1"/>
      <c r="EF87" s="1"/>
      <c r="EG87" s="1"/>
      <c r="EH87" s="1"/>
      <c r="EI87" s="1"/>
      <c r="EJ87" s="1"/>
      <c r="EK87" s="1"/>
      <c r="EL87" s="1"/>
      <c r="EM87" s="1"/>
      <c r="EN87" s="1"/>
      <c r="EO87" s="1"/>
      <c r="EP87" s="1"/>
      <c r="EQ87" s="1"/>
      <c r="ER87" s="1"/>
      <c r="ES87" s="1"/>
      <c r="ET87" s="1"/>
      <c r="EU87" s="1"/>
      <c r="EV87" s="1"/>
      <c r="EW87" s="1"/>
      <c r="EX87" s="1"/>
      <c r="EY87" s="1"/>
      <c r="EZ87" s="1"/>
      <c r="FA87" s="1"/>
      <c r="FB87" s="1"/>
      <c r="FC87" s="1"/>
      <c r="FD87" s="1"/>
      <c r="FE87" s="1"/>
      <c r="FF87" s="1"/>
      <c r="FG87" s="1"/>
      <c r="FH87" s="1"/>
      <c r="FI87" s="1"/>
      <c r="FJ87" s="1"/>
      <c r="FK87" s="1"/>
      <c r="FL87" s="1"/>
      <c r="FM87" s="1"/>
      <c r="FN87" s="1"/>
      <c r="FO87" s="1"/>
      <c r="FP87" s="1"/>
      <c r="FQ87" s="1"/>
      <c r="FR87" s="1"/>
      <c r="FS87" s="1"/>
      <c r="FT87" s="1"/>
      <c r="FU87" s="1"/>
      <c r="FV87" s="1"/>
      <c r="FW87" s="1"/>
      <c r="FX87" s="1"/>
      <c r="FY87" s="1"/>
      <c r="FZ87" s="1"/>
      <c r="GA87" s="1"/>
      <c r="GB87" s="1"/>
      <c r="GC87" s="1"/>
      <c r="GD87" s="1"/>
      <c r="GE87" s="1"/>
      <c r="GF87" s="1"/>
      <c r="GG87" s="1"/>
      <c r="GH87" s="1"/>
      <c r="GI87" s="1"/>
      <c r="GJ87" s="1"/>
      <c r="GK87" s="1"/>
      <c r="GL87" s="1"/>
      <c r="GM87" s="1"/>
      <c r="GN87" s="1"/>
      <c r="GO87" s="1"/>
      <c r="GP87" s="1"/>
      <c r="GQ87" s="1"/>
      <c r="GR87" s="1"/>
      <c r="GS87" s="1"/>
      <c r="GT87" s="1"/>
      <c r="GU87" s="1"/>
      <c r="GV87" s="1"/>
      <c r="GW87" s="1"/>
      <c r="GX87" s="1"/>
      <c r="GY87" s="1"/>
      <c r="GZ87" s="1"/>
      <c r="HA87" s="1"/>
      <c r="HB87" s="1"/>
      <c r="HC87" s="1"/>
      <c r="HD87" s="1"/>
      <c r="HE87" s="1"/>
      <c r="HF87" s="1"/>
      <c r="HG87" s="1"/>
      <c r="HH87" s="1"/>
      <c r="HI87" s="1"/>
      <c r="HJ87" s="1"/>
      <c r="HK87" s="1"/>
      <c r="HL87" s="1"/>
      <c r="HM87" s="1"/>
      <c r="HN87" s="1"/>
      <c r="HO87" s="1"/>
      <c r="HP87" s="1"/>
      <c r="HQ87" s="1"/>
      <c r="HR87" s="1"/>
      <c r="HS87" s="1"/>
      <c r="HT87" s="1"/>
      <c r="HU87" s="1"/>
      <c r="HV87" s="1"/>
      <c r="HW87" s="1"/>
      <c r="HX87" s="1"/>
      <c r="HY87" s="1"/>
      <c r="HZ87" s="1"/>
      <c r="IA87" s="1"/>
      <c r="IB87" s="1"/>
      <c r="IC87" s="1"/>
      <c r="ID87" s="1"/>
      <c r="IE87" s="1"/>
      <c r="IF87" s="1"/>
      <c r="IG87" s="1"/>
      <c r="IH87" s="1"/>
      <c r="II87" s="1"/>
      <c r="IJ87" s="1"/>
      <c r="IK87" s="1"/>
      <c r="IL87" s="1"/>
      <c r="IM87" s="1"/>
      <c r="IN87" s="1"/>
      <c r="IO87" s="1"/>
      <c r="IP87" s="1"/>
      <c r="IQ87" s="1"/>
      <c r="IR87" s="1"/>
      <c r="IS87" s="1"/>
      <c r="IT87" s="1"/>
      <c r="IU87" s="1"/>
      <c r="IV87" s="1"/>
      <c r="IW87" s="1"/>
      <c r="IX87" s="1"/>
      <c r="IY87" s="1"/>
      <c r="IZ87" s="1"/>
      <c r="JA87" s="1"/>
      <c r="JB87" s="1"/>
      <c r="JC87" s="1"/>
      <c r="JD87" s="1"/>
      <c r="JE87" s="1"/>
      <c r="JF87" s="1"/>
      <c r="JG87" s="1"/>
      <c r="JH87" s="1"/>
      <c r="JI87" s="1"/>
      <c r="JJ87" s="1"/>
      <c r="JK87" s="1"/>
      <c r="JL87" s="1"/>
      <c r="JM87" s="1"/>
      <c r="JN87" s="1"/>
      <c r="JO87" s="1"/>
      <c r="JP87" s="1"/>
      <c r="JQ87" s="1"/>
      <c r="JR87" s="1"/>
      <c r="JS87" s="1"/>
      <c r="JT87" s="1"/>
      <c r="JU87" s="1"/>
      <c r="JV87" s="1"/>
      <c r="JW87" s="1"/>
      <c r="JX87" s="1"/>
      <c r="JY87" s="1"/>
      <c r="JZ87" s="1"/>
      <c r="KA87" s="1"/>
      <c r="KB87" s="1"/>
      <c r="KC87" s="1"/>
      <c r="KD87" s="1"/>
      <c r="KE87" s="1"/>
      <c r="KF87" s="1"/>
      <c r="KG87" s="1"/>
      <c r="KH87" s="1"/>
      <c r="KI87" s="1"/>
      <c r="KJ87" s="1"/>
      <c r="KK87" s="1"/>
      <c r="KL87" s="1"/>
      <c r="KM87" s="1"/>
      <c r="KN87" s="1"/>
      <c r="KO87" s="1"/>
      <c r="KP87" s="1"/>
      <c r="KQ87" s="1"/>
      <c r="KR87" s="1"/>
      <c r="KS87" s="1"/>
      <c r="KT87" s="1"/>
      <c r="KU87" s="1"/>
      <c r="KV87" s="1"/>
      <c r="KW87" s="1"/>
      <c r="KX87" s="1"/>
      <c r="KY87" s="1"/>
      <c r="KZ87" s="1"/>
      <c r="LA87" s="1"/>
      <c r="LB87" s="1"/>
      <c r="LC87" s="1"/>
      <c r="LD87" s="1"/>
      <c r="LE87" s="1"/>
      <c r="LF87" s="1"/>
      <c r="LG87" s="1"/>
      <c r="LH87" s="1"/>
      <c r="LI87" s="1"/>
      <c r="LJ87" s="1"/>
      <c r="LK87" s="1"/>
      <c r="LL87" s="1"/>
      <c r="LM87" s="1"/>
      <c r="LN87" s="1"/>
      <c r="LO87" s="1"/>
      <c r="LP87" s="1"/>
      <c r="LQ87" s="1"/>
      <c r="LR87" s="1"/>
      <c r="LS87" s="1"/>
      <c r="LT87" s="1"/>
      <c r="LU87" s="1"/>
      <c r="LV87" s="1"/>
      <c r="LW87" s="1"/>
      <c r="LX87" s="1"/>
      <c r="LY87" s="1"/>
      <c r="LZ87" s="1"/>
      <c r="MA87" s="1"/>
      <c r="MB87" s="1"/>
      <c r="MC87" s="1"/>
      <c r="MD87" s="1"/>
      <c r="ME87" s="1"/>
      <c r="MF87" s="1"/>
      <c r="MG87" s="1"/>
      <c r="MH87" s="1"/>
      <c r="MI87" s="1"/>
      <c r="MJ87" s="1"/>
      <c r="MK87" s="1"/>
      <c r="ML87" s="1"/>
      <c r="MM87" s="1"/>
      <c r="MN87" s="1"/>
      <c r="MO87" s="1"/>
      <c r="MP87" s="1"/>
      <c r="MQ87" s="1"/>
      <c r="MR87" s="1"/>
      <c r="MS87" s="1"/>
      <c r="MT87" s="1"/>
      <c r="MU87" s="1"/>
      <c r="MV87" s="1"/>
      <c r="MW87" s="1"/>
      <c r="MX87" s="1"/>
      <c r="MY87" s="1"/>
      <c r="MZ87" s="1"/>
      <c r="NA87" s="1"/>
      <c r="NB87" s="1"/>
      <c r="NC87" s="1"/>
      <c r="ND87" s="1"/>
      <c r="NE87" s="1"/>
      <c r="NF87" s="1"/>
      <c r="NG87" s="1"/>
      <c r="NH87" s="1"/>
      <c r="NI87" s="1"/>
      <c r="NJ87" s="1"/>
      <c r="NK87" s="1"/>
      <c r="NL87" s="1"/>
      <c r="NM87" s="1"/>
      <c r="NN87" s="1"/>
      <c r="NO87" s="1"/>
      <c r="NP87" s="1"/>
      <c r="NQ87" s="1"/>
      <c r="NR87" s="1"/>
      <c r="NS87" s="1"/>
      <c r="NT87" s="1"/>
      <c r="NU87" s="1"/>
      <c r="NV87" s="1"/>
      <c r="NW87" s="1"/>
      <c r="NX87" s="1"/>
      <c r="NY87" s="1"/>
      <c r="NZ87" s="1"/>
      <c r="OA87" s="1"/>
      <c r="OB87" s="1"/>
      <c r="OC87" s="1"/>
      <c r="OD87" s="1"/>
      <c r="OE87" s="1"/>
      <c r="OF87" s="1"/>
      <c r="OG87" s="1"/>
      <c r="OH87" s="1"/>
      <c r="OI87" s="1"/>
      <c r="OJ87" s="1"/>
      <c r="OK87" s="1"/>
      <c r="OL87" s="1"/>
      <c r="OM87" s="1"/>
      <c r="ON87" s="1"/>
      <c r="OO87" s="1"/>
      <c r="OP87" s="1"/>
      <c r="OQ87" s="1"/>
      <c r="OR87" s="1"/>
      <c r="OS87" s="1"/>
      <c r="OT87" s="1"/>
      <c r="OU87" s="1"/>
      <c r="OV87" s="1"/>
      <c r="OW87" s="1"/>
      <c r="OX87" s="1"/>
      <c r="OY87" s="1"/>
      <c r="OZ87" s="1"/>
      <c r="PA87" s="1"/>
      <c r="PB87" s="1"/>
      <c r="PC87" s="1"/>
      <c r="PD87" s="1"/>
      <c r="PE87" s="1"/>
      <c r="PF87" s="1"/>
      <c r="PG87" s="1"/>
      <c r="PH87" s="1"/>
    </row>
    <row r="88" spans="1:424" s="4" customFormat="1" ht="27.6" hidden="1" x14ac:dyDescent="0.3">
      <c r="A88" s="72" t="s">
        <v>437</v>
      </c>
      <c r="B88" s="69" t="s">
        <v>53</v>
      </c>
      <c r="C88" s="16" t="s">
        <v>282</v>
      </c>
      <c r="D88" s="27" t="s">
        <v>179</v>
      </c>
      <c r="E88" s="27" t="s">
        <v>179</v>
      </c>
      <c r="F88" s="27" t="s">
        <v>179</v>
      </c>
      <c r="G88" s="28" t="str">
        <f t="shared" si="4"/>
        <v>111</v>
      </c>
      <c r="H88" s="29" t="str">
        <f t="shared" si="5"/>
        <v xml:space="preserve">BBN 1 </v>
      </c>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c r="BE88" s="1"/>
      <c r="BF88" s="1"/>
      <c r="BG88" s="1"/>
      <c r="BH88" s="1"/>
      <c r="BI88" s="1"/>
      <c r="BJ88" s="1"/>
      <c r="BK88" s="1"/>
      <c r="BL88" s="1"/>
      <c r="BM88" s="1"/>
      <c r="BN88" s="1"/>
      <c r="BO88" s="1"/>
      <c r="BP88" s="1"/>
      <c r="BQ88" s="1"/>
      <c r="BR88" s="1"/>
      <c r="BS88" s="1"/>
      <c r="BT88" s="1"/>
      <c r="BU88" s="1"/>
      <c r="BV88" s="1"/>
      <c r="BW88" s="1"/>
      <c r="BX88" s="1"/>
      <c r="BY88" s="1"/>
      <c r="BZ88" s="1"/>
      <c r="CA88" s="1"/>
      <c r="CB88" s="1"/>
      <c r="CC88" s="1"/>
      <c r="CD88" s="1"/>
      <c r="CE88" s="1"/>
      <c r="CF88" s="1"/>
      <c r="CG88" s="1"/>
      <c r="CH88" s="1"/>
      <c r="CI88" s="1"/>
      <c r="CJ88" s="1"/>
      <c r="CK88" s="1"/>
      <c r="CL88" s="1"/>
      <c r="CM88" s="1"/>
      <c r="CN88" s="1"/>
      <c r="CO88" s="1"/>
      <c r="CP88" s="1"/>
      <c r="CQ88" s="1"/>
      <c r="CR88" s="1"/>
      <c r="CS88" s="1"/>
      <c r="CT88" s="1"/>
      <c r="CU88" s="1"/>
      <c r="CV88" s="1"/>
      <c r="CW88" s="1"/>
      <c r="CX88" s="1"/>
      <c r="CY88" s="1"/>
      <c r="CZ88" s="1"/>
      <c r="DA88" s="1"/>
      <c r="DB88" s="1"/>
      <c r="DC88" s="1"/>
      <c r="DD88" s="1"/>
      <c r="DE88" s="1"/>
      <c r="DF88" s="1"/>
      <c r="DG88" s="1"/>
      <c r="DH88" s="1"/>
      <c r="DI88" s="1"/>
      <c r="DJ88" s="1"/>
      <c r="DK88" s="1"/>
      <c r="DL88" s="1"/>
      <c r="DM88" s="1"/>
      <c r="DN88" s="1"/>
      <c r="DO88" s="1"/>
      <c r="DP88" s="1"/>
      <c r="DQ88" s="1"/>
      <c r="DR88" s="1"/>
      <c r="DS88" s="1"/>
      <c r="DT88" s="1"/>
      <c r="DU88" s="1"/>
      <c r="DV88" s="1"/>
      <c r="DW88" s="1"/>
      <c r="DX88" s="1"/>
      <c r="DY88" s="1"/>
      <c r="DZ88" s="1"/>
      <c r="EA88" s="1"/>
      <c r="EB88" s="1"/>
      <c r="EC88" s="1"/>
      <c r="ED88" s="1"/>
      <c r="EE88" s="1"/>
      <c r="EF88" s="1"/>
      <c r="EG88" s="1"/>
      <c r="EH88" s="1"/>
      <c r="EI88" s="1"/>
      <c r="EJ88" s="1"/>
      <c r="EK88" s="1"/>
      <c r="EL88" s="1"/>
      <c r="EM88" s="1"/>
      <c r="EN88" s="1"/>
      <c r="EO88" s="1"/>
      <c r="EP88" s="1"/>
      <c r="EQ88" s="1"/>
      <c r="ER88" s="1"/>
      <c r="ES88" s="1"/>
      <c r="ET88" s="1"/>
      <c r="EU88" s="1"/>
      <c r="EV88" s="1"/>
      <c r="EW88" s="1"/>
      <c r="EX88" s="1"/>
      <c r="EY88" s="1"/>
      <c r="EZ88" s="1"/>
      <c r="FA88" s="1"/>
      <c r="FB88" s="1"/>
      <c r="FC88" s="1"/>
      <c r="FD88" s="1"/>
      <c r="FE88" s="1"/>
      <c r="FF88" s="1"/>
      <c r="FG88" s="1"/>
      <c r="FH88" s="1"/>
      <c r="FI88" s="1"/>
      <c r="FJ88" s="1"/>
      <c r="FK88" s="1"/>
      <c r="FL88" s="1"/>
      <c r="FM88" s="1"/>
      <c r="FN88" s="1"/>
      <c r="FO88" s="1"/>
      <c r="FP88" s="1"/>
      <c r="FQ88" s="1"/>
      <c r="FR88" s="1"/>
      <c r="FS88" s="1"/>
      <c r="FT88" s="1"/>
      <c r="FU88" s="1"/>
      <c r="FV88" s="1"/>
      <c r="FW88" s="1"/>
      <c r="FX88" s="1"/>
      <c r="FY88" s="1"/>
      <c r="FZ88" s="1"/>
      <c r="GA88" s="1"/>
      <c r="GB88" s="1"/>
      <c r="GC88" s="1"/>
      <c r="GD88" s="1"/>
      <c r="GE88" s="1"/>
      <c r="GF88" s="1"/>
      <c r="GG88" s="1"/>
      <c r="GH88" s="1"/>
      <c r="GI88" s="1"/>
      <c r="GJ88" s="1"/>
      <c r="GK88" s="1"/>
      <c r="GL88" s="1"/>
      <c r="GM88" s="1"/>
      <c r="GN88" s="1"/>
      <c r="GO88" s="1"/>
      <c r="GP88" s="1"/>
      <c r="GQ88" s="1"/>
      <c r="GR88" s="1"/>
      <c r="GS88" s="1"/>
      <c r="GT88" s="1"/>
      <c r="GU88" s="1"/>
      <c r="GV88" s="1"/>
      <c r="GW88" s="1"/>
      <c r="GX88" s="1"/>
      <c r="GY88" s="1"/>
      <c r="GZ88" s="1"/>
      <c r="HA88" s="1"/>
      <c r="HB88" s="1"/>
      <c r="HC88" s="1"/>
      <c r="HD88" s="1"/>
      <c r="HE88" s="1"/>
      <c r="HF88" s="1"/>
      <c r="HG88" s="1"/>
      <c r="HH88" s="1"/>
      <c r="HI88" s="1"/>
      <c r="HJ88" s="1"/>
      <c r="HK88" s="1"/>
      <c r="HL88" s="1"/>
      <c r="HM88" s="1"/>
      <c r="HN88" s="1"/>
      <c r="HO88" s="1"/>
      <c r="HP88" s="1"/>
      <c r="HQ88" s="1"/>
      <c r="HR88" s="1"/>
      <c r="HS88" s="1"/>
      <c r="HT88" s="1"/>
      <c r="HU88" s="1"/>
      <c r="HV88" s="1"/>
      <c r="HW88" s="1"/>
      <c r="HX88" s="1"/>
      <c r="HY88" s="1"/>
      <c r="HZ88" s="1"/>
      <c r="IA88" s="1"/>
      <c r="IB88" s="1"/>
      <c r="IC88" s="1"/>
      <c r="ID88" s="1"/>
      <c r="IE88" s="1"/>
      <c r="IF88" s="1"/>
      <c r="IG88" s="1"/>
      <c r="IH88" s="1"/>
      <c r="II88" s="1"/>
      <c r="IJ88" s="1"/>
      <c r="IK88" s="1"/>
      <c r="IL88" s="1"/>
      <c r="IM88" s="1"/>
      <c r="IN88" s="1"/>
      <c r="IO88" s="1"/>
      <c r="IP88" s="1"/>
      <c r="IQ88" s="1"/>
      <c r="IR88" s="1"/>
      <c r="IS88" s="1"/>
      <c r="IT88" s="1"/>
      <c r="IU88" s="1"/>
      <c r="IV88" s="1"/>
      <c r="IW88" s="1"/>
      <c r="IX88" s="1"/>
      <c r="IY88" s="1"/>
      <c r="IZ88" s="1"/>
      <c r="JA88" s="1"/>
      <c r="JB88" s="1"/>
      <c r="JC88" s="1"/>
      <c r="JD88" s="1"/>
      <c r="JE88" s="1"/>
      <c r="JF88" s="1"/>
      <c r="JG88" s="1"/>
      <c r="JH88" s="1"/>
      <c r="JI88" s="1"/>
      <c r="JJ88" s="1"/>
      <c r="JK88" s="1"/>
      <c r="JL88" s="1"/>
      <c r="JM88" s="1"/>
      <c r="JN88" s="1"/>
      <c r="JO88" s="1"/>
      <c r="JP88" s="1"/>
      <c r="JQ88" s="1"/>
      <c r="JR88" s="1"/>
      <c r="JS88" s="1"/>
      <c r="JT88" s="1"/>
      <c r="JU88" s="1"/>
      <c r="JV88" s="1"/>
      <c r="JW88" s="1"/>
      <c r="JX88" s="1"/>
      <c r="JY88" s="1"/>
      <c r="JZ88" s="1"/>
      <c r="KA88" s="1"/>
      <c r="KB88" s="1"/>
      <c r="KC88" s="1"/>
      <c r="KD88" s="1"/>
      <c r="KE88" s="1"/>
      <c r="KF88" s="1"/>
      <c r="KG88" s="1"/>
      <c r="KH88" s="1"/>
      <c r="KI88" s="1"/>
      <c r="KJ88" s="1"/>
      <c r="KK88" s="1"/>
      <c r="KL88" s="1"/>
      <c r="KM88" s="1"/>
      <c r="KN88" s="1"/>
      <c r="KO88" s="1"/>
      <c r="KP88" s="1"/>
      <c r="KQ88" s="1"/>
      <c r="KR88" s="1"/>
      <c r="KS88" s="1"/>
      <c r="KT88" s="1"/>
      <c r="KU88" s="1"/>
      <c r="KV88" s="1"/>
      <c r="KW88" s="1"/>
      <c r="KX88" s="1"/>
      <c r="KY88" s="1"/>
      <c r="KZ88" s="1"/>
      <c r="LA88" s="1"/>
      <c r="LB88" s="1"/>
      <c r="LC88" s="1"/>
      <c r="LD88" s="1"/>
      <c r="LE88" s="1"/>
      <c r="LF88" s="1"/>
      <c r="LG88" s="1"/>
      <c r="LH88" s="1"/>
      <c r="LI88" s="1"/>
      <c r="LJ88" s="1"/>
      <c r="LK88" s="1"/>
      <c r="LL88" s="1"/>
      <c r="LM88" s="1"/>
      <c r="LN88" s="1"/>
      <c r="LO88" s="1"/>
      <c r="LP88" s="1"/>
      <c r="LQ88" s="1"/>
      <c r="LR88" s="1"/>
      <c r="LS88" s="1"/>
      <c r="LT88" s="1"/>
      <c r="LU88" s="1"/>
      <c r="LV88" s="1"/>
      <c r="LW88" s="1"/>
      <c r="LX88" s="1"/>
      <c r="LY88" s="1"/>
      <c r="LZ88" s="1"/>
      <c r="MA88" s="1"/>
      <c r="MB88" s="1"/>
      <c r="MC88" s="1"/>
      <c r="MD88" s="1"/>
      <c r="ME88" s="1"/>
      <c r="MF88" s="1"/>
      <c r="MG88" s="1"/>
      <c r="MH88" s="1"/>
      <c r="MI88" s="1"/>
      <c r="MJ88" s="1"/>
      <c r="MK88" s="1"/>
      <c r="ML88" s="1"/>
      <c r="MM88" s="1"/>
      <c r="MN88" s="1"/>
      <c r="MO88" s="1"/>
      <c r="MP88" s="1"/>
      <c r="MQ88" s="1"/>
      <c r="MR88" s="1"/>
      <c r="MS88" s="1"/>
      <c r="MT88" s="1"/>
      <c r="MU88" s="1"/>
      <c r="MV88" s="1"/>
      <c r="MW88" s="1"/>
      <c r="MX88" s="1"/>
      <c r="MY88" s="1"/>
      <c r="MZ88" s="1"/>
      <c r="NA88" s="1"/>
      <c r="NB88" s="1"/>
      <c r="NC88" s="1"/>
      <c r="ND88" s="1"/>
      <c r="NE88" s="1"/>
      <c r="NF88" s="1"/>
      <c r="NG88" s="1"/>
      <c r="NH88" s="1"/>
      <c r="NI88" s="1"/>
      <c r="NJ88" s="1"/>
      <c r="NK88" s="1"/>
      <c r="NL88" s="1"/>
      <c r="NM88" s="1"/>
      <c r="NN88" s="1"/>
      <c r="NO88" s="1"/>
      <c r="NP88" s="1"/>
      <c r="NQ88" s="1"/>
      <c r="NR88" s="1"/>
      <c r="NS88" s="1"/>
      <c r="NT88" s="1"/>
      <c r="NU88" s="1"/>
      <c r="NV88" s="1"/>
      <c r="NW88" s="1"/>
      <c r="NX88" s="1"/>
      <c r="NY88" s="1"/>
      <c r="NZ88" s="1"/>
      <c r="OA88" s="1"/>
      <c r="OB88" s="1"/>
      <c r="OC88" s="1"/>
      <c r="OD88" s="1"/>
      <c r="OE88" s="1"/>
      <c r="OF88" s="1"/>
      <c r="OG88" s="1"/>
      <c r="OH88" s="1"/>
      <c r="OI88" s="1"/>
      <c r="OJ88" s="1"/>
      <c r="OK88" s="1"/>
      <c r="OL88" s="1"/>
      <c r="OM88" s="1"/>
      <c r="ON88" s="1"/>
      <c r="OO88" s="1"/>
      <c r="OP88" s="1"/>
      <c r="OQ88" s="1"/>
      <c r="OR88" s="1"/>
      <c r="OS88" s="1"/>
      <c r="OT88" s="1"/>
      <c r="OU88" s="1"/>
      <c r="OV88" s="1"/>
      <c r="OW88" s="1"/>
      <c r="OX88" s="1"/>
      <c r="OY88" s="1"/>
      <c r="OZ88" s="1"/>
      <c r="PA88" s="1"/>
      <c r="PB88" s="1"/>
      <c r="PC88" s="1"/>
      <c r="PD88" s="1"/>
      <c r="PE88" s="1"/>
      <c r="PF88" s="1"/>
      <c r="PG88" s="1"/>
      <c r="PH88" s="1"/>
    </row>
    <row r="89" spans="1:424" s="3" customFormat="1" ht="28.2" hidden="1" customHeight="1" x14ac:dyDescent="0.3">
      <c r="A89" s="72" t="s">
        <v>437</v>
      </c>
      <c r="B89" s="69" t="s">
        <v>54</v>
      </c>
      <c r="C89" s="16" t="s">
        <v>283</v>
      </c>
      <c r="D89" s="27" t="s">
        <v>179</v>
      </c>
      <c r="E89" s="27" t="s">
        <v>366</v>
      </c>
      <c r="F89" s="27" t="s">
        <v>363</v>
      </c>
      <c r="G89" s="28" t="str">
        <f t="shared" si="4"/>
        <v>122</v>
      </c>
      <c r="H89" s="29" t="str">
        <f t="shared" si="5"/>
        <v>BBN 2 en beschikbaarheidsmaatregelen op BBN1</v>
      </c>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c r="BI89" s="1"/>
      <c r="BJ89" s="1"/>
      <c r="BK89" s="1"/>
      <c r="BL89" s="1"/>
      <c r="BM89" s="1"/>
      <c r="BN89" s="1"/>
      <c r="BO89" s="1"/>
      <c r="BP89" s="1"/>
      <c r="BQ89" s="1"/>
      <c r="BR89" s="1"/>
      <c r="BS89" s="1"/>
      <c r="BT89" s="1"/>
      <c r="BU89" s="1"/>
      <c r="BV89" s="1"/>
      <c r="BW89" s="1"/>
      <c r="BX89" s="1"/>
      <c r="BY89" s="1"/>
      <c r="BZ89" s="1"/>
      <c r="CA89" s="1"/>
      <c r="CB89" s="1"/>
      <c r="CC89" s="1"/>
      <c r="CD89" s="1"/>
      <c r="CE89" s="1"/>
      <c r="CF89" s="1"/>
      <c r="CG89" s="1"/>
      <c r="CH89" s="1"/>
      <c r="CI89" s="1"/>
      <c r="CJ89" s="1"/>
      <c r="CK89" s="1"/>
      <c r="CL89" s="1"/>
      <c r="CM89" s="1"/>
      <c r="CN89" s="1"/>
      <c r="CO89" s="1"/>
      <c r="CP89" s="1"/>
      <c r="CQ89" s="1"/>
      <c r="CR89" s="1"/>
      <c r="CS89" s="1"/>
      <c r="CT89" s="1"/>
      <c r="CU89" s="1"/>
      <c r="CV89" s="1"/>
      <c r="CW89" s="1"/>
      <c r="CX89" s="1"/>
      <c r="CY89" s="1"/>
      <c r="CZ89" s="1"/>
      <c r="DA89" s="1"/>
      <c r="DB89" s="1"/>
      <c r="DC89" s="1"/>
      <c r="DD89" s="1"/>
      <c r="DE89" s="1"/>
      <c r="DF89" s="1"/>
      <c r="DG89" s="1"/>
      <c r="DH89" s="1"/>
      <c r="DI89" s="1"/>
      <c r="DJ89" s="1"/>
      <c r="DK89" s="1"/>
      <c r="DL89" s="1"/>
      <c r="DM89" s="1"/>
      <c r="DN89" s="1"/>
      <c r="DO89" s="1"/>
      <c r="DP89" s="1"/>
      <c r="DQ89" s="1"/>
      <c r="DR89" s="1"/>
      <c r="DS89" s="1"/>
      <c r="DT89" s="1"/>
      <c r="DU89" s="1"/>
      <c r="DV89" s="1"/>
      <c r="DW89" s="1"/>
      <c r="DX89" s="1"/>
      <c r="DY89" s="1"/>
      <c r="DZ89" s="1"/>
      <c r="EA89" s="1"/>
      <c r="EB89" s="1"/>
      <c r="EC89" s="1"/>
      <c r="ED89" s="1"/>
      <c r="EE89" s="1"/>
      <c r="EF89" s="1"/>
      <c r="EG89" s="1"/>
      <c r="EH89" s="1"/>
      <c r="EI89" s="1"/>
      <c r="EJ89" s="1"/>
      <c r="EK89" s="1"/>
      <c r="EL89" s="1"/>
      <c r="EM89" s="1"/>
      <c r="EN89" s="1"/>
      <c r="EO89" s="1"/>
      <c r="EP89" s="1"/>
      <c r="EQ89" s="1"/>
      <c r="ER89" s="1"/>
      <c r="ES89" s="1"/>
      <c r="ET89" s="1"/>
      <c r="EU89" s="1"/>
      <c r="EV89" s="1"/>
      <c r="EW89" s="1"/>
      <c r="EX89" s="1"/>
      <c r="EY89" s="1"/>
      <c r="EZ89" s="1"/>
      <c r="FA89" s="1"/>
      <c r="FB89" s="1"/>
      <c r="FC89" s="1"/>
      <c r="FD89" s="1"/>
      <c r="FE89" s="1"/>
      <c r="FF89" s="1"/>
      <c r="FG89" s="1"/>
      <c r="FH89" s="1"/>
      <c r="FI89" s="1"/>
      <c r="FJ89" s="1"/>
      <c r="FK89" s="1"/>
      <c r="FL89" s="1"/>
      <c r="FM89" s="1"/>
      <c r="FN89" s="1"/>
      <c r="FO89" s="1"/>
      <c r="FP89" s="1"/>
      <c r="FQ89" s="1"/>
      <c r="FR89" s="1"/>
      <c r="FS89" s="1"/>
      <c r="FT89" s="1"/>
      <c r="FU89" s="1"/>
      <c r="FV89" s="1"/>
      <c r="FW89" s="1"/>
      <c r="FX89" s="1"/>
      <c r="FY89" s="1"/>
      <c r="FZ89" s="1"/>
      <c r="GA89" s="1"/>
      <c r="GB89" s="1"/>
      <c r="GC89" s="1"/>
      <c r="GD89" s="1"/>
      <c r="GE89" s="1"/>
      <c r="GF89" s="1"/>
      <c r="GG89" s="1"/>
      <c r="GH89" s="1"/>
      <c r="GI89" s="1"/>
      <c r="GJ89" s="1"/>
      <c r="GK89" s="1"/>
      <c r="GL89" s="1"/>
      <c r="GM89" s="1"/>
      <c r="GN89" s="1"/>
      <c r="GO89" s="1"/>
      <c r="GP89" s="1"/>
      <c r="GQ89" s="1"/>
      <c r="GR89" s="1"/>
      <c r="GS89" s="1"/>
      <c r="GT89" s="1"/>
      <c r="GU89" s="1"/>
      <c r="GV89" s="1"/>
      <c r="GW89" s="1"/>
      <c r="GX89" s="1"/>
      <c r="GY89" s="1"/>
      <c r="GZ89" s="1"/>
      <c r="HA89" s="1"/>
      <c r="HB89" s="1"/>
      <c r="HC89" s="1"/>
      <c r="HD89" s="1"/>
      <c r="HE89" s="1"/>
      <c r="HF89" s="1"/>
      <c r="HG89" s="1"/>
      <c r="HH89" s="1"/>
      <c r="HI89" s="1"/>
      <c r="HJ89" s="1"/>
      <c r="HK89" s="1"/>
      <c r="HL89" s="1"/>
      <c r="HM89" s="1"/>
      <c r="HN89" s="1"/>
      <c r="HO89" s="1"/>
      <c r="HP89" s="1"/>
      <c r="HQ89" s="1"/>
      <c r="HR89" s="1"/>
      <c r="HS89" s="1"/>
      <c r="HT89" s="1"/>
      <c r="HU89" s="1"/>
      <c r="HV89" s="1"/>
      <c r="HW89" s="1"/>
      <c r="HX89" s="1"/>
      <c r="HY89" s="1"/>
      <c r="HZ89" s="1"/>
      <c r="IA89" s="1"/>
      <c r="IB89" s="1"/>
      <c r="IC89" s="1"/>
      <c r="ID89" s="1"/>
      <c r="IE89" s="1"/>
      <c r="IF89" s="1"/>
      <c r="IG89" s="1"/>
      <c r="IH89" s="1"/>
      <c r="II89" s="1"/>
      <c r="IJ89" s="1"/>
      <c r="IK89" s="1"/>
      <c r="IL89" s="1"/>
      <c r="IM89" s="1"/>
      <c r="IN89" s="1"/>
      <c r="IO89" s="1"/>
      <c r="IP89" s="1"/>
      <c r="IQ89" s="1"/>
      <c r="IR89" s="1"/>
      <c r="IS89" s="1"/>
      <c r="IT89" s="1"/>
      <c r="IU89" s="1"/>
      <c r="IV89" s="1"/>
      <c r="IW89" s="1"/>
      <c r="IX89" s="1"/>
      <c r="IY89" s="1"/>
      <c r="IZ89" s="1"/>
      <c r="JA89" s="1"/>
      <c r="JB89" s="1"/>
      <c r="JC89" s="1"/>
      <c r="JD89" s="1"/>
      <c r="JE89" s="1"/>
      <c r="JF89" s="1"/>
      <c r="JG89" s="1"/>
      <c r="JH89" s="1"/>
      <c r="JI89" s="1"/>
      <c r="JJ89" s="1"/>
      <c r="JK89" s="1"/>
      <c r="JL89" s="1"/>
      <c r="JM89" s="1"/>
      <c r="JN89" s="1"/>
      <c r="JO89" s="1"/>
      <c r="JP89" s="1"/>
      <c r="JQ89" s="1"/>
      <c r="JR89" s="1"/>
      <c r="JS89" s="1"/>
      <c r="JT89" s="1"/>
      <c r="JU89" s="1"/>
      <c r="JV89" s="1"/>
      <c r="JW89" s="1"/>
      <c r="JX89" s="1"/>
      <c r="JY89" s="1"/>
      <c r="JZ89" s="1"/>
      <c r="KA89" s="1"/>
      <c r="KB89" s="1"/>
      <c r="KC89" s="1"/>
      <c r="KD89" s="1"/>
      <c r="KE89" s="1"/>
      <c r="KF89" s="1"/>
      <c r="KG89" s="1"/>
      <c r="KH89" s="1"/>
      <c r="KI89" s="1"/>
      <c r="KJ89" s="1"/>
      <c r="KK89" s="1"/>
      <c r="KL89" s="1"/>
      <c r="KM89" s="1"/>
      <c r="KN89" s="1"/>
      <c r="KO89" s="1"/>
      <c r="KP89" s="1"/>
      <c r="KQ89" s="1"/>
      <c r="KR89" s="1"/>
      <c r="KS89" s="1"/>
      <c r="KT89" s="1"/>
      <c r="KU89" s="1"/>
      <c r="KV89" s="1"/>
      <c r="KW89" s="1"/>
      <c r="KX89" s="1"/>
      <c r="KY89" s="1"/>
      <c r="KZ89" s="1"/>
      <c r="LA89" s="1"/>
      <c r="LB89" s="1"/>
      <c r="LC89" s="1"/>
      <c r="LD89" s="1"/>
      <c r="LE89" s="1"/>
      <c r="LF89" s="1"/>
      <c r="LG89" s="1"/>
      <c r="LH89" s="1"/>
      <c r="LI89" s="1"/>
      <c r="LJ89" s="1"/>
      <c r="LK89" s="1"/>
      <c r="LL89" s="1"/>
      <c r="LM89" s="1"/>
      <c r="LN89" s="1"/>
      <c r="LO89" s="1"/>
      <c r="LP89" s="1"/>
      <c r="LQ89" s="1"/>
      <c r="LR89" s="1"/>
      <c r="LS89" s="1"/>
      <c r="LT89" s="1"/>
      <c r="LU89" s="1"/>
      <c r="LV89" s="1"/>
      <c r="LW89" s="1"/>
      <c r="LX89" s="1"/>
      <c r="LY89" s="1"/>
      <c r="LZ89" s="1"/>
      <c r="MA89" s="1"/>
      <c r="MB89" s="1"/>
      <c r="MC89" s="1"/>
      <c r="MD89" s="1"/>
      <c r="ME89" s="1"/>
      <c r="MF89" s="1"/>
      <c r="MG89" s="1"/>
      <c r="MH89" s="1"/>
      <c r="MI89" s="1"/>
      <c r="MJ89" s="1"/>
      <c r="MK89" s="1"/>
      <c r="ML89" s="1"/>
      <c r="MM89" s="1"/>
      <c r="MN89" s="1"/>
      <c r="MO89" s="1"/>
      <c r="MP89" s="1"/>
      <c r="MQ89" s="1"/>
      <c r="MR89" s="1"/>
      <c r="MS89" s="1"/>
      <c r="MT89" s="1"/>
      <c r="MU89" s="1"/>
      <c r="MV89" s="1"/>
      <c r="MW89" s="1"/>
      <c r="MX89" s="1"/>
      <c r="MY89" s="1"/>
      <c r="MZ89" s="1"/>
      <c r="NA89" s="1"/>
      <c r="NB89" s="1"/>
      <c r="NC89" s="1"/>
      <c r="ND89" s="1"/>
      <c r="NE89" s="1"/>
      <c r="NF89" s="1"/>
      <c r="NG89" s="1"/>
      <c r="NH89" s="1"/>
      <c r="NI89" s="1"/>
      <c r="NJ89" s="1"/>
      <c r="NK89" s="1"/>
      <c r="NL89" s="1"/>
      <c r="NM89" s="1"/>
      <c r="NN89" s="1"/>
      <c r="NO89" s="1"/>
      <c r="NP89" s="1"/>
      <c r="NQ89" s="1"/>
      <c r="NR89" s="1"/>
      <c r="NS89" s="1"/>
      <c r="NT89" s="1"/>
      <c r="NU89" s="1"/>
      <c r="NV89" s="1"/>
      <c r="NW89" s="1"/>
      <c r="NX89" s="1"/>
      <c r="NY89" s="1"/>
      <c r="NZ89" s="1"/>
      <c r="OA89" s="1"/>
      <c r="OB89" s="1"/>
      <c r="OC89" s="1"/>
      <c r="OD89" s="1"/>
      <c r="OE89" s="1"/>
      <c r="OF89" s="1"/>
      <c r="OG89" s="1"/>
      <c r="OH89" s="1"/>
      <c r="OI89" s="1"/>
      <c r="OJ89" s="1"/>
      <c r="OK89" s="1"/>
      <c r="OL89" s="1"/>
      <c r="OM89" s="1"/>
      <c r="ON89" s="1"/>
      <c r="OO89" s="1"/>
      <c r="OP89" s="1"/>
      <c r="OQ89" s="1"/>
      <c r="OR89" s="1"/>
      <c r="OS89" s="1"/>
      <c r="OT89" s="1"/>
      <c r="OU89" s="1"/>
      <c r="OV89" s="1"/>
      <c r="OW89" s="1"/>
      <c r="OX89" s="1"/>
      <c r="OY89" s="1"/>
      <c r="OZ89" s="1"/>
      <c r="PA89" s="1"/>
      <c r="PB89" s="1"/>
      <c r="PC89" s="1"/>
      <c r="PD89" s="1"/>
      <c r="PE89" s="1"/>
      <c r="PF89" s="1"/>
      <c r="PG89" s="1"/>
      <c r="PH89" s="1"/>
    </row>
    <row r="90" spans="1:424" s="3" customFormat="1" ht="27.6" hidden="1" x14ac:dyDescent="0.3">
      <c r="A90" s="72" t="s">
        <v>437</v>
      </c>
      <c r="B90" s="70" t="s">
        <v>142</v>
      </c>
      <c r="C90" s="16" t="s">
        <v>284</v>
      </c>
      <c r="D90" s="27" t="s">
        <v>179</v>
      </c>
      <c r="E90" s="27" t="s">
        <v>179</v>
      </c>
      <c r="F90" s="27" t="s">
        <v>179</v>
      </c>
      <c r="G90" s="28" t="str">
        <f t="shared" si="4"/>
        <v>111</v>
      </c>
      <c r="H90" s="29" t="str">
        <f t="shared" si="5"/>
        <v xml:space="preserve">BBN 1 </v>
      </c>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c r="BI90" s="1"/>
      <c r="BJ90" s="1"/>
      <c r="BK90" s="1"/>
      <c r="BL90" s="1"/>
      <c r="BM90" s="1"/>
      <c r="BN90" s="1"/>
      <c r="BO90" s="1"/>
      <c r="BP90" s="1"/>
      <c r="BQ90" s="1"/>
      <c r="BR90" s="1"/>
      <c r="BS90" s="1"/>
      <c r="BT90" s="1"/>
      <c r="BU90" s="1"/>
      <c r="BV90" s="1"/>
      <c r="BW90" s="1"/>
      <c r="BX90" s="1"/>
      <c r="BY90" s="1"/>
      <c r="BZ90" s="1"/>
      <c r="CA90" s="1"/>
      <c r="CB90" s="1"/>
      <c r="CC90" s="1"/>
      <c r="CD90" s="1"/>
      <c r="CE90" s="1"/>
      <c r="CF90" s="1"/>
      <c r="CG90" s="1"/>
      <c r="CH90" s="1"/>
      <c r="CI90" s="1"/>
      <c r="CJ90" s="1"/>
      <c r="CK90" s="1"/>
      <c r="CL90" s="1"/>
      <c r="CM90" s="1"/>
      <c r="CN90" s="1"/>
      <c r="CO90" s="1"/>
      <c r="CP90" s="1"/>
      <c r="CQ90" s="1"/>
      <c r="CR90" s="1"/>
      <c r="CS90" s="1"/>
      <c r="CT90" s="1"/>
      <c r="CU90" s="1"/>
      <c r="CV90" s="1"/>
      <c r="CW90" s="1"/>
      <c r="CX90" s="1"/>
      <c r="CY90" s="1"/>
      <c r="CZ90" s="1"/>
      <c r="DA90" s="1"/>
      <c r="DB90" s="1"/>
      <c r="DC90" s="1"/>
      <c r="DD90" s="1"/>
      <c r="DE90" s="1"/>
      <c r="DF90" s="1"/>
      <c r="DG90" s="1"/>
      <c r="DH90" s="1"/>
      <c r="DI90" s="1"/>
      <c r="DJ90" s="1"/>
      <c r="DK90" s="1"/>
      <c r="DL90" s="1"/>
      <c r="DM90" s="1"/>
      <c r="DN90" s="1"/>
      <c r="DO90" s="1"/>
      <c r="DP90" s="1"/>
      <c r="DQ90" s="1"/>
      <c r="DR90" s="1"/>
      <c r="DS90" s="1"/>
      <c r="DT90" s="1"/>
      <c r="DU90" s="1"/>
      <c r="DV90" s="1"/>
      <c r="DW90" s="1"/>
      <c r="DX90" s="1"/>
      <c r="DY90" s="1"/>
      <c r="DZ90" s="1"/>
      <c r="EA90" s="1"/>
      <c r="EB90" s="1"/>
      <c r="EC90" s="1"/>
      <c r="ED90" s="1"/>
      <c r="EE90" s="1"/>
      <c r="EF90" s="1"/>
      <c r="EG90" s="1"/>
      <c r="EH90" s="1"/>
      <c r="EI90" s="1"/>
      <c r="EJ90" s="1"/>
      <c r="EK90" s="1"/>
      <c r="EL90" s="1"/>
      <c r="EM90" s="1"/>
      <c r="EN90" s="1"/>
      <c r="EO90" s="1"/>
      <c r="EP90" s="1"/>
      <c r="EQ90" s="1"/>
      <c r="ER90" s="1"/>
      <c r="ES90" s="1"/>
      <c r="ET90" s="1"/>
      <c r="EU90" s="1"/>
      <c r="EV90" s="1"/>
      <c r="EW90" s="1"/>
      <c r="EX90" s="1"/>
      <c r="EY90" s="1"/>
      <c r="EZ90" s="1"/>
      <c r="FA90" s="1"/>
      <c r="FB90" s="1"/>
      <c r="FC90" s="1"/>
      <c r="FD90" s="1"/>
      <c r="FE90" s="1"/>
      <c r="FF90" s="1"/>
      <c r="FG90" s="1"/>
      <c r="FH90" s="1"/>
      <c r="FI90" s="1"/>
      <c r="FJ90" s="1"/>
      <c r="FK90" s="1"/>
      <c r="FL90" s="1"/>
      <c r="FM90" s="1"/>
      <c r="FN90" s="1"/>
      <c r="FO90" s="1"/>
      <c r="FP90" s="1"/>
      <c r="FQ90" s="1"/>
      <c r="FR90" s="1"/>
      <c r="FS90" s="1"/>
      <c r="FT90" s="1"/>
      <c r="FU90" s="1"/>
      <c r="FV90" s="1"/>
      <c r="FW90" s="1"/>
      <c r="FX90" s="1"/>
      <c r="FY90" s="1"/>
      <c r="FZ90" s="1"/>
      <c r="GA90" s="1"/>
      <c r="GB90" s="1"/>
      <c r="GC90" s="1"/>
      <c r="GD90" s="1"/>
      <c r="GE90" s="1"/>
      <c r="GF90" s="1"/>
      <c r="GG90" s="1"/>
      <c r="GH90" s="1"/>
      <c r="GI90" s="1"/>
      <c r="GJ90" s="1"/>
      <c r="GK90" s="1"/>
      <c r="GL90" s="1"/>
      <c r="GM90" s="1"/>
      <c r="GN90" s="1"/>
      <c r="GO90" s="1"/>
      <c r="GP90" s="1"/>
      <c r="GQ90" s="1"/>
      <c r="GR90" s="1"/>
      <c r="GS90" s="1"/>
      <c r="GT90" s="1"/>
      <c r="GU90" s="1"/>
      <c r="GV90" s="1"/>
      <c r="GW90" s="1"/>
      <c r="GX90" s="1"/>
      <c r="GY90" s="1"/>
      <c r="GZ90" s="1"/>
      <c r="HA90" s="1"/>
      <c r="HB90" s="1"/>
      <c r="HC90" s="1"/>
      <c r="HD90" s="1"/>
      <c r="HE90" s="1"/>
      <c r="HF90" s="1"/>
      <c r="HG90" s="1"/>
      <c r="HH90" s="1"/>
      <c r="HI90" s="1"/>
      <c r="HJ90" s="1"/>
      <c r="HK90" s="1"/>
      <c r="HL90" s="1"/>
      <c r="HM90" s="1"/>
      <c r="HN90" s="1"/>
      <c r="HO90" s="1"/>
      <c r="HP90" s="1"/>
      <c r="HQ90" s="1"/>
      <c r="HR90" s="1"/>
      <c r="HS90" s="1"/>
      <c r="HT90" s="1"/>
      <c r="HU90" s="1"/>
      <c r="HV90" s="1"/>
      <c r="HW90" s="1"/>
      <c r="HX90" s="1"/>
      <c r="HY90" s="1"/>
      <c r="HZ90" s="1"/>
      <c r="IA90" s="1"/>
      <c r="IB90" s="1"/>
      <c r="IC90" s="1"/>
      <c r="ID90" s="1"/>
      <c r="IE90" s="1"/>
      <c r="IF90" s="1"/>
      <c r="IG90" s="1"/>
      <c r="IH90" s="1"/>
      <c r="II90" s="1"/>
      <c r="IJ90" s="1"/>
      <c r="IK90" s="1"/>
      <c r="IL90" s="1"/>
      <c r="IM90" s="1"/>
      <c r="IN90" s="1"/>
      <c r="IO90" s="1"/>
      <c r="IP90" s="1"/>
      <c r="IQ90" s="1"/>
      <c r="IR90" s="1"/>
      <c r="IS90" s="1"/>
      <c r="IT90" s="1"/>
      <c r="IU90" s="1"/>
      <c r="IV90" s="1"/>
      <c r="IW90" s="1"/>
      <c r="IX90" s="1"/>
      <c r="IY90" s="1"/>
      <c r="IZ90" s="1"/>
      <c r="JA90" s="1"/>
      <c r="JB90" s="1"/>
      <c r="JC90" s="1"/>
      <c r="JD90" s="1"/>
      <c r="JE90" s="1"/>
      <c r="JF90" s="1"/>
      <c r="JG90" s="1"/>
      <c r="JH90" s="1"/>
      <c r="JI90" s="1"/>
      <c r="JJ90" s="1"/>
      <c r="JK90" s="1"/>
      <c r="JL90" s="1"/>
      <c r="JM90" s="1"/>
      <c r="JN90" s="1"/>
      <c r="JO90" s="1"/>
      <c r="JP90" s="1"/>
      <c r="JQ90" s="1"/>
      <c r="JR90" s="1"/>
      <c r="JS90" s="1"/>
      <c r="JT90" s="1"/>
      <c r="JU90" s="1"/>
      <c r="JV90" s="1"/>
      <c r="JW90" s="1"/>
      <c r="JX90" s="1"/>
      <c r="JY90" s="1"/>
      <c r="JZ90" s="1"/>
      <c r="KA90" s="1"/>
      <c r="KB90" s="1"/>
      <c r="KC90" s="1"/>
      <c r="KD90" s="1"/>
      <c r="KE90" s="1"/>
      <c r="KF90" s="1"/>
      <c r="KG90" s="1"/>
      <c r="KH90" s="1"/>
      <c r="KI90" s="1"/>
      <c r="KJ90" s="1"/>
      <c r="KK90" s="1"/>
      <c r="KL90" s="1"/>
      <c r="KM90" s="1"/>
      <c r="KN90" s="1"/>
      <c r="KO90" s="1"/>
      <c r="KP90" s="1"/>
      <c r="KQ90" s="1"/>
      <c r="KR90" s="1"/>
      <c r="KS90" s="1"/>
      <c r="KT90" s="1"/>
      <c r="KU90" s="1"/>
      <c r="KV90" s="1"/>
      <c r="KW90" s="1"/>
      <c r="KX90" s="1"/>
      <c r="KY90" s="1"/>
      <c r="KZ90" s="1"/>
      <c r="LA90" s="1"/>
      <c r="LB90" s="1"/>
      <c r="LC90" s="1"/>
      <c r="LD90" s="1"/>
      <c r="LE90" s="1"/>
      <c r="LF90" s="1"/>
      <c r="LG90" s="1"/>
      <c r="LH90" s="1"/>
      <c r="LI90" s="1"/>
      <c r="LJ90" s="1"/>
      <c r="LK90" s="1"/>
      <c r="LL90" s="1"/>
      <c r="LM90" s="1"/>
      <c r="LN90" s="1"/>
      <c r="LO90" s="1"/>
      <c r="LP90" s="1"/>
      <c r="LQ90" s="1"/>
      <c r="LR90" s="1"/>
      <c r="LS90" s="1"/>
      <c r="LT90" s="1"/>
      <c r="LU90" s="1"/>
      <c r="LV90" s="1"/>
      <c r="LW90" s="1"/>
      <c r="LX90" s="1"/>
      <c r="LY90" s="1"/>
      <c r="LZ90" s="1"/>
      <c r="MA90" s="1"/>
      <c r="MB90" s="1"/>
      <c r="MC90" s="1"/>
      <c r="MD90" s="1"/>
      <c r="ME90" s="1"/>
      <c r="MF90" s="1"/>
      <c r="MG90" s="1"/>
      <c r="MH90" s="1"/>
      <c r="MI90" s="1"/>
      <c r="MJ90" s="1"/>
      <c r="MK90" s="1"/>
      <c r="ML90" s="1"/>
      <c r="MM90" s="1"/>
      <c r="MN90" s="1"/>
      <c r="MO90" s="1"/>
      <c r="MP90" s="1"/>
      <c r="MQ90" s="1"/>
      <c r="MR90" s="1"/>
      <c r="MS90" s="1"/>
      <c r="MT90" s="1"/>
      <c r="MU90" s="1"/>
      <c r="MV90" s="1"/>
      <c r="MW90" s="1"/>
      <c r="MX90" s="1"/>
      <c r="MY90" s="1"/>
      <c r="MZ90" s="1"/>
      <c r="NA90" s="1"/>
      <c r="NB90" s="1"/>
      <c r="NC90" s="1"/>
      <c r="ND90" s="1"/>
      <c r="NE90" s="1"/>
      <c r="NF90" s="1"/>
      <c r="NG90" s="1"/>
      <c r="NH90" s="1"/>
      <c r="NI90" s="1"/>
      <c r="NJ90" s="1"/>
      <c r="NK90" s="1"/>
      <c r="NL90" s="1"/>
      <c r="NM90" s="1"/>
      <c r="NN90" s="1"/>
      <c r="NO90" s="1"/>
      <c r="NP90" s="1"/>
      <c r="NQ90" s="1"/>
      <c r="NR90" s="1"/>
      <c r="NS90" s="1"/>
      <c r="NT90" s="1"/>
      <c r="NU90" s="1"/>
      <c r="NV90" s="1"/>
      <c r="NW90" s="1"/>
      <c r="NX90" s="1"/>
      <c r="NY90" s="1"/>
      <c r="NZ90" s="1"/>
      <c r="OA90" s="1"/>
      <c r="OB90" s="1"/>
      <c r="OC90" s="1"/>
      <c r="OD90" s="1"/>
      <c r="OE90" s="1"/>
      <c r="OF90" s="1"/>
      <c r="OG90" s="1"/>
      <c r="OH90" s="1"/>
      <c r="OI90" s="1"/>
      <c r="OJ90" s="1"/>
      <c r="OK90" s="1"/>
      <c r="OL90" s="1"/>
      <c r="OM90" s="1"/>
      <c r="ON90" s="1"/>
      <c r="OO90" s="1"/>
      <c r="OP90" s="1"/>
      <c r="OQ90" s="1"/>
      <c r="OR90" s="1"/>
      <c r="OS90" s="1"/>
      <c r="OT90" s="1"/>
      <c r="OU90" s="1"/>
      <c r="OV90" s="1"/>
      <c r="OW90" s="1"/>
      <c r="OX90" s="1"/>
      <c r="OY90" s="1"/>
      <c r="OZ90" s="1"/>
      <c r="PA90" s="1"/>
      <c r="PB90" s="1"/>
      <c r="PC90" s="1"/>
      <c r="PD90" s="1"/>
      <c r="PE90" s="1"/>
      <c r="PF90" s="1"/>
      <c r="PG90" s="1"/>
      <c r="PH90" s="1"/>
    </row>
    <row r="91" spans="1:424" s="3" customFormat="1" ht="41.4" hidden="1" x14ac:dyDescent="0.3">
      <c r="A91" s="72" t="s">
        <v>437</v>
      </c>
      <c r="B91" s="69" t="s">
        <v>143</v>
      </c>
      <c r="C91" s="16" t="s">
        <v>287</v>
      </c>
      <c r="D91" s="27" t="s">
        <v>174</v>
      </c>
      <c r="E91" s="27" t="s">
        <v>181</v>
      </c>
      <c r="F91" s="27" t="s">
        <v>363</v>
      </c>
      <c r="G91" s="28" t="str">
        <f t="shared" si="4"/>
        <v>332</v>
      </c>
      <c r="H91" s="29" t="str">
        <f t="shared" si="5"/>
        <v>BBN 2 en Risicoanalyse voor beschikbaarheid en integriteit</v>
      </c>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c r="BI91" s="1"/>
      <c r="BJ91" s="1"/>
      <c r="BK91" s="1"/>
      <c r="BL91" s="1"/>
      <c r="BM91" s="1"/>
      <c r="BN91" s="1"/>
      <c r="BO91" s="1"/>
      <c r="BP91" s="1"/>
      <c r="BQ91" s="1"/>
      <c r="BR91" s="1"/>
      <c r="BS91" s="1"/>
      <c r="BT91" s="1"/>
      <c r="BU91" s="1"/>
      <c r="BV91" s="1"/>
      <c r="BW91" s="1"/>
      <c r="BX91" s="1"/>
      <c r="BY91" s="1"/>
      <c r="BZ91" s="1"/>
      <c r="CA91" s="1"/>
      <c r="CB91" s="1"/>
      <c r="CC91" s="1"/>
      <c r="CD91" s="1"/>
      <c r="CE91" s="1"/>
      <c r="CF91" s="1"/>
      <c r="CG91" s="1"/>
      <c r="CH91" s="1"/>
      <c r="CI91" s="1"/>
      <c r="CJ91" s="1"/>
      <c r="CK91" s="1"/>
      <c r="CL91" s="1"/>
      <c r="CM91" s="1"/>
      <c r="CN91" s="1"/>
      <c r="CO91" s="1"/>
      <c r="CP91" s="1"/>
      <c r="CQ91" s="1"/>
      <c r="CR91" s="1"/>
      <c r="CS91" s="1"/>
      <c r="CT91" s="1"/>
      <c r="CU91" s="1"/>
      <c r="CV91" s="1"/>
      <c r="CW91" s="1"/>
      <c r="CX91" s="1"/>
      <c r="CY91" s="1"/>
      <c r="CZ91" s="1"/>
      <c r="DA91" s="1"/>
      <c r="DB91" s="1"/>
      <c r="DC91" s="1"/>
      <c r="DD91" s="1"/>
      <c r="DE91" s="1"/>
      <c r="DF91" s="1"/>
      <c r="DG91" s="1"/>
      <c r="DH91" s="1"/>
      <c r="DI91" s="1"/>
      <c r="DJ91" s="1"/>
      <c r="DK91" s="1"/>
      <c r="DL91" s="1"/>
      <c r="DM91" s="1"/>
      <c r="DN91" s="1"/>
      <c r="DO91" s="1"/>
      <c r="DP91" s="1"/>
      <c r="DQ91" s="1"/>
      <c r="DR91" s="1"/>
      <c r="DS91" s="1"/>
      <c r="DT91" s="1"/>
      <c r="DU91" s="1"/>
      <c r="DV91" s="1"/>
      <c r="DW91" s="1"/>
      <c r="DX91" s="1"/>
      <c r="DY91" s="1"/>
      <c r="DZ91" s="1"/>
      <c r="EA91" s="1"/>
      <c r="EB91" s="1"/>
      <c r="EC91" s="1"/>
      <c r="ED91" s="1"/>
      <c r="EE91" s="1"/>
      <c r="EF91" s="1"/>
      <c r="EG91" s="1"/>
      <c r="EH91" s="1"/>
      <c r="EI91" s="1"/>
      <c r="EJ91" s="1"/>
      <c r="EK91" s="1"/>
      <c r="EL91" s="1"/>
      <c r="EM91" s="1"/>
      <c r="EN91" s="1"/>
      <c r="EO91" s="1"/>
      <c r="EP91" s="1"/>
      <c r="EQ91" s="1"/>
      <c r="ER91" s="1"/>
      <c r="ES91" s="1"/>
      <c r="ET91" s="1"/>
      <c r="EU91" s="1"/>
      <c r="EV91" s="1"/>
      <c r="EW91" s="1"/>
      <c r="EX91" s="1"/>
      <c r="EY91" s="1"/>
      <c r="EZ91" s="1"/>
      <c r="FA91" s="1"/>
      <c r="FB91" s="1"/>
      <c r="FC91" s="1"/>
      <c r="FD91" s="1"/>
      <c r="FE91" s="1"/>
      <c r="FF91" s="1"/>
      <c r="FG91" s="1"/>
      <c r="FH91" s="1"/>
      <c r="FI91" s="1"/>
      <c r="FJ91" s="1"/>
      <c r="FK91" s="1"/>
      <c r="FL91" s="1"/>
      <c r="FM91" s="1"/>
      <c r="FN91" s="1"/>
      <c r="FO91" s="1"/>
      <c r="FP91" s="1"/>
      <c r="FQ91" s="1"/>
      <c r="FR91" s="1"/>
      <c r="FS91" s="1"/>
      <c r="FT91" s="1"/>
      <c r="FU91" s="1"/>
      <c r="FV91" s="1"/>
      <c r="FW91" s="1"/>
      <c r="FX91" s="1"/>
      <c r="FY91" s="1"/>
      <c r="FZ91" s="1"/>
      <c r="GA91" s="1"/>
      <c r="GB91" s="1"/>
      <c r="GC91" s="1"/>
      <c r="GD91" s="1"/>
      <c r="GE91" s="1"/>
      <c r="GF91" s="1"/>
      <c r="GG91" s="1"/>
      <c r="GH91" s="1"/>
      <c r="GI91" s="1"/>
      <c r="GJ91" s="1"/>
      <c r="GK91" s="1"/>
      <c r="GL91" s="1"/>
      <c r="GM91" s="1"/>
      <c r="GN91" s="1"/>
      <c r="GO91" s="1"/>
      <c r="GP91" s="1"/>
      <c r="GQ91" s="1"/>
      <c r="GR91" s="1"/>
      <c r="GS91" s="1"/>
      <c r="GT91" s="1"/>
      <c r="GU91" s="1"/>
      <c r="GV91" s="1"/>
      <c r="GW91" s="1"/>
      <c r="GX91" s="1"/>
      <c r="GY91" s="1"/>
      <c r="GZ91" s="1"/>
      <c r="HA91" s="1"/>
      <c r="HB91" s="1"/>
      <c r="HC91" s="1"/>
      <c r="HD91" s="1"/>
      <c r="HE91" s="1"/>
      <c r="HF91" s="1"/>
      <c r="HG91" s="1"/>
      <c r="HH91" s="1"/>
      <c r="HI91" s="1"/>
      <c r="HJ91" s="1"/>
      <c r="HK91" s="1"/>
      <c r="HL91" s="1"/>
      <c r="HM91" s="1"/>
      <c r="HN91" s="1"/>
      <c r="HO91" s="1"/>
      <c r="HP91" s="1"/>
      <c r="HQ91" s="1"/>
      <c r="HR91" s="1"/>
      <c r="HS91" s="1"/>
      <c r="HT91" s="1"/>
      <c r="HU91" s="1"/>
      <c r="HV91" s="1"/>
      <c r="HW91" s="1"/>
      <c r="HX91" s="1"/>
      <c r="HY91" s="1"/>
      <c r="HZ91" s="1"/>
      <c r="IA91" s="1"/>
      <c r="IB91" s="1"/>
      <c r="IC91" s="1"/>
      <c r="ID91" s="1"/>
      <c r="IE91" s="1"/>
      <c r="IF91" s="1"/>
      <c r="IG91" s="1"/>
      <c r="IH91" s="1"/>
      <c r="II91" s="1"/>
      <c r="IJ91" s="1"/>
      <c r="IK91" s="1"/>
      <c r="IL91" s="1"/>
      <c r="IM91" s="1"/>
      <c r="IN91" s="1"/>
      <c r="IO91" s="1"/>
      <c r="IP91" s="1"/>
      <c r="IQ91" s="1"/>
      <c r="IR91" s="1"/>
      <c r="IS91" s="1"/>
      <c r="IT91" s="1"/>
      <c r="IU91" s="1"/>
      <c r="IV91" s="1"/>
      <c r="IW91" s="1"/>
      <c r="IX91" s="1"/>
      <c r="IY91" s="1"/>
      <c r="IZ91" s="1"/>
      <c r="JA91" s="1"/>
      <c r="JB91" s="1"/>
      <c r="JC91" s="1"/>
      <c r="JD91" s="1"/>
      <c r="JE91" s="1"/>
      <c r="JF91" s="1"/>
      <c r="JG91" s="1"/>
      <c r="JH91" s="1"/>
      <c r="JI91" s="1"/>
      <c r="JJ91" s="1"/>
      <c r="JK91" s="1"/>
      <c r="JL91" s="1"/>
      <c r="JM91" s="1"/>
      <c r="JN91" s="1"/>
      <c r="JO91" s="1"/>
      <c r="JP91" s="1"/>
      <c r="JQ91" s="1"/>
      <c r="JR91" s="1"/>
      <c r="JS91" s="1"/>
      <c r="JT91" s="1"/>
      <c r="JU91" s="1"/>
      <c r="JV91" s="1"/>
      <c r="JW91" s="1"/>
      <c r="JX91" s="1"/>
      <c r="JY91" s="1"/>
      <c r="JZ91" s="1"/>
      <c r="KA91" s="1"/>
      <c r="KB91" s="1"/>
      <c r="KC91" s="1"/>
      <c r="KD91" s="1"/>
      <c r="KE91" s="1"/>
      <c r="KF91" s="1"/>
      <c r="KG91" s="1"/>
      <c r="KH91" s="1"/>
      <c r="KI91" s="1"/>
      <c r="KJ91" s="1"/>
      <c r="KK91" s="1"/>
      <c r="KL91" s="1"/>
      <c r="KM91" s="1"/>
      <c r="KN91" s="1"/>
      <c r="KO91" s="1"/>
      <c r="KP91" s="1"/>
      <c r="KQ91" s="1"/>
      <c r="KR91" s="1"/>
      <c r="KS91" s="1"/>
      <c r="KT91" s="1"/>
      <c r="KU91" s="1"/>
      <c r="KV91" s="1"/>
      <c r="KW91" s="1"/>
      <c r="KX91" s="1"/>
      <c r="KY91" s="1"/>
      <c r="KZ91" s="1"/>
      <c r="LA91" s="1"/>
      <c r="LB91" s="1"/>
      <c r="LC91" s="1"/>
      <c r="LD91" s="1"/>
      <c r="LE91" s="1"/>
      <c r="LF91" s="1"/>
      <c r="LG91" s="1"/>
      <c r="LH91" s="1"/>
      <c r="LI91" s="1"/>
      <c r="LJ91" s="1"/>
      <c r="LK91" s="1"/>
      <c r="LL91" s="1"/>
      <c r="LM91" s="1"/>
      <c r="LN91" s="1"/>
      <c r="LO91" s="1"/>
      <c r="LP91" s="1"/>
      <c r="LQ91" s="1"/>
      <c r="LR91" s="1"/>
      <c r="LS91" s="1"/>
      <c r="LT91" s="1"/>
      <c r="LU91" s="1"/>
      <c r="LV91" s="1"/>
      <c r="LW91" s="1"/>
      <c r="LX91" s="1"/>
      <c r="LY91" s="1"/>
      <c r="LZ91" s="1"/>
      <c r="MA91" s="1"/>
      <c r="MB91" s="1"/>
      <c r="MC91" s="1"/>
      <c r="MD91" s="1"/>
      <c r="ME91" s="1"/>
      <c r="MF91" s="1"/>
      <c r="MG91" s="1"/>
      <c r="MH91" s="1"/>
      <c r="MI91" s="1"/>
      <c r="MJ91" s="1"/>
      <c r="MK91" s="1"/>
      <c r="ML91" s="1"/>
      <c r="MM91" s="1"/>
      <c r="MN91" s="1"/>
      <c r="MO91" s="1"/>
      <c r="MP91" s="1"/>
      <c r="MQ91" s="1"/>
      <c r="MR91" s="1"/>
      <c r="MS91" s="1"/>
      <c r="MT91" s="1"/>
      <c r="MU91" s="1"/>
      <c r="MV91" s="1"/>
      <c r="MW91" s="1"/>
      <c r="MX91" s="1"/>
      <c r="MY91" s="1"/>
      <c r="MZ91" s="1"/>
      <c r="NA91" s="1"/>
      <c r="NB91" s="1"/>
      <c r="NC91" s="1"/>
      <c r="ND91" s="1"/>
      <c r="NE91" s="1"/>
      <c r="NF91" s="1"/>
      <c r="NG91" s="1"/>
      <c r="NH91" s="1"/>
      <c r="NI91" s="1"/>
      <c r="NJ91" s="1"/>
      <c r="NK91" s="1"/>
      <c r="NL91" s="1"/>
      <c r="NM91" s="1"/>
      <c r="NN91" s="1"/>
      <c r="NO91" s="1"/>
      <c r="NP91" s="1"/>
      <c r="NQ91" s="1"/>
      <c r="NR91" s="1"/>
      <c r="NS91" s="1"/>
      <c r="NT91" s="1"/>
      <c r="NU91" s="1"/>
      <c r="NV91" s="1"/>
      <c r="NW91" s="1"/>
      <c r="NX91" s="1"/>
      <c r="NY91" s="1"/>
      <c r="NZ91" s="1"/>
      <c r="OA91" s="1"/>
      <c r="OB91" s="1"/>
      <c r="OC91" s="1"/>
      <c r="OD91" s="1"/>
      <c r="OE91" s="1"/>
      <c r="OF91" s="1"/>
      <c r="OG91" s="1"/>
      <c r="OH91" s="1"/>
      <c r="OI91" s="1"/>
      <c r="OJ91" s="1"/>
      <c r="OK91" s="1"/>
      <c r="OL91" s="1"/>
      <c r="OM91" s="1"/>
      <c r="ON91" s="1"/>
      <c r="OO91" s="1"/>
      <c r="OP91" s="1"/>
      <c r="OQ91" s="1"/>
      <c r="OR91" s="1"/>
      <c r="OS91" s="1"/>
      <c r="OT91" s="1"/>
      <c r="OU91" s="1"/>
      <c r="OV91" s="1"/>
      <c r="OW91" s="1"/>
      <c r="OX91" s="1"/>
      <c r="OY91" s="1"/>
      <c r="OZ91" s="1"/>
      <c r="PA91" s="1"/>
      <c r="PB91" s="1"/>
      <c r="PC91" s="1"/>
      <c r="PD91" s="1"/>
      <c r="PE91" s="1"/>
      <c r="PF91" s="1"/>
      <c r="PG91" s="1"/>
      <c r="PH91" s="1"/>
    </row>
    <row r="92" spans="1:424" s="3" customFormat="1" ht="41.4" hidden="1" x14ac:dyDescent="0.3">
      <c r="A92" s="72" t="s">
        <v>437</v>
      </c>
      <c r="B92" s="70" t="s">
        <v>56</v>
      </c>
      <c r="C92" s="16" t="s">
        <v>289</v>
      </c>
      <c r="D92" s="27" t="s">
        <v>354</v>
      </c>
      <c r="E92" s="27" t="s">
        <v>354</v>
      </c>
      <c r="F92" s="27" t="s">
        <v>354</v>
      </c>
      <c r="G92" s="28" t="str">
        <f t="shared" si="4"/>
        <v>111</v>
      </c>
      <c r="H92" s="29" t="str">
        <f t="shared" si="5"/>
        <v xml:space="preserve">BBN 1 </v>
      </c>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c r="BI92" s="1"/>
      <c r="BJ92" s="1"/>
      <c r="BK92" s="1"/>
      <c r="BL92" s="1"/>
      <c r="BM92" s="1"/>
      <c r="BN92" s="1"/>
      <c r="BO92" s="1"/>
      <c r="BP92" s="1"/>
      <c r="BQ92" s="1"/>
      <c r="BR92" s="1"/>
      <c r="BS92" s="1"/>
      <c r="BT92" s="1"/>
      <c r="BU92" s="1"/>
      <c r="BV92" s="1"/>
      <c r="BW92" s="1"/>
      <c r="BX92" s="1"/>
      <c r="BY92" s="1"/>
      <c r="BZ92" s="1"/>
      <c r="CA92" s="1"/>
      <c r="CB92" s="1"/>
      <c r="CC92" s="1"/>
      <c r="CD92" s="1"/>
      <c r="CE92" s="1"/>
      <c r="CF92" s="1"/>
      <c r="CG92" s="1"/>
      <c r="CH92" s="1"/>
      <c r="CI92" s="1"/>
      <c r="CJ92" s="1"/>
      <c r="CK92" s="1"/>
      <c r="CL92" s="1"/>
      <c r="CM92" s="1"/>
      <c r="CN92" s="1"/>
      <c r="CO92" s="1"/>
      <c r="CP92" s="1"/>
      <c r="CQ92" s="1"/>
      <c r="CR92" s="1"/>
      <c r="CS92" s="1"/>
      <c r="CT92" s="1"/>
      <c r="CU92" s="1"/>
      <c r="CV92" s="1"/>
      <c r="CW92" s="1"/>
      <c r="CX92" s="1"/>
      <c r="CY92" s="1"/>
      <c r="CZ92" s="1"/>
      <c r="DA92" s="1"/>
      <c r="DB92" s="1"/>
      <c r="DC92" s="1"/>
      <c r="DD92" s="1"/>
      <c r="DE92" s="1"/>
      <c r="DF92" s="1"/>
      <c r="DG92" s="1"/>
      <c r="DH92" s="1"/>
      <c r="DI92" s="1"/>
      <c r="DJ92" s="1"/>
      <c r="DK92" s="1"/>
      <c r="DL92" s="1"/>
      <c r="DM92" s="1"/>
      <c r="DN92" s="1"/>
      <c r="DO92" s="1"/>
      <c r="DP92" s="1"/>
      <c r="DQ92" s="1"/>
      <c r="DR92" s="1"/>
      <c r="DS92" s="1"/>
      <c r="DT92" s="1"/>
      <c r="DU92" s="1"/>
      <c r="DV92" s="1"/>
      <c r="DW92" s="1"/>
      <c r="DX92" s="1"/>
      <c r="DY92" s="1"/>
      <c r="DZ92" s="1"/>
      <c r="EA92" s="1"/>
      <c r="EB92" s="1"/>
      <c r="EC92" s="1"/>
      <c r="ED92" s="1"/>
      <c r="EE92" s="1"/>
      <c r="EF92" s="1"/>
      <c r="EG92" s="1"/>
      <c r="EH92" s="1"/>
      <c r="EI92" s="1"/>
      <c r="EJ92" s="1"/>
      <c r="EK92" s="1"/>
      <c r="EL92" s="1"/>
      <c r="EM92" s="1"/>
      <c r="EN92" s="1"/>
      <c r="EO92" s="1"/>
      <c r="EP92" s="1"/>
      <c r="EQ92" s="1"/>
      <c r="ER92" s="1"/>
      <c r="ES92" s="1"/>
      <c r="ET92" s="1"/>
      <c r="EU92" s="1"/>
      <c r="EV92" s="1"/>
      <c r="EW92" s="1"/>
      <c r="EX92" s="1"/>
      <c r="EY92" s="1"/>
      <c r="EZ92" s="1"/>
      <c r="FA92" s="1"/>
      <c r="FB92" s="1"/>
      <c r="FC92" s="1"/>
      <c r="FD92" s="1"/>
      <c r="FE92" s="1"/>
      <c r="FF92" s="1"/>
      <c r="FG92" s="1"/>
      <c r="FH92" s="1"/>
      <c r="FI92" s="1"/>
      <c r="FJ92" s="1"/>
      <c r="FK92" s="1"/>
      <c r="FL92" s="1"/>
      <c r="FM92" s="1"/>
      <c r="FN92" s="1"/>
      <c r="FO92" s="1"/>
      <c r="FP92" s="1"/>
      <c r="FQ92" s="1"/>
      <c r="FR92" s="1"/>
      <c r="FS92" s="1"/>
      <c r="FT92" s="1"/>
      <c r="FU92" s="1"/>
      <c r="FV92" s="1"/>
      <c r="FW92" s="1"/>
      <c r="FX92" s="1"/>
      <c r="FY92" s="1"/>
      <c r="FZ92" s="1"/>
      <c r="GA92" s="1"/>
      <c r="GB92" s="1"/>
      <c r="GC92" s="1"/>
      <c r="GD92" s="1"/>
      <c r="GE92" s="1"/>
      <c r="GF92" s="1"/>
      <c r="GG92" s="1"/>
      <c r="GH92" s="1"/>
      <c r="GI92" s="1"/>
      <c r="GJ92" s="1"/>
      <c r="GK92" s="1"/>
      <c r="GL92" s="1"/>
      <c r="GM92" s="1"/>
      <c r="GN92" s="1"/>
      <c r="GO92" s="1"/>
      <c r="GP92" s="1"/>
      <c r="GQ92" s="1"/>
      <c r="GR92" s="1"/>
      <c r="GS92" s="1"/>
      <c r="GT92" s="1"/>
      <c r="GU92" s="1"/>
      <c r="GV92" s="1"/>
      <c r="GW92" s="1"/>
      <c r="GX92" s="1"/>
      <c r="GY92" s="1"/>
      <c r="GZ92" s="1"/>
      <c r="HA92" s="1"/>
      <c r="HB92" s="1"/>
      <c r="HC92" s="1"/>
      <c r="HD92" s="1"/>
      <c r="HE92" s="1"/>
      <c r="HF92" s="1"/>
      <c r="HG92" s="1"/>
      <c r="HH92" s="1"/>
      <c r="HI92" s="1"/>
      <c r="HJ92" s="1"/>
      <c r="HK92" s="1"/>
      <c r="HL92" s="1"/>
      <c r="HM92" s="1"/>
      <c r="HN92" s="1"/>
      <c r="HO92" s="1"/>
      <c r="HP92" s="1"/>
      <c r="HQ92" s="1"/>
      <c r="HR92" s="1"/>
      <c r="HS92" s="1"/>
      <c r="HT92" s="1"/>
      <c r="HU92" s="1"/>
      <c r="HV92" s="1"/>
      <c r="HW92" s="1"/>
      <c r="HX92" s="1"/>
      <c r="HY92" s="1"/>
      <c r="HZ92" s="1"/>
      <c r="IA92" s="1"/>
      <c r="IB92" s="1"/>
      <c r="IC92" s="1"/>
      <c r="ID92" s="1"/>
      <c r="IE92" s="1"/>
      <c r="IF92" s="1"/>
      <c r="IG92" s="1"/>
      <c r="IH92" s="1"/>
      <c r="II92" s="1"/>
      <c r="IJ92" s="1"/>
      <c r="IK92" s="1"/>
      <c r="IL92" s="1"/>
      <c r="IM92" s="1"/>
      <c r="IN92" s="1"/>
      <c r="IO92" s="1"/>
      <c r="IP92" s="1"/>
      <c r="IQ92" s="1"/>
      <c r="IR92" s="1"/>
      <c r="IS92" s="1"/>
      <c r="IT92" s="1"/>
      <c r="IU92" s="1"/>
      <c r="IV92" s="1"/>
      <c r="IW92" s="1"/>
      <c r="IX92" s="1"/>
      <c r="IY92" s="1"/>
      <c r="IZ92" s="1"/>
      <c r="JA92" s="1"/>
      <c r="JB92" s="1"/>
      <c r="JC92" s="1"/>
      <c r="JD92" s="1"/>
      <c r="JE92" s="1"/>
      <c r="JF92" s="1"/>
      <c r="JG92" s="1"/>
      <c r="JH92" s="1"/>
      <c r="JI92" s="1"/>
      <c r="JJ92" s="1"/>
      <c r="JK92" s="1"/>
      <c r="JL92" s="1"/>
      <c r="JM92" s="1"/>
      <c r="JN92" s="1"/>
      <c r="JO92" s="1"/>
      <c r="JP92" s="1"/>
      <c r="JQ92" s="1"/>
      <c r="JR92" s="1"/>
      <c r="JS92" s="1"/>
      <c r="JT92" s="1"/>
      <c r="JU92" s="1"/>
      <c r="JV92" s="1"/>
      <c r="JW92" s="1"/>
      <c r="JX92" s="1"/>
      <c r="JY92" s="1"/>
      <c r="JZ92" s="1"/>
      <c r="KA92" s="1"/>
      <c r="KB92" s="1"/>
      <c r="KC92" s="1"/>
      <c r="KD92" s="1"/>
      <c r="KE92" s="1"/>
      <c r="KF92" s="1"/>
      <c r="KG92" s="1"/>
      <c r="KH92" s="1"/>
      <c r="KI92" s="1"/>
      <c r="KJ92" s="1"/>
      <c r="KK92" s="1"/>
      <c r="KL92" s="1"/>
      <c r="KM92" s="1"/>
      <c r="KN92" s="1"/>
      <c r="KO92" s="1"/>
      <c r="KP92" s="1"/>
      <c r="KQ92" s="1"/>
      <c r="KR92" s="1"/>
      <c r="KS92" s="1"/>
      <c r="KT92" s="1"/>
      <c r="KU92" s="1"/>
      <c r="KV92" s="1"/>
      <c r="KW92" s="1"/>
      <c r="KX92" s="1"/>
      <c r="KY92" s="1"/>
      <c r="KZ92" s="1"/>
      <c r="LA92" s="1"/>
      <c r="LB92" s="1"/>
      <c r="LC92" s="1"/>
      <c r="LD92" s="1"/>
      <c r="LE92" s="1"/>
      <c r="LF92" s="1"/>
      <c r="LG92" s="1"/>
      <c r="LH92" s="1"/>
      <c r="LI92" s="1"/>
      <c r="LJ92" s="1"/>
      <c r="LK92" s="1"/>
      <c r="LL92" s="1"/>
      <c r="LM92" s="1"/>
      <c r="LN92" s="1"/>
      <c r="LO92" s="1"/>
      <c r="LP92" s="1"/>
      <c r="LQ92" s="1"/>
      <c r="LR92" s="1"/>
      <c r="LS92" s="1"/>
      <c r="LT92" s="1"/>
      <c r="LU92" s="1"/>
      <c r="LV92" s="1"/>
      <c r="LW92" s="1"/>
      <c r="LX92" s="1"/>
      <c r="LY92" s="1"/>
      <c r="LZ92" s="1"/>
      <c r="MA92" s="1"/>
      <c r="MB92" s="1"/>
      <c r="MC92" s="1"/>
      <c r="MD92" s="1"/>
      <c r="ME92" s="1"/>
      <c r="MF92" s="1"/>
      <c r="MG92" s="1"/>
      <c r="MH92" s="1"/>
      <c r="MI92" s="1"/>
      <c r="MJ92" s="1"/>
      <c r="MK92" s="1"/>
      <c r="ML92" s="1"/>
      <c r="MM92" s="1"/>
      <c r="MN92" s="1"/>
      <c r="MO92" s="1"/>
      <c r="MP92" s="1"/>
      <c r="MQ92" s="1"/>
      <c r="MR92" s="1"/>
      <c r="MS92" s="1"/>
      <c r="MT92" s="1"/>
      <c r="MU92" s="1"/>
      <c r="MV92" s="1"/>
      <c r="MW92" s="1"/>
      <c r="MX92" s="1"/>
      <c r="MY92" s="1"/>
      <c r="MZ92" s="1"/>
      <c r="NA92" s="1"/>
      <c r="NB92" s="1"/>
      <c r="NC92" s="1"/>
      <c r="ND92" s="1"/>
      <c r="NE92" s="1"/>
      <c r="NF92" s="1"/>
      <c r="NG92" s="1"/>
      <c r="NH92" s="1"/>
      <c r="NI92" s="1"/>
      <c r="NJ92" s="1"/>
      <c r="NK92" s="1"/>
      <c r="NL92" s="1"/>
      <c r="NM92" s="1"/>
      <c r="NN92" s="1"/>
      <c r="NO92" s="1"/>
      <c r="NP92" s="1"/>
      <c r="NQ92" s="1"/>
      <c r="NR92" s="1"/>
      <c r="NS92" s="1"/>
      <c r="NT92" s="1"/>
      <c r="NU92" s="1"/>
      <c r="NV92" s="1"/>
      <c r="NW92" s="1"/>
      <c r="NX92" s="1"/>
      <c r="NY92" s="1"/>
      <c r="NZ92" s="1"/>
      <c r="OA92" s="1"/>
      <c r="OB92" s="1"/>
      <c r="OC92" s="1"/>
      <c r="OD92" s="1"/>
      <c r="OE92" s="1"/>
      <c r="OF92" s="1"/>
      <c r="OG92" s="1"/>
      <c r="OH92" s="1"/>
      <c r="OI92" s="1"/>
      <c r="OJ92" s="1"/>
      <c r="OK92" s="1"/>
      <c r="OL92" s="1"/>
      <c r="OM92" s="1"/>
      <c r="ON92" s="1"/>
      <c r="OO92" s="1"/>
      <c r="OP92" s="1"/>
      <c r="OQ92" s="1"/>
      <c r="OR92" s="1"/>
      <c r="OS92" s="1"/>
      <c r="OT92" s="1"/>
      <c r="OU92" s="1"/>
      <c r="OV92" s="1"/>
      <c r="OW92" s="1"/>
      <c r="OX92" s="1"/>
      <c r="OY92" s="1"/>
      <c r="OZ92" s="1"/>
      <c r="PA92" s="1"/>
      <c r="PB92" s="1"/>
      <c r="PC92" s="1"/>
      <c r="PD92" s="1"/>
      <c r="PE92" s="1"/>
      <c r="PF92" s="1"/>
      <c r="PG92" s="1"/>
      <c r="PH92" s="1"/>
    </row>
    <row r="93" spans="1:424" s="3" customFormat="1" ht="41.4" hidden="1" x14ac:dyDescent="0.3">
      <c r="A93" s="72" t="s">
        <v>437</v>
      </c>
      <c r="B93" s="71" t="s">
        <v>107</v>
      </c>
      <c r="C93" s="30" t="s">
        <v>408</v>
      </c>
      <c r="D93" s="27" t="s">
        <v>179</v>
      </c>
      <c r="E93" s="27" t="s">
        <v>359</v>
      </c>
      <c r="F93" s="27" t="s">
        <v>179</v>
      </c>
      <c r="G93" s="28" t="str">
        <f t="shared" si="4"/>
        <v>121</v>
      </c>
      <c r="H93" s="29" t="str">
        <f t="shared" si="5"/>
        <v>BBN 1 en BBN2 integriteitsmaatregelen</v>
      </c>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c r="BI93" s="1"/>
      <c r="BJ93" s="1"/>
      <c r="BK93" s="1"/>
      <c r="BL93" s="1"/>
      <c r="BM93" s="1"/>
      <c r="BN93" s="1"/>
      <c r="BO93" s="1"/>
      <c r="BP93" s="1"/>
      <c r="BQ93" s="1"/>
      <c r="BR93" s="1"/>
      <c r="BS93" s="1"/>
      <c r="BT93" s="1"/>
      <c r="BU93" s="1"/>
      <c r="BV93" s="1"/>
      <c r="BW93" s="1"/>
      <c r="BX93" s="1"/>
      <c r="BY93" s="1"/>
      <c r="BZ93" s="1"/>
      <c r="CA93" s="1"/>
      <c r="CB93" s="1"/>
      <c r="CC93" s="1"/>
      <c r="CD93" s="1"/>
      <c r="CE93" s="1"/>
      <c r="CF93" s="1"/>
      <c r="CG93" s="1"/>
      <c r="CH93" s="1"/>
      <c r="CI93" s="1"/>
      <c r="CJ93" s="1"/>
      <c r="CK93" s="1"/>
      <c r="CL93" s="1"/>
      <c r="CM93" s="1"/>
      <c r="CN93" s="1"/>
      <c r="CO93" s="1"/>
      <c r="CP93" s="1"/>
      <c r="CQ93" s="1"/>
      <c r="CR93" s="1"/>
      <c r="CS93" s="1"/>
      <c r="CT93" s="1"/>
      <c r="CU93" s="1"/>
      <c r="CV93" s="1"/>
      <c r="CW93" s="1"/>
      <c r="CX93" s="1"/>
      <c r="CY93" s="1"/>
      <c r="CZ93" s="1"/>
      <c r="DA93" s="1"/>
      <c r="DB93" s="1"/>
      <c r="DC93" s="1"/>
      <c r="DD93" s="1"/>
      <c r="DE93" s="1"/>
      <c r="DF93" s="1"/>
      <c r="DG93" s="1"/>
      <c r="DH93" s="1"/>
      <c r="DI93" s="1"/>
      <c r="DJ93" s="1"/>
      <c r="DK93" s="1"/>
      <c r="DL93" s="1"/>
      <c r="DM93" s="1"/>
      <c r="DN93" s="1"/>
      <c r="DO93" s="1"/>
      <c r="DP93" s="1"/>
      <c r="DQ93" s="1"/>
      <c r="DR93" s="1"/>
      <c r="DS93" s="1"/>
      <c r="DT93" s="1"/>
      <c r="DU93" s="1"/>
      <c r="DV93" s="1"/>
      <c r="DW93" s="1"/>
      <c r="DX93" s="1"/>
      <c r="DY93" s="1"/>
      <c r="DZ93" s="1"/>
      <c r="EA93" s="1"/>
      <c r="EB93" s="1"/>
      <c r="EC93" s="1"/>
      <c r="ED93" s="1"/>
      <c r="EE93" s="1"/>
      <c r="EF93" s="1"/>
      <c r="EG93" s="1"/>
      <c r="EH93" s="1"/>
      <c r="EI93" s="1"/>
      <c r="EJ93" s="1"/>
      <c r="EK93" s="1"/>
      <c r="EL93" s="1"/>
      <c r="EM93" s="1"/>
      <c r="EN93" s="1"/>
      <c r="EO93" s="1"/>
      <c r="EP93" s="1"/>
      <c r="EQ93" s="1"/>
      <c r="ER93" s="1"/>
      <c r="ES93" s="1"/>
      <c r="ET93" s="1"/>
      <c r="EU93" s="1"/>
      <c r="EV93" s="1"/>
      <c r="EW93" s="1"/>
      <c r="EX93" s="1"/>
      <c r="EY93" s="1"/>
      <c r="EZ93" s="1"/>
      <c r="FA93" s="1"/>
      <c r="FB93" s="1"/>
      <c r="FC93" s="1"/>
      <c r="FD93" s="1"/>
      <c r="FE93" s="1"/>
      <c r="FF93" s="1"/>
      <c r="FG93" s="1"/>
      <c r="FH93" s="1"/>
      <c r="FI93" s="1"/>
      <c r="FJ93" s="1"/>
      <c r="FK93" s="1"/>
      <c r="FL93" s="1"/>
      <c r="FM93" s="1"/>
      <c r="FN93" s="1"/>
      <c r="FO93" s="1"/>
      <c r="FP93" s="1"/>
      <c r="FQ93" s="1"/>
      <c r="FR93" s="1"/>
      <c r="FS93" s="1"/>
      <c r="FT93" s="1"/>
      <c r="FU93" s="1"/>
      <c r="FV93" s="1"/>
      <c r="FW93" s="1"/>
      <c r="FX93" s="1"/>
      <c r="FY93" s="1"/>
      <c r="FZ93" s="1"/>
      <c r="GA93" s="1"/>
      <c r="GB93" s="1"/>
      <c r="GC93" s="1"/>
      <c r="GD93" s="1"/>
      <c r="GE93" s="1"/>
      <c r="GF93" s="1"/>
      <c r="GG93" s="1"/>
      <c r="GH93" s="1"/>
      <c r="GI93" s="1"/>
      <c r="GJ93" s="1"/>
      <c r="GK93" s="1"/>
      <c r="GL93" s="1"/>
      <c r="GM93" s="1"/>
      <c r="GN93" s="1"/>
      <c r="GO93" s="1"/>
      <c r="GP93" s="1"/>
      <c r="GQ93" s="1"/>
      <c r="GR93" s="1"/>
      <c r="GS93" s="1"/>
      <c r="GT93" s="1"/>
      <c r="GU93" s="1"/>
      <c r="GV93" s="1"/>
      <c r="GW93" s="1"/>
      <c r="GX93" s="1"/>
      <c r="GY93" s="1"/>
      <c r="GZ93" s="1"/>
      <c r="HA93" s="1"/>
      <c r="HB93" s="1"/>
      <c r="HC93" s="1"/>
      <c r="HD93" s="1"/>
      <c r="HE93" s="1"/>
      <c r="HF93" s="1"/>
      <c r="HG93" s="1"/>
      <c r="HH93" s="1"/>
      <c r="HI93" s="1"/>
      <c r="HJ93" s="1"/>
      <c r="HK93" s="1"/>
      <c r="HL93" s="1"/>
      <c r="HM93" s="1"/>
      <c r="HN93" s="1"/>
      <c r="HO93" s="1"/>
      <c r="HP93" s="1"/>
      <c r="HQ93" s="1"/>
      <c r="HR93" s="1"/>
      <c r="HS93" s="1"/>
      <c r="HT93" s="1"/>
      <c r="HU93" s="1"/>
      <c r="HV93" s="1"/>
      <c r="HW93" s="1"/>
      <c r="HX93" s="1"/>
      <c r="HY93" s="1"/>
      <c r="HZ93" s="1"/>
      <c r="IA93" s="1"/>
      <c r="IB93" s="1"/>
      <c r="IC93" s="1"/>
      <c r="ID93" s="1"/>
      <c r="IE93" s="1"/>
      <c r="IF93" s="1"/>
      <c r="IG93" s="1"/>
      <c r="IH93" s="1"/>
      <c r="II93" s="1"/>
      <c r="IJ93" s="1"/>
      <c r="IK93" s="1"/>
      <c r="IL93" s="1"/>
      <c r="IM93" s="1"/>
      <c r="IN93" s="1"/>
      <c r="IO93" s="1"/>
      <c r="IP93" s="1"/>
      <c r="IQ93" s="1"/>
      <c r="IR93" s="1"/>
      <c r="IS93" s="1"/>
      <c r="IT93" s="1"/>
      <c r="IU93" s="1"/>
      <c r="IV93" s="1"/>
      <c r="IW93" s="1"/>
      <c r="IX93" s="1"/>
      <c r="IY93" s="1"/>
      <c r="IZ93" s="1"/>
      <c r="JA93" s="1"/>
      <c r="JB93" s="1"/>
      <c r="JC93" s="1"/>
      <c r="JD93" s="1"/>
      <c r="JE93" s="1"/>
      <c r="JF93" s="1"/>
      <c r="JG93" s="1"/>
      <c r="JH93" s="1"/>
      <c r="JI93" s="1"/>
      <c r="JJ93" s="1"/>
      <c r="JK93" s="1"/>
      <c r="JL93" s="1"/>
      <c r="JM93" s="1"/>
      <c r="JN93" s="1"/>
      <c r="JO93" s="1"/>
      <c r="JP93" s="1"/>
      <c r="JQ93" s="1"/>
      <c r="JR93" s="1"/>
      <c r="JS93" s="1"/>
      <c r="JT93" s="1"/>
      <c r="JU93" s="1"/>
      <c r="JV93" s="1"/>
      <c r="JW93" s="1"/>
      <c r="JX93" s="1"/>
      <c r="JY93" s="1"/>
      <c r="JZ93" s="1"/>
      <c r="KA93" s="1"/>
      <c r="KB93" s="1"/>
      <c r="KC93" s="1"/>
      <c r="KD93" s="1"/>
      <c r="KE93" s="1"/>
      <c r="KF93" s="1"/>
      <c r="KG93" s="1"/>
      <c r="KH93" s="1"/>
      <c r="KI93" s="1"/>
      <c r="KJ93" s="1"/>
      <c r="KK93" s="1"/>
      <c r="KL93" s="1"/>
      <c r="KM93" s="1"/>
      <c r="KN93" s="1"/>
      <c r="KO93" s="1"/>
      <c r="KP93" s="1"/>
      <c r="KQ93" s="1"/>
      <c r="KR93" s="1"/>
      <c r="KS93" s="1"/>
      <c r="KT93" s="1"/>
      <c r="KU93" s="1"/>
      <c r="KV93" s="1"/>
      <c r="KW93" s="1"/>
      <c r="KX93" s="1"/>
      <c r="KY93" s="1"/>
      <c r="KZ93" s="1"/>
      <c r="LA93" s="1"/>
      <c r="LB93" s="1"/>
      <c r="LC93" s="1"/>
      <c r="LD93" s="1"/>
      <c r="LE93" s="1"/>
      <c r="LF93" s="1"/>
      <c r="LG93" s="1"/>
      <c r="LH93" s="1"/>
      <c r="LI93" s="1"/>
      <c r="LJ93" s="1"/>
      <c r="LK93" s="1"/>
      <c r="LL93" s="1"/>
      <c r="LM93" s="1"/>
      <c r="LN93" s="1"/>
      <c r="LO93" s="1"/>
      <c r="LP93" s="1"/>
      <c r="LQ93" s="1"/>
      <c r="LR93" s="1"/>
      <c r="LS93" s="1"/>
      <c r="LT93" s="1"/>
      <c r="LU93" s="1"/>
      <c r="LV93" s="1"/>
      <c r="LW93" s="1"/>
      <c r="LX93" s="1"/>
      <c r="LY93" s="1"/>
      <c r="LZ93" s="1"/>
      <c r="MA93" s="1"/>
      <c r="MB93" s="1"/>
      <c r="MC93" s="1"/>
      <c r="MD93" s="1"/>
      <c r="ME93" s="1"/>
      <c r="MF93" s="1"/>
      <c r="MG93" s="1"/>
      <c r="MH93" s="1"/>
      <c r="MI93" s="1"/>
      <c r="MJ93" s="1"/>
      <c r="MK93" s="1"/>
      <c r="ML93" s="1"/>
      <c r="MM93" s="1"/>
      <c r="MN93" s="1"/>
      <c r="MO93" s="1"/>
      <c r="MP93" s="1"/>
      <c r="MQ93" s="1"/>
      <c r="MR93" s="1"/>
      <c r="MS93" s="1"/>
      <c r="MT93" s="1"/>
      <c r="MU93" s="1"/>
      <c r="MV93" s="1"/>
      <c r="MW93" s="1"/>
      <c r="MX93" s="1"/>
      <c r="MY93" s="1"/>
      <c r="MZ93" s="1"/>
      <c r="NA93" s="1"/>
      <c r="NB93" s="1"/>
      <c r="NC93" s="1"/>
      <c r="ND93" s="1"/>
      <c r="NE93" s="1"/>
      <c r="NF93" s="1"/>
      <c r="NG93" s="1"/>
      <c r="NH93" s="1"/>
      <c r="NI93" s="1"/>
      <c r="NJ93" s="1"/>
      <c r="NK93" s="1"/>
      <c r="NL93" s="1"/>
      <c r="NM93" s="1"/>
      <c r="NN93" s="1"/>
      <c r="NO93" s="1"/>
      <c r="NP93" s="1"/>
      <c r="NQ93" s="1"/>
      <c r="NR93" s="1"/>
      <c r="NS93" s="1"/>
      <c r="NT93" s="1"/>
      <c r="NU93" s="1"/>
      <c r="NV93" s="1"/>
      <c r="NW93" s="1"/>
      <c r="NX93" s="1"/>
      <c r="NY93" s="1"/>
      <c r="NZ93" s="1"/>
      <c r="OA93" s="1"/>
      <c r="OB93" s="1"/>
      <c r="OC93" s="1"/>
      <c r="OD93" s="1"/>
      <c r="OE93" s="1"/>
      <c r="OF93" s="1"/>
      <c r="OG93" s="1"/>
      <c r="OH93" s="1"/>
      <c r="OI93" s="1"/>
      <c r="OJ93" s="1"/>
      <c r="OK93" s="1"/>
      <c r="OL93" s="1"/>
      <c r="OM93" s="1"/>
      <c r="ON93" s="1"/>
      <c r="OO93" s="1"/>
      <c r="OP93" s="1"/>
      <c r="OQ93" s="1"/>
      <c r="OR93" s="1"/>
      <c r="OS93" s="1"/>
      <c r="OT93" s="1"/>
      <c r="OU93" s="1"/>
      <c r="OV93" s="1"/>
      <c r="OW93" s="1"/>
      <c r="OX93" s="1"/>
      <c r="OY93" s="1"/>
      <c r="OZ93" s="1"/>
      <c r="PA93" s="1"/>
      <c r="PB93" s="1"/>
      <c r="PC93" s="1"/>
      <c r="PD93" s="1"/>
      <c r="PE93" s="1"/>
      <c r="PF93" s="1"/>
      <c r="PG93" s="1"/>
      <c r="PH93" s="1"/>
    </row>
    <row r="94" spans="1:424" s="3" customFormat="1" ht="27.6" hidden="1" x14ac:dyDescent="0.3">
      <c r="A94" s="72" t="s">
        <v>437</v>
      </c>
      <c r="B94" s="69" t="s">
        <v>58</v>
      </c>
      <c r="C94" s="16" t="s">
        <v>294</v>
      </c>
      <c r="D94" s="27" t="s">
        <v>179</v>
      </c>
      <c r="E94" s="27" t="s">
        <v>179</v>
      </c>
      <c r="F94" s="27" t="s">
        <v>179</v>
      </c>
      <c r="G94" s="28" t="str">
        <f t="shared" si="4"/>
        <v>111</v>
      </c>
      <c r="H94" s="29" t="str">
        <f t="shared" si="5"/>
        <v xml:space="preserve">BBN 1 </v>
      </c>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1"/>
      <c r="BF94" s="1"/>
      <c r="BG94" s="1"/>
      <c r="BH94" s="1"/>
      <c r="BI94" s="1"/>
      <c r="BJ94" s="1"/>
      <c r="BK94" s="1"/>
      <c r="BL94" s="1"/>
      <c r="BM94" s="1"/>
      <c r="BN94" s="1"/>
      <c r="BO94" s="1"/>
      <c r="BP94" s="1"/>
      <c r="BQ94" s="1"/>
      <c r="BR94" s="1"/>
      <c r="BS94" s="1"/>
      <c r="BT94" s="1"/>
      <c r="BU94" s="1"/>
      <c r="BV94" s="1"/>
      <c r="BW94" s="1"/>
      <c r="BX94" s="1"/>
      <c r="BY94" s="1"/>
      <c r="BZ94" s="1"/>
      <c r="CA94" s="1"/>
      <c r="CB94" s="1"/>
      <c r="CC94" s="1"/>
      <c r="CD94" s="1"/>
      <c r="CE94" s="1"/>
      <c r="CF94" s="1"/>
      <c r="CG94" s="1"/>
      <c r="CH94" s="1"/>
      <c r="CI94" s="1"/>
      <c r="CJ94" s="1"/>
      <c r="CK94" s="1"/>
      <c r="CL94" s="1"/>
      <c r="CM94" s="1"/>
      <c r="CN94" s="1"/>
      <c r="CO94" s="1"/>
      <c r="CP94" s="1"/>
      <c r="CQ94" s="1"/>
      <c r="CR94" s="1"/>
      <c r="CS94" s="1"/>
      <c r="CT94" s="1"/>
      <c r="CU94" s="1"/>
      <c r="CV94" s="1"/>
      <c r="CW94" s="1"/>
      <c r="CX94" s="1"/>
      <c r="CY94" s="1"/>
      <c r="CZ94" s="1"/>
      <c r="DA94" s="1"/>
      <c r="DB94" s="1"/>
      <c r="DC94" s="1"/>
      <c r="DD94" s="1"/>
      <c r="DE94" s="1"/>
      <c r="DF94" s="1"/>
      <c r="DG94" s="1"/>
      <c r="DH94" s="1"/>
      <c r="DI94" s="1"/>
      <c r="DJ94" s="1"/>
      <c r="DK94" s="1"/>
      <c r="DL94" s="1"/>
      <c r="DM94" s="1"/>
      <c r="DN94" s="1"/>
      <c r="DO94" s="1"/>
      <c r="DP94" s="1"/>
      <c r="DQ94" s="1"/>
      <c r="DR94" s="1"/>
      <c r="DS94" s="1"/>
      <c r="DT94" s="1"/>
      <c r="DU94" s="1"/>
      <c r="DV94" s="1"/>
      <c r="DW94" s="1"/>
      <c r="DX94" s="1"/>
      <c r="DY94" s="1"/>
      <c r="DZ94" s="1"/>
      <c r="EA94" s="1"/>
      <c r="EB94" s="1"/>
      <c r="EC94" s="1"/>
      <c r="ED94" s="1"/>
      <c r="EE94" s="1"/>
      <c r="EF94" s="1"/>
      <c r="EG94" s="1"/>
      <c r="EH94" s="1"/>
      <c r="EI94" s="1"/>
      <c r="EJ94" s="1"/>
      <c r="EK94" s="1"/>
      <c r="EL94" s="1"/>
      <c r="EM94" s="1"/>
      <c r="EN94" s="1"/>
      <c r="EO94" s="1"/>
      <c r="EP94" s="1"/>
      <c r="EQ94" s="1"/>
      <c r="ER94" s="1"/>
      <c r="ES94" s="1"/>
      <c r="ET94" s="1"/>
      <c r="EU94" s="1"/>
      <c r="EV94" s="1"/>
      <c r="EW94" s="1"/>
      <c r="EX94" s="1"/>
      <c r="EY94" s="1"/>
      <c r="EZ94" s="1"/>
      <c r="FA94" s="1"/>
      <c r="FB94" s="1"/>
      <c r="FC94" s="1"/>
      <c r="FD94" s="1"/>
      <c r="FE94" s="1"/>
      <c r="FF94" s="1"/>
      <c r="FG94" s="1"/>
      <c r="FH94" s="1"/>
      <c r="FI94" s="1"/>
      <c r="FJ94" s="1"/>
      <c r="FK94" s="1"/>
      <c r="FL94" s="1"/>
      <c r="FM94" s="1"/>
      <c r="FN94" s="1"/>
      <c r="FO94" s="1"/>
      <c r="FP94" s="1"/>
      <c r="FQ94" s="1"/>
      <c r="FR94" s="1"/>
      <c r="FS94" s="1"/>
      <c r="FT94" s="1"/>
      <c r="FU94" s="1"/>
      <c r="FV94" s="1"/>
      <c r="FW94" s="1"/>
      <c r="FX94" s="1"/>
      <c r="FY94" s="1"/>
      <c r="FZ94" s="1"/>
      <c r="GA94" s="1"/>
      <c r="GB94" s="1"/>
      <c r="GC94" s="1"/>
      <c r="GD94" s="1"/>
      <c r="GE94" s="1"/>
      <c r="GF94" s="1"/>
      <c r="GG94" s="1"/>
      <c r="GH94" s="1"/>
      <c r="GI94" s="1"/>
      <c r="GJ94" s="1"/>
      <c r="GK94" s="1"/>
      <c r="GL94" s="1"/>
      <c r="GM94" s="1"/>
      <c r="GN94" s="1"/>
      <c r="GO94" s="1"/>
      <c r="GP94" s="1"/>
      <c r="GQ94" s="1"/>
      <c r="GR94" s="1"/>
      <c r="GS94" s="1"/>
      <c r="GT94" s="1"/>
      <c r="GU94" s="1"/>
      <c r="GV94" s="1"/>
      <c r="GW94" s="1"/>
      <c r="GX94" s="1"/>
      <c r="GY94" s="1"/>
      <c r="GZ94" s="1"/>
      <c r="HA94" s="1"/>
      <c r="HB94" s="1"/>
      <c r="HC94" s="1"/>
      <c r="HD94" s="1"/>
      <c r="HE94" s="1"/>
      <c r="HF94" s="1"/>
      <c r="HG94" s="1"/>
      <c r="HH94" s="1"/>
      <c r="HI94" s="1"/>
      <c r="HJ94" s="1"/>
      <c r="HK94" s="1"/>
      <c r="HL94" s="1"/>
      <c r="HM94" s="1"/>
      <c r="HN94" s="1"/>
      <c r="HO94" s="1"/>
      <c r="HP94" s="1"/>
      <c r="HQ94" s="1"/>
      <c r="HR94" s="1"/>
      <c r="HS94" s="1"/>
      <c r="HT94" s="1"/>
      <c r="HU94" s="1"/>
      <c r="HV94" s="1"/>
      <c r="HW94" s="1"/>
      <c r="HX94" s="1"/>
      <c r="HY94" s="1"/>
      <c r="HZ94" s="1"/>
      <c r="IA94" s="1"/>
      <c r="IB94" s="1"/>
      <c r="IC94" s="1"/>
      <c r="ID94" s="1"/>
      <c r="IE94" s="1"/>
      <c r="IF94" s="1"/>
      <c r="IG94" s="1"/>
      <c r="IH94" s="1"/>
      <c r="II94" s="1"/>
      <c r="IJ94" s="1"/>
      <c r="IK94" s="1"/>
      <c r="IL94" s="1"/>
      <c r="IM94" s="1"/>
      <c r="IN94" s="1"/>
      <c r="IO94" s="1"/>
      <c r="IP94" s="1"/>
      <c r="IQ94" s="1"/>
      <c r="IR94" s="1"/>
      <c r="IS94" s="1"/>
      <c r="IT94" s="1"/>
      <c r="IU94" s="1"/>
      <c r="IV94" s="1"/>
      <c r="IW94" s="1"/>
      <c r="IX94" s="1"/>
      <c r="IY94" s="1"/>
      <c r="IZ94" s="1"/>
      <c r="JA94" s="1"/>
      <c r="JB94" s="1"/>
      <c r="JC94" s="1"/>
      <c r="JD94" s="1"/>
      <c r="JE94" s="1"/>
      <c r="JF94" s="1"/>
      <c r="JG94" s="1"/>
      <c r="JH94" s="1"/>
      <c r="JI94" s="1"/>
      <c r="JJ94" s="1"/>
      <c r="JK94" s="1"/>
      <c r="JL94" s="1"/>
      <c r="JM94" s="1"/>
      <c r="JN94" s="1"/>
      <c r="JO94" s="1"/>
      <c r="JP94" s="1"/>
      <c r="JQ94" s="1"/>
      <c r="JR94" s="1"/>
      <c r="JS94" s="1"/>
      <c r="JT94" s="1"/>
      <c r="JU94" s="1"/>
      <c r="JV94" s="1"/>
      <c r="JW94" s="1"/>
      <c r="JX94" s="1"/>
      <c r="JY94" s="1"/>
      <c r="JZ94" s="1"/>
      <c r="KA94" s="1"/>
      <c r="KB94" s="1"/>
      <c r="KC94" s="1"/>
      <c r="KD94" s="1"/>
      <c r="KE94" s="1"/>
      <c r="KF94" s="1"/>
      <c r="KG94" s="1"/>
      <c r="KH94" s="1"/>
      <c r="KI94" s="1"/>
      <c r="KJ94" s="1"/>
      <c r="KK94" s="1"/>
      <c r="KL94" s="1"/>
      <c r="KM94" s="1"/>
      <c r="KN94" s="1"/>
      <c r="KO94" s="1"/>
      <c r="KP94" s="1"/>
      <c r="KQ94" s="1"/>
      <c r="KR94" s="1"/>
      <c r="KS94" s="1"/>
      <c r="KT94" s="1"/>
      <c r="KU94" s="1"/>
      <c r="KV94" s="1"/>
      <c r="KW94" s="1"/>
      <c r="KX94" s="1"/>
      <c r="KY94" s="1"/>
      <c r="KZ94" s="1"/>
      <c r="LA94" s="1"/>
      <c r="LB94" s="1"/>
      <c r="LC94" s="1"/>
      <c r="LD94" s="1"/>
      <c r="LE94" s="1"/>
      <c r="LF94" s="1"/>
      <c r="LG94" s="1"/>
      <c r="LH94" s="1"/>
      <c r="LI94" s="1"/>
      <c r="LJ94" s="1"/>
      <c r="LK94" s="1"/>
      <c r="LL94" s="1"/>
      <c r="LM94" s="1"/>
      <c r="LN94" s="1"/>
      <c r="LO94" s="1"/>
      <c r="LP94" s="1"/>
      <c r="LQ94" s="1"/>
      <c r="LR94" s="1"/>
      <c r="LS94" s="1"/>
      <c r="LT94" s="1"/>
      <c r="LU94" s="1"/>
      <c r="LV94" s="1"/>
      <c r="LW94" s="1"/>
      <c r="LX94" s="1"/>
      <c r="LY94" s="1"/>
      <c r="LZ94" s="1"/>
      <c r="MA94" s="1"/>
      <c r="MB94" s="1"/>
      <c r="MC94" s="1"/>
      <c r="MD94" s="1"/>
      <c r="ME94" s="1"/>
      <c r="MF94" s="1"/>
      <c r="MG94" s="1"/>
      <c r="MH94" s="1"/>
      <c r="MI94" s="1"/>
      <c r="MJ94" s="1"/>
      <c r="MK94" s="1"/>
      <c r="ML94" s="1"/>
      <c r="MM94" s="1"/>
      <c r="MN94" s="1"/>
      <c r="MO94" s="1"/>
      <c r="MP94" s="1"/>
      <c r="MQ94" s="1"/>
      <c r="MR94" s="1"/>
      <c r="MS94" s="1"/>
      <c r="MT94" s="1"/>
      <c r="MU94" s="1"/>
      <c r="MV94" s="1"/>
      <c r="MW94" s="1"/>
      <c r="MX94" s="1"/>
      <c r="MY94" s="1"/>
      <c r="MZ94" s="1"/>
      <c r="NA94" s="1"/>
      <c r="NB94" s="1"/>
      <c r="NC94" s="1"/>
      <c r="ND94" s="1"/>
      <c r="NE94" s="1"/>
      <c r="NF94" s="1"/>
      <c r="NG94" s="1"/>
      <c r="NH94" s="1"/>
      <c r="NI94" s="1"/>
      <c r="NJ94" s="1"/>
      <c r="NK94" s="1"/>
      <c r="NL94" s="1"/>
      <c r="NM94" s="1"/>
      <c r="NN94" s="1"/>
      <c r="NO94" s="1"/>
      <c r="NP94" s="1"/>
      <c r="NQ94" s="1"/>
      <c r="NR94" s="1"/>
      <c r="NS94" s="1"/>
      <c r="NT94" s="1"/>
      <c r="NU94" s="1"/>
      <c r="NV94" s="1"/>
      <c r="NW94" s="1"/>
      <c r="NX94" s="1"/>
      <c r="NY94" s="1"/>
      <c r="NZ94" s="1"/>
      <c r="OA94" s="1"/>
      <c r="OB94" s="1"/>
      <c r="OC94" s="1"/>
      <c r="OD94" s="1"/>
      <c r="OE94" s="1"/>
      <c r="OF94" s="1"/>
      <c r="OG94" s="1"/>
      <c r="OH94" s="1"/>
      <c r="OI94" s="1"/>
      <c r="OJ94" s="1"/>
      <c r="OK94" s="1"/>
      <c r="OL94" s="1"/>
      <c r="OM94" s="1"/>
      <c r="ON94" s="1"/>
      <c r="OO94" s="1"/>
      <c r="OP94" s="1"/>
      <c r="OQ94" s="1"/>
      <c r="OR94" s="1"/>
      <c r="OS94" s="1"/>
      <c r="OT94" s="1"/>
      <c r="OU94" s="1"/>
      <c r="OV94" s="1"/>
      <c r="OW94" s="1"/>
      <c r="OX94" s="1"/>
      <c r="OY94" s="1"/>
      <c r="OZ94" s="1"/>
      <c r="PA94" s="1"/>
      <c r="PB94" s="1"/>
      <c r="PC94" s="1"/>
      <c r="PD94" s="1"/>
      <c r="PE94" s="1"/>
      <c r="PF94" s="1"/>
      <c r="PG94" s="1"/>
      <c r="PH94" s="1"/>
    </row>
    <row r="95" spans="1:424" s="3" customFormat="1" hidden="1" x14ac:dyDescent="0.3">
      <c r="A95" s="72" t="s">
        <v>437</v>
      </c>
      <c r="B95" s="70" t="s">
        <v>63</v>
      </c>
      <c r="C95" s="16" t="s">
        <v>303</v>
      </c>
      <c r="D95" s="27" t="s">
        <v>179</v>
      </c>
      <c r="E95" s="27" t="s">
        <v>179</v>
      </c>
      <c r="F95" s="27" t="s">
        <v>179</v>
      </c>
      <c r="G95" s="28" t="str">
        <f t="shared" si="4"/>
        <v>111</v>
      </c>
      <c r="H95" s="29" t="str">
        <f t="shared" si="5"/>
        <v xml:space="preserve">BBN 1 </v>
      </c>
      <c r="I95" s="12"/>
      <c r="J95" s="12"/>
      <c r="K95" s="12"/>
      <c r="L95" s="12"/>
      <c r="M95" s="12"/>
      <c r="N95" s="12"/>
      <c r="O95" s="12"/>
      <c r="P95" s="12"/>
      <c r="Q95" s="12"/>
      <c r="R95" s="12"/>
      <c r="S95" s="12"/>
      <c r="T95" s="12"/>
      <c r="U95" s="12"/>
      <c r="V95" s="12"/>
      <c r="W95" s="12"/>
      <c r="X95" s="12"/>
      <c r="Y95" s="12"/>
      <c r="Z95" s="12"/>
      <c r="AA95" s="12"/>
      <c r="AB95" s="12"/>
      <c r="AC95" s="12"/>
      <c r="AD95" s="12"/>
      <c r="AE95" s="12"/>
      <c r="AF95" s="12"/>
      <c r="AG95" s="12"/>
      <c r="AH95" s="12"/>
      <c r="AI95" s="12"/>
      <c r="AJ95" s="12"/>
      <c r="AK95" s="12"/>
      <c r="AL95" s="12"/>
      <c r="AM95" s="12"/>
      <c r="AN95" s="12"/>
      <c r="AO95" s="12"/>
      <c r="AP95" s="12"/>
      <c r="AQ95" s="12"/>
      <c r="AR95" s="12"/>
      <c r="AS95" s="12"/>
      <c r="AT95" s="12"/>
      <c r="AU95" s="12"/>
      <c r="AV95" s="12"/>
      <c r="AW95" s="12"/>
      <c r="AX95" s="12"/>
      <c r="AY95" s="12"/>
      <c r="AZ95" s="12"/>
      <c r="BA95" s="12"/>
      <c r="BB95" s="12"/>
      <c r="BC95" s="12"/>
      <c r="BD95" s="12"/>
      <c r="BE95" s="12"/>
      <c r="BF95" s="12"/>
      <c r="BG95" s="12"/>
      <c r="BH95" s="12"/>
      <c r="BI95" s="12"/>
      <c r="BJ95" s="12"/>
      <c r="BK95" s="12"/>
      <c r="BL95" s="12"/>
      <c r="BM95" s="12"/>
      <c r="BN95" s="12"/>
      <c r="BO95" s="12"/>
      <c r="BP95" s="12"/>
      <c r="BQ95" s="12"/>
      <c r="BR95" s="12"/>
      <c r="BS95" s="12"/>
      <c r="BT95" s="12"/>
      <c r="BU95" s="12"/>
      <c r="BV95" s="12"/>
      <c r="BW95" s="12"/>
      <c r="BX95" s="12"/>
      <c r="BY95" s="12"/>
      <c r="BZ95" s="12"/>
      <c r="CA95" s="12"/>
      <c r="CB95" s="12"/>
      <c r="CC95" s="12"/>
      <c r="CD95" s="12"/>
      <c r="CE95" s="12"/>
      <c r="CF95" s="12"/>
      <c r="CG95" s="12"/>
      <c r="CH95" s="12"/>
      <c r="CI95" s="12"/>
      <c r="CJ95" s="12"/>
      <c r="CK95" s="12"/>
      <c r="CL95" s="12"/>
      <c r="CM95" s="12"/>
      <c r="CN95" s="12"/>
      <c r="CO95" s="12"/>
      <c r="CP95" s="12"/>
      <c r="CQ95" s="12"/>
      <c r="CR95" s="12"/>
      <c r="CS95" s="12"/>
      <c r="CT95" s="12"/>
      <c r="CU95" s="12"/>
      <c r="CV95" s="12"/>
      <c r="CW95" s="12"/>
      <c r="CX95" s="12"/>
      <c r="CY95" s="12"/>
      <c r="CZ95" s="12"/>
      <c r="DA95" s="12"/>
      <c r="DB95" s="12"/>
      <c r="DC95" s="12"/>
      <c r="DD95" s="12"/>
      <c r="DE95" s="12"/>
      <c r="DF95" s="12"/>
      <c r="DG95" s="12"/>
      <c r="DH95" s="12"/>
      <c r="DI95" s="12"/>
      <c r="DJ95" s="12"/>
      <c r="DK95" s="12"/>
      <c r="DL95" s="12"/>
      <c r="DM95" s="12"/>
      <c r="DN95" s="12"/>
      <c r="DO95" s="12"/>
      <c r="DP95" s="12"/>
      <c r="DQ95" s="12"/>
      <c r="DR95" s="12"/>
      <c r="DS95" s="12"/>
      <c r="DT95" s="12"/>
      <c r="DU95" s="12"/>
      <c r="DV95" s="12"/>
      <c r="DW95" s="12"/>
      <c r="DX95" s="12"/>
      <c r="DY95" s="12"/>
      <c r="DZ95" s="12"/>
      <c r="EA95" s="12"/>
      <c r="EB95" s="12"/>
      <c r="EC95" s="12"/>
      <c r="ED95" s="12"/>
      <c r="EE95" s="12"/>
      <c r="EF95" s="12"/>
      <c r="EG95" s="12"/>
      <c r="EH95" s="12"/>
      <c r="EI95" s="12"/>
      <c r="EJ95" s="12"/>
      <c r="EK95" s="12"/>
      <c r="EL95" s="12"/>
      <c r="EM95" s="12"/>
      <c r="EN95" s="12"/>
      <c r="EO95" s="12"/>
      <c r="EP95" s="12"/>
      <c r="EQ95" s="12"/>
      <c r="ER95" s="12"/>
      <c r="ES95" s="12"/>
      <c r="ET95" s="12"/>
      <c r="EU95" s="12"/>
      <c r="EV95" s="12"/>
      <c r="EW95" s="12"/>
      <c r="EX95" s="12"/>
      <c r="EY95" s="12"/>
      <c r="EZ95" s="12"/>
      <c r="FA95" s="12"/>
      <c r="FB95" s="12"/>
      <c r="FC95" s="12"/>
      <c r="FD95" s="12"/>
      <c r="FE95" s="12"/>
      <c r="FF95" s="12"/>
      <c r="FG95" s="12"/>
      <c r="FH95" s="12"/>
      <c r="FI95" s="12"/>
      <c r="FJ95" s="12"/>
      <c r="FK95" s="12"/>
      <c r="FL95" s="12"/>
      <c r="FM95" s="12"/>
      <c r="FN95" s="12"/>
      <c r="FO95" s="12"/>
      <c r="FP95" s="12"/>
      <c r="FQ95" s="12"/>
      <c r="FR95" s="12"/>
      <c r="FS95" s="12"/>
      <c r="FT95" s="12"/>
      <c r="FU95" s="12"/>
      <c r="FV95" s="12"/>
      <c r="FW95" s="12"/>
      <c r="FX95" s="12"/>
      <c r="FY95" s="12"/>
      <c r="FZ95" s="12"/>
      <c r="GA95" s="12"/>
      <c r="GB95" s="12"/>
      <c r="GC95" s="12"/>
      <c r="GD95" s="12"/>
      <c r="GE95" s="12"/>
      <c r="GF95" s="12"/>
      <c r="GG95" s="12"/>
      <c r="GH95" s="12"/>
      <c r="GI95" s="12"/>
      <c r="GJ95" s="12"/>
      <c r="GK95" s="12"/>
      <c r="GL95" s="12"/>
      <c r="GM95" s="12"/>
      <c r="GN95" s="12"/>
      <c r="GO95" s="12"/>
      <c r="GP95" s="12"/>
      <c r="GQ95" s="12"/>
      <c r="GR95" s="12"/>
      <c r="GS95" s="12"/>
      <c r="GT95" s="12"/>
      <c r="GU95" s="12"/>
      <c r="GV95" s="12"/>
      <c r="GW95" s="12"/>
      <c r="GX95" s="12"/>
      <c r="GY95" s="12"/>
      <c r="GZ95" s="12"/>
      <c r="HA95" s="12"/>
      <c r="HB95" s="12"/>
      <c r="HC95" s="12"/>
      <c r="HD95" s="12"/>
      <c r="HE95" s="12"/>
      <c r="HF95" s="12"/>
      <c r="HG95" s="12"/>
      <c r="HH95" s="12"/>
      <c r="HI95" s="12"/>
      <c r="HJ95" s="12"/>
      <c r="HK95" s="12"/>
      <c r="HL95" s="12"/>
      <c r="HM95" s="12"/>
      <c r="HN95" s="12"/>
      <c r="HO95" s="12"/>
      <c r="HP95" s="12"/>
      <c r="HQ95" s="12"/>
      <c r="HR95" s="12"/>
      <c r="HS95" s="12"/>
      <c r="HT95" s="12"/>
      <c r="HU95" s="12"/>
      <c r="HV95" s="12"/>
      <c r="HW95" s="12"/>
      <c r="HX95" s="12"/>
      <c r="HY95" s="12"/>
      <c r="HZ95" s="12"/>
      <c r="IA95" s="12"/>
      <c r="IB95" s="12"/>
      <c r="IC95" s="12"/>
      <c r="ID95" s="12"/>
      <c r="IE95" s="12"/>
      <c r="IF95" s="12"/>
      <c r="IG95" s="12"/>
      <c r="IH95" s="12"/>
      <c r="II95" s="12"/>
      <c r="IJ95" s="12"/>
      <c r="IK95" s="12"/>
      <c r="IL95" s="12"/>
      <c r="IM95" s="12"/>
      <c r="IN95" s="12"/>
      <c r="IO95" s="12"/>
      <c r="IP95" s="12"/>
      <c r="IQ95" s="12"/>
      <c r="IR95" s="12"/>
      <c r="IS95" s="12"/>
      <c r="IT95" s="12"/>
      <c r="IU95" s="12"/>
      <c r="IV95" s="12"/>
      <c r="IW95" s="12"/>
      <c r="IX95" s="12"/>
      <c r="IY95" s="12"/>
      <c r="IZ95" s="12"/>
      <c r="JA95" s="12"/>
      <c r="JB95" s="12"/>
      <c r="JC95" s="12"/>
      <c r="JD95" s="12"/>
      <c r="JE95" s="12"/>
      <c r="JF95" s="12"/>
      <c r="JG95" s="12"/>
      <c r="JH95" s="12"/>
      <c r="JI95" s="12"/>
      <c r="JJ95" s="12"/>
      <c r="JK95" s="12"/>
      <c r="JL95" s="12"/>
      <c r="JM95" s="12"/>
      <c r="JN95" s="12"/>
      <c r="JO95" s="12"/>
      <c r="JP95" s="12"/>
      <c r="JQ95" s="12"/>
      <c r="JR95" s="12"/>
      <c r="JS95" s="12"/>
      <c r="JT95" s="12"/>
      <c r="JU95" s="12"/>
      <c r="JV95" s="12"/>
      <c r="JW95" s="12"/>
      <c r="JX95" s="12"/>
      <c r="JY95" s="12"/>
      <c r="JZ95" s="12"/>
      <c r="KA95" s="12"/>
      <c r="KB95" s="12"/>
      <c r="KC95" s="12"/>
      <c r="KD95" s="12"/>
      <c r="KE95" s="12"/>
      <c r="KF95" s="12"/>
      <c r="KG95" s="12"/>
      <c r="KH95" s="12"/>
      <c r="KI95" s="12"/>
      <c r="KJ95" s="12"/>
      <c r="KK95" s="12"/>
      <c r="KL95" s="12"/>
      <c r="KM95" s="12"/>
      <c r="KN95" s="12"/>
      <c r="KO95" s="12"/>
      <c r="KP95" s="12"/>
      <c r="KQ95" s="12"/>
      <c r="KR95" s="12"/>
      <c r="KS95" s="12"/>
      <c r="KT95" s="12"/>
      <c r="KU95" s="12"/>
      <c r="KV95" s="12"/>
      <c r="KW95" s="12"/>
      <c r="KX95" s="12"/>
      <c r="KY95" s="12"/>
      <c r="KZ95" s="12"/>
      <c r="LA95" s="12"/>
      <c r="LB95" s="12"/>
      <c r="LC95" s="12"/>
      <c r="LD95" s="12"/>
      <c r="LE95" s="12"/>
      <c r="LF95" s="12"/>
      <c r="LG95" s="12"/>
      <c r="LH95" s="12"/>
      <c r="LI95" s="12"/>
      <c r="LJ95" s="12"/>
      <c r="LK95" s="12"/>
      <c r="LL95" s="12"/>
      <c r="LM95" s="12"/>
      <c r="LN95" s="12"/>
      <c r="LO95" s="12"/>
      <c r="LP95" s="12"/>
      <c r="LQ95" s="12"/>
      <c r="LR95" s="12"/>
      <c r="LS95" s="12"/>
      <c r="LT95" s="12"/>
      <c r="LU95" s="12"/>
      <c r="LV95" s="12"/>
      <c r="LW95" s="12"/>
      <c r="LX95" s="12"/>
      <c r="LY95" s="12"/>
      <c r="LZ95" s="12"/>
      <c r="MA95" s="12"/>
      <c r="MB95" s="12"/>
      <c r="MC95" s="12"/>
      <c r="MD95" s="12"/>
      <c r="ME95" s="12"/>
      <c r="MF95" s="12"/>
      <c r="MG95" s="12"/>
      <c r="MH95" s="12"/>
      <c r="MI95" s="12"/>
      <c r="MJ95" s="12"/>
      <c r="MK95" s="12"/>
      <c r="ML95" s="12"/>
      <c r="MM95" s="12"/>
      <c r="MN95" s="12"/>
      <c r="MO95" s="12"/>
      <c r="MP95" s="12"/>
      <c r="MQ95" s="12"/>
      <c r="MR95" s="12"/>
      <c r="MS95" s="12"/>
      <c r="MT95" s="12"/>
      <c r="MU95" s="12"/>
      <c r="MV95" s="12"/>
      <c r="MW95" s="12"/>
      <c r="MX95" s="12"/>
      <c r="MY95" s="12"/>
      <c r="MZ95" s="12"/>
      <c r="NA95" s="12"/>
      <c r="NB95" s="12"/>
      <c r="NC95" s="12"/>
      <c r="ND95" s="12"/>
      <c r="NE95" s="12"/>
      <c r="NF95" s="12"/>
      <c r="NG95" s="12"/>
      <c r="NH95" s="12"/>
      <c r="NI95" s="12"/>
      <c r="NJ95" s="12"/>
      <c r="NK95" s="12"/>
      <c r="NL95" s="12"/>
      <c r="NM95" s="12"/>
      <c r="NN95" s="12"/>
      <c r="NO95" s="12"/>
      <c r="NP95" s="12"/>
      <c r="NQ95" s="12"/>
      <c r="NR95" s="12"/>
      <c r="NS95" s="12"/>
      <c r="NT95" s="12"/>
      <c r="NU95" s="12"/>
      <c r="NV95" s="12"/>
      <c r="NW95" s="12"/>
      <c r="NX95" s="12"/>
      <c r="NY95" s="12"/>
      <c r="NZ95" s="12"/>
      <c r="OA95" s="12"/>
      <c r="OB95" s="12"/>
      <c r="OC95" s="12"/>
      <c r="OD95" s="12"/>
      <c r="OE95" s="12"/>
      <c r="OF95" s="12"/>
      <c r="OG95" s="12"/>
      <c r="OH95" s="12"/>
      <c r="OI95" s="12"/>
      <c r="OJ95" s="12"/>
      <c r="OK95" s="12"/>
      <c r="OL95" s="12"/>
      <c r="OM95" s="12"/>
      <c r="ON95" s="12"/>
      <c r="OO95" s="12"/>
      <c r="OP95" s="12"/>
      <c r="OQ95" s="12"/>
      <c r="OR95" s="12"/>
      <c r="OS95" s="12"/>
      <c r="OT95" s="12"/>
      <c r="OU95" s="12"/>
      <c r="OV95" s="12"/>
      <c r="OW95" s="12"/>
      <c r="OX95" s="12"/>
      <c r="OY95" s="12"/>
      <c r="OZ95" s="12"/>
      <c r="PA95" s="12"/>
      <c r="PB95" s="12"/>
      <c r="PC95" s="12"/>
      <c r="PD95" s="12"/>
      <c r="PE95" s="12"/>
      <c r="PF95" s="12"/>
      <c r="PG95" s="12"/>
      <c r="PH95" s="12"/>
    </row>
    <row r="96" spans="1:424" s="4" customFormat="1" ht="27.6" hidden="1" x14ac:dyDescent="0.3">
      <c r="A96" s="72" t="s">
        <v>437</v>
      </c>
      <c r="B96" s="69" t="s">
        <v>149</v>
      </c>
      <c r="C96" s="16" t="s">
        <v>311</v>
      </c>
      <c r="D96" s="27" t="s">
        <v>358</v>
      </c>
      <c r="E96" s="27" t="s">
        <v>368</v>
      </c>
      <c r="F96" s="27" t="s">
        <v>357</v>
      </c>
      <c r="G96" s="28" t="str">
        <f t="shared" si="4"/>
        <v>222</v>
      </c>
      <c r="H96" s="29" t="str">
        <f t="shared" si="5"/>
        <v>BBN 2</v>
      </c>
      <c r="I96" s="12"/>
      <c r="J96" s="12"/>
      <c r="K96" s="12"/>
      <c r="L96" s="12"/>
      <c r="M96" s="12"/>
      <c r="N96" s="12"/>
      <c r="O96" s="12"/>
      <c r="P96" s="12"/>
      <c r="Q96" s="12"/>
      <c r="R96" s="12"/>
      <c r="S96" s="12"/>
      <c r="T96" s="12"/>
      <c r="U96" s="12"/>
      <c r="V96" s="12"/>
      <c r="W96" s="12"/>
      <c r="X96" s="12"/>
      <c r="Y96" s="12"/>
      <c r="Z96" s="12"/>
      <c r="AA96" s="12"/>
      <c r="AB96" s="12"/>
      <c r="AC96" s="12"/>
      <c r="AD96" s="12"/>
      <c r="AE96" s="12"/>
      <c r="AF96" s="12"/>
      <c r="AG96" s="12"/>
      <c r="AH96" s="12"/>
      <c r="AI96" s="12"/>
      <c r="AJ96" s="12"/>
      <c r="AK96" s="12"/>
      <c r="AL96" s="12"/>
      <c r="AM96" s="12"/>
      <c r="AN96" s="12"/>
      <c r="AO96" s="12"/>
      <c r="AP96" s="12"/>
      <c r="AQ96" s="12"/>
      <c r="AR96" s="12"/>
      <c r="AS96" s="12"/>
      <c r="AT96" s="12"/>
      <c r="AU96" s="12"/>
      <c r="AV96" s="12"/>
      <c r="AW96" s="12"/>
      <c r="AX96" s="12"/>
      <c r="AY96" s="12"/>
      <c r="AZ96" s="12"/>
      <c r="BA96" s="12"/>
      <c r="BB96" s="12"/>
      <c r="BC96" s="12"/>
      <c r="BD96" s="12"/>
      <c r="BE96" s="12"/>
      <c r="BF96" s="12"/>
      <c r="BG96" s="12"/>
      <c r="BH96" s="12"/>
      <c r="BI96" s="12"/>
      <c r="BJ96" s="12"/>
      <c r="BK96" s="12"/>
      <c r="BL96" s="12"/>
      <c r="BM96" s="12"/>
      <c r="BN96" s="12"/>
      <c r="BO96" s="12"/>
      <c r="BP96" s="12"/>
      <c r="BQ96" s="12"/>
      <c r="BR96" s="12"/>
      <c r="BS96" s="12"/>
      <c r="BT96" s="12"/>
      <c r="BU96" s="12"/>
      <c r="BV96" s="12"/>
      <c r="BW96" s="12"/>
      <c r="BX96" s="12"/>
      <c r="BY96" s="12"/>
      <c r="BZ96" s="12"/>
      <c r="CA96" s="12"/>
      <c r="CB96" s="12"/>
      <c r="CC96" s="12"/>
      <c r="CD96" s="12"/>
      <c r="CE96" s="12"/>
      <c r="CF96" s="12"/>
      <c r="CG96" s="12"/>
      <c r="CH96" s="12"/>
      <c r="CI96" s="12"/>
      <c r="CJ96" s="12"/>
      <c r="CK96" s="12"/>
      <c r="CL96" s="12"/>
      <c r="CM96" s="12"/>
      <c r="CN96" s="12"/>
      <c r="CO96" s="12"/>
      <c r="CP96" s="12"/>
      <c r="CQ96" s="12"/>
      <c r="CR96" s="12"/>
      <c r="CS96" s="12"/>
      <c r="CT96" s="12"/>
      <c r="CU96" s="12"/>
      <c r="CV96" s="12"/>
      <c r="CW96" s="12"/>
      <c r="CX96" s="12"/>
      <c r="CY96" s="12"/>
      <c r="CZ96" s="12"/>
      <c r="DA96" s="12"/>
      <c r="DB96" s="12"/>
      <c r="DC96" s="12"/>
      <c r="DD96" s="12"/>
      <c r="DE96" s="12"/>
      <c r="DF96" s="12"/>
      <c r="DG96" s="12"/>
      <c r="DH96" s="12"/>
      <c r="DI96" s="12"/>
      <c r="DJ96" s="12"/>
      <c r="DK96" s="12"/>
      <c r="DL96" s="12"/>
      <c r="DM96" s="12"/>
      <c r="DN96" s="12"/>
      <c r="DO96" s="12"/>
      <c r="DP96" s="12"/>
      <c r="DQ96" s="12"/>
      <c r="DR96" s="12"/>
      <c r="DS96" s="12"/>
      <c r="DT96" s="12"/>
      <c r="DU96" s="12"/>
      <c r="DV96" s="12"/>
      <c r="DW96" s="12"/>
      <c r="DX96" s="12"/>
      <c r="DY96" s="12"/>
      <c r="DZ96" s="12"/>
      <c r="EA96" s="12"/>
      <c r="EB96" s="12"/>
      <c r="EC96" s="12"/>
      <c r="ED96" s="12"/>
      <c r="EE96" s="12"/>
      <c r="EF96" s="12"/>
      <c r="EG96" s="12"/>
      <c r="EH96" s="12"/>
      <c r="EI96" s="12"/>
      <c r="EJ96" s="12"/>
      <c r="EK96" s="12"/>
      <c r="EL96" s="12"/>
      <c r="EM96" s="12"/>
      <c r="EN96" s="12"/>
      <c r="EO96" s="12"/>
      <c r="EP96" s="12"/>
      <c r="EQ96" s="12"/>
      <c r="ER96" s="12"/>
      <c r="ES96" s="12"/>
      <c r="ET96" s="12"/>
      <c r="EU96" s="12"/>
      <c r="EV96" s="12"/>
      <c r="EW96" s="12"/>
      <c r="EX96" s="12"/>
      <c r="EY96" s="12"/>
      <c r="EZ96" s="12"/>
      <c r="FA96" s="12"/>
      <c r="FB96" s="12"/>
      <c r="FC96" s="12"/>
      <c r="FD96" s="12"/>
      <c r="FE96" s="12"/>
      <c r="FF96" s="12"/>
      <c r="FG96" s="12"/>
      <c r="FH96" s="12"/>
      <c r="FI96" s="12"/>
      <c r="FJ96" s="12"/>
      <c r="FK96" s="12"/>
      <c r="FL96" s="12"/>
      <c r="FM96" s="12"/>
      <c r="FN96" s="12"/>
      <c r="FO96" s="12"/>
      <c r="FP96" s="12"/>
      <c r="FQ96" s="12"/>
      <c r="FR96" s="12"/>
      <c r="FS96" s="12"/>
      <c r="FT96" s="12"/>
      <c r="FU96" s="12"/>
      <c r="FV96" s="12"/>
      <c r="FW96" s="12"/>
      <c r="FX96" s="12"/>
      <c r="FY96" s="12"/>
      <c r="FZ96" s="12"/>
      <c r="GA96" s="12"/>
      <c r="GB96" s="12"/>
      <c r="GC96" s="12"/>
      <c r="GD96" s="12"/>
      <c r="GE96" s="12"/>
      <c r="GF96" s="12"/>
      <c r="GG96" s="12"/>
      <c r="GH96" s="12"/>
      <c r="GI96" s="12"/>
      <c r="GJ96" s="12"/>
      <c r="GK96" s="12"/>
      <c r="GL96" s="12"/>
      <c r="GM96" s="12"/>
      <c r="GN96" s="12"/>
      <c r="GO96" s="12"/>
      <c r="GP96" s="12"/>
      <c r="GQ96" s="12"/>
      <c r="GR96" s="12"/>
      <c r="GS96" s="12"/>
      <c r="GT96" s="12"/>
      <c r="GU96" s="12"/>
      <c r="GV96" s="12"/>
      <c r="GW96" s="12"/>
      <c r="GX96" s="12"/>
      <c r="GY96" s="12"/>
      <c r="GZ96" s="12"/>
      <c r="HA96" s="12"/>
      <c r="HB96" s="12"/>
      <c r="HC96" s="12"/>
      <c r="HD96" s="12"/>
      <c r="HE96" s="12"/>
      <c r="HF96" s="12"/>
      <c r="HG96" s="12"/>
      <c r="HH96" s="12"/>
      <c r="HI96" s="12"/>
      <c r="HJ96" s="12"/>
      <c r="HK96" s="12"/>
      <c r="HL96" s="12"/>
      <c r="HM96" s="12"/>
      <c r="HN96" s="12"/>
      <c r="HO96" s="12"/>
      <c r="HP96" s="12"/>
      <c r="HQ96" s="12"/>
      <c r="HR96" s="12"/>
      <c r="HS96" s="12"/>
      <c r="HT96" s="12"/>
      <c r="HU96" s="12"/>
      <c r="HV96" s="12"/>
      <c r="HW96" s="12"/>
      <c r="HX96" s="12"/>
      <c r="HY96" s="12"/>
      <c r="HZ96" s="12"/>
      <c r="IA96" s="12"/>
      <c r="IB96" s="12"/>
      <c r="IC96" s="12"/>
      <c r="ID96" s="12"/>
      <c r="IE96" s="12"/>
      <c r="IF96" s="12"/>
      <c r="IG96" s="12"/>
      <c r="IH96" s="12"/>
      <c r="II96" s="12"/>
      <c r="IJ96" s="12"/>
      <c r="IK96" s="12"/>
      <c r="IL96" s="12"/>
      <c r="IM96" s="12"/>
      <c r="IN96" s="12"/>
      <c r="IO96" s="12"/>
      <c r="IP96" s="12"/>
      <c r="IQ96" s="12"/>
      <c r="IR96" s="12"/>
      <c r="IS96" s="12"/>
      <c r="IT96" s="12"/>
      <c r="IU96" s="12"/>
      <c r="IV96" s="12"/>
      <c r="IW96" s="12"/>
      <c r="IX96" s="12"/>
      <c r="IY96" s="12"/>
      <c r="IZ96" s="12"/>
      <c r="JA96" s="12"/>
      <c r="JB96" s="12"/>
      <c r="JC96" s="12"/>
      <c r="JD96" s="12"/>
      <c r="JE96" s="12"/>
      <c r="JF96" s="12"/>
      <c r="JG96" s="12"/>
      <c r="JH96" s="12"/>
      <c r="JI96" s="12"/>
      <c r="JJ96" s="12"/>
      <c r="JK96" s="12"/>
      <c r="JL96" s="12"/>
      <c r="JM96" s="12"/>
      <c r="JN96" s="12"/>
      <c r="JO96" s="12"/>
      <c r="JP96" s="12"/>
      <c r="JQ96" s="12"/>
      <c r="JR96" s="12"/>
      <c r="JS96" s="12"/>
      <c r="JT96" s="12"/>
      <c r="JU96" s="12"/>
      <c r="JV96" s="12"/>
      <c r="JW96" s="12"/>
      <c r="JX96" s="12"/>
      <c r="JY96" s="12"/>
      <c r="JZ96" s="12"/>
      <c r="KA96" s="12"/>
      <c r="KB96" s="12"/>
      <c r="KC96" s="12"/>
      <c r="KD96" s="12"/>
      <c r="KE96" s="12"/>
      <c r="KF96" s="12"/>
      <c r="KG96" s="12"/>
      <c r="KH96" s="12"/>
      <c r="KI96" s="12"/>
      <c r="KJ96" s="12"/>
      <c r="KK96" s="12"/>
      <c r="KL96" s="12"/>
      <c r="KM96" s="12"/>
      <c r="KN96" s="12"/>
      <c r="KO96" s="12"/>
      <c r="KP96" s="12"/>
      <c r="KQ96" s="12"/>
      <c r="KR96" s="12"/>
      <c r="KS96" s="12"/>
      <c r="KT96" s="12"/>
      <c r="KU96" s="12"/>
      <c r="KV96" s="12"/>
      <c r="KW96" s="12"/>
      <c r="KX96" s="12"/>
      <c r="KY96" s="12"/>
      <c r="KZ96" s="12"/>
      <c r="LA96" s="12"/>
      <c r="LB96" s="12"/>
      <c r="LC96" s="12"/>
      <c r="LD96" s="12"/>
      <c r="LE96" s="12"/>
      <c r="LF96" s="12"/>
      <c r="LG96" s="12"/>
      <c r="LH96" s="12"/>
      <c r="LI96" s="12"/>
      <c r="LJ96" s="12"/>
      <c r="LK96" s="12"/>
      <c r="LL96" s="12"/>
      <c r="LM96" s="12"/>
      <c r="LN96" s="12"/>
      <c r="LO96" s="12"/>
      <c r="LP96" s="12"/>
      <c r="LQ96" s="12"/>
      <c r="LR96" s="12"/>
      <c r="LS96" s="12"/>
      <c r="LT96" s="12"/>
      <c r="LU96" s="12"/>
      <c r="LV96" s="12"/>
      <c r="LW96" s="12"/>
      <c r="LX96" s="12"/>
      <c r="LY96" s="12"/>
      <c r="LZ96" s="12"/>
      <c r="MA96" s="12"/>
      <c r="MB96" s="12"/>
      <c r="MC96" s="12"/>
      <c r="MD96" s="12"/>
      <c r="ME96" s="12"/>
      <c r="MF96" s="12"/>
      <c r="MG96" s="12"/>
      <c r="MH96" s="12"/>
      <c r="MI96" s="12"/>
      <c r="MJ96" s="12"/>
      <c r="MK96" s="12"/>
      <c r="ML96" s="12"/>
      <c r="MM96" s="12"/>
      <c r="MN96" s="12"/>
      <c r="MO96" s="12"/>
      <c r="MP96" s="12"/>
      <c r="MQ96" s="12"/>
      <c r="MR96" s="12"/>
      <c r="MS96" s="12"/>
      <c r="MT96" s="12"/>
      <c r="MU96" s="12"/>
      <c r="MV96" s="12"/>
      <c r="MW96" s="12"/>
      <c r="MX96" s="12"/>
      <c r="MY96" s="12"/>
      <c r="MZ96" s="12"/>
      <c r="NA96" s="12"/>
      <c r="NB96" s="12"/>
      <c r="NC96" s="12"/>
      <c r="ND96" s="12"/>
      <c r="NE96" s="12"/>
      <c r="NF96" s="12"/>
      <c r="NG96" s="12"/>
      <c r="NH96" s="12"/>
      <c r="NI96" s="12"/>
      <c r="NJ96" s="12"/>
      <c r="NK96" s="12"/>
      <c r="NL96" s="12"/>
      <c r="NM96" s="12"/>
      <c r="NN96" s="12"/>
      <c r="NO96" s="12"/>
      <c r="NP96" s="12"/>
      <c r="NQ96" s="12"/>
      <c r="NR96" s="12"/>
      <c r="NS96" s="12"/>
      <c r="NT96" s="12"/>
      <c r="NU96" s="12"/>
      <c r="NV96" s="12"/>
      <c r="NW96" s="12"/>
      <c r="NX96" s="12"/>
      <c r="NY96" s="12"/>
      <c r="NZ96" s="12"/>
      <c r="OA96" s="12"/>
      <c r="OB96" s="12"/>
      <c r="OC96" s="12"/>
      <c r="OD96" s="12"/>
      <c r="OE96" s="12"/>
      <c r="OF96" s="12"/>
      <c r="OG96" s="12"/>
      <c r="OH96" s="12"/>
      <c r="OI96" s="12"/>
      <c r="OJ96" s="12"/>
      <c r="OK96" s="12"/>
      <c r="OL96" s="12"/>
      <c r="OM96" s="12"/>
      <c r="ON96" s="12"/>
      <c r="OO96" s="12"/>
      <c r="OP96" s="12"/>
      <c r="OQ96" s="12"/>
      <c r="OR96" s="12"/>
      <c r="OS96" s="12"/>
      <c r="OT96" s="12"/>
      <c r="OU96" s="12"/>
      <c r="OV96" s="12"/>
      <c r="OW96" s="12"/>
      <c r="OX96" s="12"/>
      <c r="OY96" s="12"/>
      <c r="OZ96" s="12"/>
      <c r="PA96" s="12"/>
      <c r="PB96" s="12"/>
      <c r="PC96" s="12"/>
      <c r="PD96" s="12"/>
      <c r="PE96" s="12"/>
      <c r="PF96" s="12"/>
      <c r="PG96" s="12"/>
      <c r="PH96" s="12"/>
    </row>
    <row r="97" spans="1:424" s="4" customFormat="1" ht="41.4" hidden="1" x14ac:dyDescent="0.3">
      <c r="A97" s="72" t="s">
        <v>437</v>
      </c>
      <c r="B97" s="70" t="s">
        <v>150</v>
      </c>
      <c r="C97" s="16" t="s">
        <v>312</v>
      </c>
      <c r="D97" s="27" t="s">
        <v>179</v>
      </c>
      <c r="E97" s="27" t="s">
        <v>354</v>
      </c>
      <c r="F97" s="27" t="s">
        <v>363</v>
      </c>
      <c r="G97" s="28" t="str">
        <f t="shared" si="4"/>
        <v>112</v>
      </c>
      <c r="H97" s="29" t="str">
        <f t="shared" si="5"/>
        <v>BBN 2 en beschikbaarheids- en integriteitsmaatregelen op BBN1</v>
      </c>
      <c r="I97" s="12"/>
      <c r="J97" s="12"/>
      <c r="K97" s="12"/>
      <c r="L97" s="12"/>
      <c r="M97" s="12"/>
      <c r="N97" s="12"/>
      <c r="O97" s="12"/>
      <c r="P97" s="12"/>
      <c r="Q97" s="12"/>
      <c r="R97" s="12"/>
      <c r="S97" s="12"/>
      <c r="T97" s="12"/>
      <c r="U97" s="12"/>
      <c r="V97" s="12"/>
      <c r="W97" s="12"/>
      <c r="X97" s="12"/>
      <c r="Y97" s="12"/>
      <c r="Z97" s="12"/>
      <c r="AA97" s="12"/>
      <c r="AB97" s="12"/>
      <c r="AC97" s="12"/>
      <c r="AD97" s="12"/>
      <c r="AE97" s="12"/>
      <c r="AF97" s="12"/>
      <c r="AG97" s="12"/>
      <c r="AH97" s="12"/>
      <c r="AI97" s="12"/>
      <c r="AJ97" s="12"/>
      <c r="AK97" s="12"/>
      <c r="AL97" s="12"/>
      <c r="AM97" s="12"/>
      <c r="AN97" s="12"/>
      <c r="AO97" s="12"/>
      <c r="AP97" s="12"/>
      <c r="AQ97" s="12"/>
      <c r="AR97" s="12"/>
      <c r="AS97" s="12"/>
      <c r="AT97" s="12"/>
      <c r="AU97" s="12"/>
      <c r="AV97" s="12"/>
      <c r="AW97" s="12"/>
      <c r="AX97" s="12"/>
      <c r="AY97" s="12"/>
      <c r="AZ97" s="12"/>
      <c r="BA97" s="12"/>
      <c r="BB97" s="12"/>
      <c r="BC97" s="12"/>
      <c r="BD97" s="12"/>
      <c r="BE97" s="12"/>
      <c r="BF97" s="12"/>
      <c r="BG97" s="12"/>
      <c r="BH97" s="12"/>
      <c r="BI97" s="12"/>
      <c r="BJ97" s="12"/>
      <c r="BK97" s="12"/>
      <c r="BL97" s="12"/>
      <c r="BM97" s="12"/>
      <c r="BN97" s="12"/>
      <c r="BO97" s="12"/>
      <c r="BP97" s="12"/>
      <c r="BQ97" s="12"/>
      <c r="BR97" s="12"/>
      <c r="BS97" s="12"/>
      <c r="BT97" s="12"/>
      <c r="BU97" s="12"/>
      <c r="BV97" s="12"/>
      <c r="BW97" s="12"/>
      <c r="BX97" s="12"/>
      <c r="BY97" s="12"/>
      <c r="BZ97" s="12"/>
      <c r="CA97" s="12"/>
      <c r="CB97" s="12"/>
      <c r="CC97" s="12"/>
      <c r="CD97" s="12"/>
      <c r="CE97" s="12"/>
      <c r="CF97" s="12"/>
      <c r="CG97" s="12"/>
      <c r="CH97" s="12"/>
      <c r="CI97" s="12"/>
      <c r="CJ97" s="12"/>
      <c r="CK97" s="12"/>
      <c r="CL97" s="12"/>
      <c r="CM97" s="12"/>
      <c r="CN97" s="12"/>
      <c r="CO97" s="12"/>
      <c r="CP97" s="12"/>
      <c r="CQ97" s="12"/>
      <c r="CR97" s="12"/>
      <c r="CS97" s="12"/>
      <c r="CT97" s="12"/>
      <c r="CU97" s="12"/>
      <c r="CV97" s="12"/>
      <c r="CW97" s="12"/>
      <c r="CX97" s="12"/>
      <c r="CY97" s="12"/>
      <c r="CZ97" s="12"/>
      <c r="DA97" s="12"/>
      <c r="DB97" s="12"/>
      <c r="DC97" s="12"/>
      <c r="DD97" s="12"/>
      <c r="DE97" s="12"/>
      <c r="DF97" s="12"/>
      <c r="DG97" s="12"/>
      <c r="DH97" s="12"/>
      <c r="DI97" s="12"/>
      <c r="DJ97" s="12"/>
      <c r="DK97" s="12"/>
      <c r="DL97" s="12"/>
      <c r="DM97" s="12"/>
      <c r="DN97" s="12"/>
      <c r="DO97" s="12"/>
      <c r="DP97" s="12"/>
      <c r="DQ97" s="12"/>
      <c r="DR97" s="12"/>
      <c r="DS97" s="12"/>
      <c r="DT97" s="12"/>
      <c r="DU97" s="12"/>
      <c r="DV97" s="12"/>
      <c r="DW97" s="12"/>
      <c r="DX97" s="12"/>
      <c r="DY97" s="12"/>
      <c r="DZ97" s="12"/>
      <c r="EA97" s="12"/>
      <c r="EB97" s="12"/>
      <c r="EC97" s="12"/>
      <c r="ED97" s="12"/>
      <c r="EE97" s="12"/>
      <c r="EF97" s="12"/>
      <c r="EG97" s="12"/>
      <c r="EH97" s="12"/>
      <c r="EI97" s="12"/>
      <c r="EJ97" s="12"/>
      <c r="EK97" s="12"/>
      <c r="EL97" s="12"/>
      <c r="EM97" s="12"/>
      <c r="EN97" s="12"/>
      <c r="EO97" s="12"/>
      <c r="EP97" s="12"/>
      <c r="EQ97" s="12"/>
      <c r="ER97" s="12"/>
      <c r="ES97" s="12"/>
      <c r="ET97" s="12"/>
      <c r="EU97" s="12"/>
      <c r="EV97" s="12"/>
      <c r="EW97" s="12"/>
      <c r="EX97" s="12"/>
      <c r="EY97" s="12"/>
      <c r="EZ97" s="12"/>
      <c r="FA97" s="12"/>
      <c r="FB97" s="12"/>
      <c r="FC97" s="12"/>
      <c r="FD97" s="12"/>
      <c r="FE97" s="12"/>
      <c r="FF97" s="12"/>
      <c r="FG97" s="12"/>
      <c r="FH97" s="12"/>
      <c r="FI97" s="12"/>
      <c r="FJ97" s="12"/>
      <c r="FK97" s="12"/>
      <c r="FL97" s="12"/>
      <c r="FM97" s="12"/>
      <c r="FN97" s="12"/>
      <c r="FO97" s="12"/>
      <c r="FP97" s="12"/>
      <c r="FQ97" s="12"/>
      <c r="FR97" s="12"/>
      <c r="FS97" s="12"/>
      <c r="FT97" s="12"/>
      <c r="FU97" s="12"/>
      <c r="FV97" s="12"/>
      <c r="FW97" s="12"/>
      <c r="FX97" s="12"/>
      <c r="FY97" s="12"/>
      <c r="FZ97" s="12"/>
      <c r="GA97" s="12"/>
      <c r="GB97" s="12"/>
      <c r="GC97" s="12"/>
      <c r="GD97" s="12"/>
      <c r="GE97" s="12"/>
      <c r="GF97" s="12"/>
      <c r="GG97" s="12"/>
      <c r="GH97" s="12"/>
      <c r="GI97" s="12"/>
      <c r="GJ97" s="12"/>
      <c r="GK97" s="12"/>
      <c r="GL97" s="12"/>
      <c r="GM97" s="12"/>
      <c r="GN97" s="12"/>
      <c r="GO97" s="12"/>
      <c r="GP97" s="12"/>
      <c r="GQ97" s="12"/>
      <c r="GR97" s="12"/>
      <c r="GS97" s="12"/>
      <c r="GT97" s="12"/>
      <c r="GU97" s="12"/>
      <c r="GV97" s="12"/>
      <c r="GW97" s="12"/>
      <c r="GX97" s="12"/>
      <c r="GY97" s="12"/>
      <c r="GZ97" s="12"/>
      <c r="HA97" s="12"/>
      <c r="HB97" s="12"/>
      <c r="HC97" s="12"/>
      <c r="HD97" s="12"/>
      <c r="HE97" s="12"/>
      <c r="HF97" s="12"/>
      <c r="HG97" s="12"/>
      <c r="HH97" s="12"/>
      <c r="HI97" s="12"/>
      <c r="HJ97" s="12"/>
      <c r="HK97" s="12"/>
      <c r="HL97" s="12"/>
      <c r="HM97" s="12"/>
      <c r="HN97" s="12"/>
      <c r="HO97" s="12"/>
      <c r="HP97" s="12"/>
      <c r="HQ97" s="12"/>
      <c r="HR97" s="12"/>
      <c r="HS97" s="12"/>
      <c r="HT97" s="12"/>
      <c r="HU97" s="12"/>
      <c r="HV97" s="12"/>
      <c r="HW97" s="12"/>
      <c r="HX97" s="12"/>
      <c r="HY97" s="12"/>
      <c r="HZ97" s="12"/>
      <c r="IA97" s="12"/>
      <c r="IB97" s="12"/>
      <c r="IC97" s="12"/>
      <c r="ID97" s="12"/>
      <c r="IE97" s="12"/>
      <c r="IF97" s="12"/>
      <c r="IG97" s="12"/>
      <c r="IH97" s="12"/>
      <c r="II97" s="12"/>
      <c r="IJ97" s="12"/>
      <c r="IK97" s="12"/>
      <c r="IL97" s="12"/>
      <c r="IM97" s="12"/>
      <c r="IN97" s="12"/>
      <c r="IO97" s="12"/>
      <c r="IP97" s="12"/>
      <c r="IQ97" s="12"/>
      <c r="IR97" s="12"/>
      <c r="IS97" s="12"/>
      <c r="IT97" s="12"/>
      <c r="IU97" s="12"/>
      <c r="IV97" s="12"/>
      <c r="IW97" s="12"/>
      <c r="IX97" s="12"/>
      <c r="IY97" s="12"/>
      <c r="IZ97" s="12"/>
      <c r="JA97" s="12"/>
      <c r="JB97" s="12"/>
      <c r="JC97" s="12"/>
      <c r="JD97" s="12"/>
      <c r="JE97" s="12"/>
      <c r="JF97" s="12"/>
      <c r="JG97" s="12"/>
      <c r="JH97" s="12"/>
      <c r="JI97" s="12"/>
      <c r="JJ97" s="12"/>
      <c r="JK97" s="12"/>
      <c r="JL97" s="12"/>
      <c r="JM97" s="12"/>
      <c r="JN97" s="12"/>
      <c r="JO97" s="12"/>
      <c r="JP97" s="12"/>
      <c r="JQ97" s="12"/>
      <c r="JR97" s="12"/>
      <c r="JS97" s="12"/>
      <c r="JT97" s="12"/>
      <c r="JU97" s="12"/>
      <c r="JV97" s="12"/>
      <c r="JW97" s="12"/>
      <c r="JX97" s="12"/>
      <c r="JY97" s="12"/>
      <c r="JZ97" s="12"/>
      <c r="KA97" s="12"/>
      <c r="KB97" s="12"/>
      <c r="KC97" s="12"/>
      <c r="KD97" s="12"/>
      <c r="KE97" s="12"/>
      <c r="KF97" s="12"/>
      <c r="KG97" s="12"/>
      <c r="KH97" s="12"/>
      <c r="KI97" s="12"/>
      <c r="KJ97" s="12"/>
      <c r="KK97" s="12"/>
      <c r="KL97" s="12"/>
      <c r="KM97" s="12"/>
      <c r="KN97" s="12"/>
      <c r="KO97" s="12"/>
      <c r="KP97" s="12"/>
      <c r="KQ97" s="12"/>
      <c r="KR97" s="12"/>
      <c r="KS97" s="12"/>
      <c r="KT97" s="12"/>
      <c r="KU97" s="12"/>
      <c r="KV97" s="12"/>
      <c r="KW97" s="12"/>
      <c r="KX97" s="12"/>
      <c r="KY97" s="12"/>
      <c r="KZ97" s="12"/>
      <c r="LA97" s="12"/>
      <c r="LB97" s="12"/>
      <c r="LC97" s="12"/>
      <c r="LD97" s="12"/>
      <c r="LE97" s="12"/>
      <c r="LF97" s="12"/>
      <c r="LG97" s="12"/>
      <c r="LH97" s="12"/>
      <c r="LI97" s="12"/>
      <c r="LJ97" s="12"/>
      <c r="LK97" s="12"/>
      <c r="LL97" s="12"/>
      <c r="LM97" s="12"/>
      <c r="LN97" s="12"/>
      <c r="LO97" s="12"/>
      <c r="LP97" s="12"/>
      <c r="LQ97" s="12"/>
      <c r="LR97" s="12"/>
      <c r="LS97" s="12"/>
      <c r="LT97" s="12"/>
      <c r="LU97" s="12"/>
      <c r="LV97" s="12"/>
      <c r="LW97" s="12"/>
      <c r="LX97" s="12"/>
      <c r="LY97" s="12"/>
      <c r="LZ97" s="12"/>
      <c r="MA97" s="12"/>
      <c r="MB97" s="12"/>
      <c r="MC97" s="12"/>
      <c r="MD97" s="12"/>
      <c r="ME97" s="12"/>
      <c r="MF97" s="12"/>
      <c r="MG97" s="12"/>
      <c r="MH97" s="12"/>
      <c r="MI97" s="12"/>
      <c r="MJ97" s="12"/>
      <c r="MK97" s="12"/>
      <c r="ML97" s="12"/>
      <c r="MM97" s="12"/>
      <c r="MN97" s="12"/>
      <c r="MO97" s="12"/>
      <c r="MP97" s="12"/>
      <c r="MQ97" s="12"/>
      <c r="MR97" s="12"/>
      <c r="MS97" s="12"/>
      <c r="MT97" s="12"/>
      <c r="MU97" s="12"/>
      <c r="MV97" s="12"/>
      <c r="MW97" s="12"/>
      <c r="MX97" s="12"/>
      <c r="MY97" s="12"/>
      <c r="MZ97" s="12"/>
      <c r="NA97" s="12"/>
      <c r="NB97" s="12"/>
      <c r="NC97" s="12"/>
      <c r="ND97" s="12"/>
      <c r="NE97" s="12"/>
      <c r="NF97" s="12"/>
      <c r="NG97" s="12"/>
      <c r="NH97" s="12"/>
      <c r="NI97" s="12"/>
      <c r="NJ97" s="12"/>
      <c r="NK97" s="12"/>
      <c r="NL97" s="12"/>
      <c r="NM97" s="12"/>
      <c r="NN97" s="12"/>
      <c r="NO97" s="12"/>
      <c r="NP97" s="12"/>
      <c r="NQ97" s="12"/>
      <c r="NR97" s="12"/>
      <c r="NS97" s="12"/>
      <c r="NT97" s="12"/>
      <c r="NU97" s="12"/>
      <c r="NV97" s="12"/>
      <c r="NW97" s="12"/>
      <c r="NX97" s="12"/>
      <c r="NY97" s="12"/>
      <c r="NZ97" s="12"/>
      <c r="OA97" s="12"/>
      <c r="OB97" s="12"/>
      <c r="OC97" s="12"/>
      <c r="OD97" s="12"/>
      <c r="OE97" s="12"/>
      <c r="OF97" s="12"/>
      <c r="OG97" s="12"/>
      <c r="OH97" s="12"/>
      <c r="OI97" s="12"/>
      <c r="OJ97" s="12"/>
      <c r="OK97" s="12"/>
      <c r="OL97" s="12"/>
      <c r="OM97" s="12"/>
      <c r="ON97" s="12"/>
      <c r="OO97" s="12"/>
      <c r="OP97" s="12"/>
      <c r="OQ97" s="12"/>
      <c r="OR97" s="12"/>
      <c r="OS97" s="12"/>
      <c r="OT97" s="12"/>
      <c r="OU97" s="12"/>
      <c r="OV97" s="12"/>
      <c r="OW97" s="12"/>
      <c r="OX97" s="12"/>
      <c r="OY97" s="12"/>
      <c r="OZ97" s="12"/>
      <c r="PA97" s="12"/>
      <c r="PB97" s="12"/>
      <c r="PC97" s="12"/>
      <c r="PD97" s="12"/>
      <c r="PE97" s="12"/>
      <c r="PF97" s="12"/>
      <c r="PG97" s="12"/>
      <c r="PH97" s="12"/>
    </row>
    <row r="98" spans="1:424" s="3" customFormat="1" ht="27.6" hidden="1" x14ac:dyDescent="0.3">
      <c r="A98" s="72" t="s">
        <v>438</v>
      </c>
      <c r="B98" s="69" t="s">
        <v>9</v>
      </c>
      <c r="C98" s="16" t="s">
        <v>198</v>
      </c>
      <c r="D98" s="27" t="s">
        <v>179</v>
      </c>
      <c r="E98" s="27" t="s">
        <v>357</v>
      </c>
      <c r="F98" s="27" t="s">
        <v>179</v>
      </c>
      <c r="G98" s="28" t="str">
        <f t="shared" si="4"/>
        <v>121</v>
      </c>
      <c r="H98" s="29" t="str">
        <f t="shared" si="5"/>
        <v>BBN 1 en BBN2 integriteitsmaatregelen</v>
      </c>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c r="BE98" s="1"/>
      <c r="BF98" s="1"/>
      <c r="BG98" s="1"/>
      <c r="BH98" s="1"/>
      <c r="BI98" s="1"/>
      <c r="BJ98" s="1"/>
      <c r="BK98" s="1"/>
      <c r="BL98" s="1"/>
      <c r="BM98" s="1"/>
      <c r="BN98" s="1"/>
      <c r="BO98" s="1"/>
      <c r="BP98" s="1"/>
      <c r="BQ98" s="1"/>
      <c r="BR98" s="1"/>
      <c r="BS98" s="1"/>
      <c r="BT98" s="1"/>
      <c r="BU98" s="1"/>
      <c r="BV98" s="1"/>
      <c r="BW98" s="1"/>
      <c r="BX98" s="1"/>
      <c r="BY98" s="1"/>
      <c r="BZ98" s="1"/>
      <c r="CA98" s="1"/>
      <c r="CB98" s="1"/>
      <c r="CC98" s="1"/>
      <c r="CD98" s="1"/>
      <c r="CE98" s="1"/>
      <c r="CF98" s="1"/>
      <c r="CG98" s="1"/>
      <c r="CH98" s="1"/>
      <c r="CI98" s="1"/>
      <c r="CJ98" s="1"/>
      <c r="CK98" s="1"/>
      <c r="CL98" s="1"/>
      <c r="CM98" s="1"/>
      <c r="CN98" s="1"/>
      <c r="CO98" s="1"/>
      <c r="CP98" s="1"/>
      <c r="CQ98" s="1"/>
      <c r="CR98" s="1"/>
      <c r="CS98" s="1"/>
      <c r="CT98" s="1"/>
      <c r="CU98" s="1"/>
      <c r="CV98" s="1"/>
      <c r="CW98" s="1"/>
      <c r="CX98" s="1"/>
      <c r="CY98" s="1"/>
      <c r="CZ98" s="1"/>
      <c r="DA98" s="1"/>
      <c r="DB98" s="1"/>
      <c r="DC98" s="1"/>
      <c r="DD98" s="1"/>
      <c r="DE98" s="1"/>
      <c r="DF98" s="1"/>
      <c r="DG98" s="1"/>
      <c r="DH98" s="1"/>
      <c r="DI98" s="1"/>
      <c r="DJ98" s="1"/>
      <c r="DK98" s="1"/>
      <c r="DL98" s="1"/>
      <c r="DM98" s="1"/>
      <c r="DN98" s="1"/>
      <c r="DO98" s="1"/>
      <c r="DP98" s="1"/>
      <c r="DQ98" s="1"/>
      <c r="DR98" s="1"/>
      <c r="DS98" s="1"/>
      <c r="DT98" s="1"/>
      <c r="DU98" s="1"/>
      <c r="DV98" s="1"/>
      <c r="DW98" s="1"/>
      <c r="DX98" s="1"/>
      <c r="DY98" s="1"/>
      <c r="DZ98" s="1"/>
      <c r="EA98" s="1"/>
      <c r="EB98" s="1"/>
      <c r="EC98" s="1"/>
      <c r="ED98" s="1"/>
      <c r="EE98" s="1"/>
      <c r="EF98" s="1"/>
      <c r="EG98" s="1"/>
      <c r="EH98" s="1"/>
      <c r="EI98" s="1"/>
      <c r="EJ98" s="1"/>
      <c r="EK98" s="1"/>
      <c r="EL98" s="1"/>
      <c r="EM98" s="1"/>
      <c r="EN98" s="1"/>
      <c r="EO98" s="1"/>
      <c r="EP98" s="1"/>
      <c r="EQ98" s="1"/>
      <c r="ER98" s="1"/>
      <c r="ES98" s="1"/>
      <c r="ET98" s="1"/>
      <c r="EU98" s="1"/>
      <c r="EV98" s="1"/>
      <c r="EW98" s="1"/>
      <c r="EX98" s="1"/>
      <c r="EY98" s="1"/>
      <c r="EZ98" s="1"/>
      <c r="FA98" s="1"/>
      <c r="FB98" s="1"/>
      <c r="FC98" s="1"/>
      <c r="FD98" s="1"/>
      <c r="FE98" s="1"/>
      <c r="FF98" s="1"/>
      <c r="FG98" s="1"/>
      <c r="FH98" s="1"/>
      <c r="FI98" s="1"/>
      <c r="FJ98" s="1"/>
      <c r="FK98" s="1"/>
      <c r="FL98" s="1"/>
      <c r="FM98" s="1"/>
      <c r="FN98" s="1"/>
      <c r="FO98" s="1"/>
      <c r="FP98" s="1"/>
      <c r="FQ98" s="1"/>
      <c r="FR98" s="1"/>
      <c r="FS98" s="1"/>
      <c r="FT98" s="1"/>
      <c r="FU98" s="1"/>
      <c r="FV98" s="1"/>
      <c r="FW98" s="1"/>
      <c r="FX98" s="1"/>
      <c r="FY98" s="1"/>
      <c r="FZ98" s="1"/>
      <c r="GA98" s="1"/>
      <c r="GB98" s="1"/>
      <c r="GC98" s="1"/>
      <c r="GD98" s="1"/>
      <c r="GE98" s="1"/>
      <c r="GF98" s="1"/>
      <c r="GG98" s="1"/>
      <c r="GH98" s="1"/>
      <c r="GI98" s="1"/>
      <c r="GJ98" s="1"/>
      <c r="GK98" s="1"/>
      <c r="GL98" s="1"/>
      <c r="GM98" s="1"/>
      <c r="GN98" s="1"/>
      <c r="GO98" s="1"/>
      <c r="GP98" s="1"/>
      <c r="GQ98" s="1"/>
      <c r="GR98" s="1"/>
      <c r="GS98" s="1"/>
      <c r="GT98" s="1"/>
      <c r="GU98" s="1"/>
      <c r="GV98" s="1"/>
      <c r="GW98" s="1"/>
      <c r="GX98" s="1"/>
      <c r="GY98" s="1"/>
      <c r="GZ98" s="1"/>
      <c r="HA98" s="1"/>
      <c r="HB98" s="1"/>
      <c r="HC98" s="1"/>
      <c r="HD98" s="1"/>
      <c r="HE98" s="1"/>
      <c r="HF98" s="1"/>
      <c r="HG98" s="1"/>
      <c r="HH98" s="1"/>
      <c r="HI98" s="1"/>
      <c r="HJ98" s="1"/>
      <c r="HK98" s="1"/>
      <c r="HL98" s="1"/>
      <c r="HM98" s="1"/>
      <c r="HN98" s="1"/>
      <c r="HO98" s="1"/>
      <c r="HP98" s="1"/>
      <c r="HQ98" s="1"/>
      <c r="HR98" s="1"/>
      <c r="HS98" s="1"/>
      <c r="HT98" s="1"/>
      <c r="HU98" s="1"/>
      <c r="HV98" s="1"/>
      <c r="HW98" s="1"/>
      <c r="HX98" s="1"/>
      <c r="HY98" s="1"/>
      <c r="HZ98" s="1"/>
      <c r="IA98" s="1"/>
      <c r="IB98" s="1"/>
      <c r="IC98" s="1"/>
      <c r="ID98" s="1"/>
      <c r="IE98" s="1"/>
      <c r="IF98" s="1"/>
      <c r="IG98" s="1"/>
      <c r="IH98" s="1"/>
      <c r="II98" s="1"/>
      <c r="IJ98" s="1"/>
      <c r="IK98" s="1"/>
      <c r="IL98" s="1"/>
      <c r="IM98" s="1"/>
      <c r="IN98" s="1"/>
      <c r="IO98" s="1"/>
      <c r="IP98" s="1"/>
      <c r="IQ98" s="1"/>
      <c r="IR98" s="1"/>
      <c r="IS98" s="1"/>
      <c r="IT98" s="1"/>
      <c r="IU98" s="1"/>
      <c r="IV98" s="1"/>
      <c r="IW98" s="1"/>
      <c r="IX98" s="1"/>
      <c r="IY98" s="1"/>
      <c r="IZ98" s="1"/>
      <c r="JA98" s="1"/>
      <c r="JB98" s="1"/>
      <c r="JC98" s="1"/>
      <c r="JD98" s="1"/>
      <c r="JE98" s="1"/>
      <c r="JF98" s="1"/>
      <c r="JG98" s="1"/>
      <c r="JH98" s="1"/>
      <c r="JI98" s="1"/>
      <c r="JJ98" s="1"/>
      <c r="JK98" s="1"/>
      <c r="JL98" s="1"/>
      <c r="JM98" s="1"/>
      <c r="JN98" s="1"/>
      <c r="JO98" s="1"/>
      <c r="JP98" s="1"/>
      <c r="JQ98" s="1"/>
      <c r="JR98" s="1"/>
      <c r="JS98" s="1"/>
      <c r="JT98" s="1"/>
      <c r="JU98" s="1"/>
      <c r="JV98" s="1"/>
      <c r="JW98" s="1"/>
      <c r="JX98" s="1"/>
      <c r="JY98" s="1"/>
      <c r="JZ98" s="1"/>
      <c r="KA98" s="1"/>
      <c r="KB98" s="1"/>
      <c r="KC98" s="1"/>
      <c r="KD98" s="1"/>
      <c r="KE98" s="1"/>
      <c r="KF98" s="1"/>
      <c r="KG98" s="1"/>
      <c r="KH98" s="1"/>
      <c r="KI98" s="1"/>
      <c r="KJ98" s="1"/>
      <c r="KK98" s="1"/>
      <c r="KL98" s="1"/>
      <c r="KM98" s="1"/>
      <c r="KN98" s="1"/>
      <c r="KO98" s="1"/>
      <c r="KP98" s="1"/>
      <c r="KQ98" s="1"/>
      <c r="KR98" s="1"/>
      <c r="KS98" s="1"/>
      <c r="KT98" s="1"/>
      <c r="KU98" s="1"/>
      <c r="KV98" s="1"/>
      <c r="KW98" s="1"/>
      <c r="KX98" s="1"/>
      <c r="KY98" s="1"/>
      <c r="KZ98" s="1"/>
      <c r="LA98" s="1"/>
      <c r="LB98" s="1"/>
      <c r="LC98" s="1"/>
      <c r="LD98" s="1"/>
      <c r="LE98" s="1"/>
      <c r="LF98" s="1"/>
      <c r="LG98" s="1"/>
      <c r="LH98" s="1"/>
      <c r="LI98" s="1"/>
      <c r="LJ98" s="1"/>
      <c r="LK98" s="1"/>
      <c r="LL98" s="1"/>
      <c r="LM98" s="1"/>
      <c r="LN98" s="1"/>
      <c r="LO98" s="1"/>
      <c r="LP98" s="1"/>
      <c r="LQ98" s="1"/>
      <c r="LR98" s="1"/>
      <c r="LS98" s="1"/>
      <c r="LT98" s="1"/>
      <c r="LU98" s="1"/>
      <c r="LV98" s="1"/>
      <c r="LW98" s="1"/>
      <c r="LX98" s="1"/>
      <c r="LY98" s="1"/>
      <c r="LZ98" s="1"/>
      <c r="MA98" s="1"/>
      <c r="MB98" s="1"/>
      <c r="MC98" s="1"/>
      <c r="MD98" s="1"/>
      <c r="ME98" s="1"/>
      <c r="MF98" s="1"/>
      <c r="MG98" s="1"/>
      <c r="MH98" s="1"/>
      <c r="MI98" s="1"/>
      <c r="MJ98" s="1"/>
      <c r="MK98" s="1"/>
      <c r="ML98" s="1"/>
      <c r="MM98" s="1"/>
      <c r="MN98" s="1"/>
      <c r="MO98" s="1"/>
      <c r="MP98" s="1"/>
      <c r="MQ98" s="1"/>
      <c r="MR98" s="1"/>
      <c r="MS98" s="1"/>
      <c r="MT98" s="1"/>
      <c r="MU98" s="1"/>
      <c r="MV98" s="1"/>
      <c r="MW98" s="1"/>
      <c r="MX98" s="1"/>
      <c r="MY98" s="1"/>
      <c r="MZ98" s="1"/>
      <c r="NA98" s="1"/>
      <c r="NB98" s="1"/>
      <c r="NC98" s="1"/>
      <c r="ND98" s="1"/>
      <c r="NE98" s="1"/>
      <c r="NF98" s="1"/>
      <c r="NG98" s="1"/>
      <c r="NH98" s="1"/>
      <c r="NI98" s="1"/>
      <c r="NJ98" s="1"/>
      <c r="NK98" s="1"/>
      <c r="NL98" s="1"/>
      <c r="NM98" s="1"/>
      <c r="NN98" s="1"/>
      <c r="NO98" s="1"/>
      <c r="NP98" s="1"/>
      <c r="NQ98" s="1"/>
      <c r="NR98" s="1"/>
      <c r="NS98" s="1"/>
      <c r="NT98" s="1"/>
      <c r="NU98" s="1"/>
      <c r="NV98" s="1"/>
      <c r="NW98" s="1"/>
      <c r="NX98" s="1"/>
      <c r="NY98" s="1"/>
      <c r="NZ98" s="1"/>
      <c r="OA98" s="1"/>
      <c r="OB98" s="1"/>
      <c r="OC98" s="1"/>
      <c r="OD98" s="1"/>
      <c r="OE98" s="1"/>
      <c r="OF98" s="1"/>
      <c r="OG98" s="1"/>
      <c r="OH98" s="1"/>
      <c r="OI98" s="1"/>
      <c r="OJ98" s="1"/>
      <c r="OK98" s="1"/>
      <c r="OL98" s="1"/>
      <c r="OM98" s="1"/>
      <c r="ON98" s="1"/>
      <c r="OO98" s="1"/>
      <c r="OP98" s="1"/>
      <c r="OQ98" s="1"/>
      <c r="OR98" s="1"/>
      <c r="OS98" s="1"/>
      <c r="OT98" s="1"/>
      <c r="OU98" s="1"/>
      <c r="OV98" s="1"/>
      <c r="OW98" s="1"/>
      <c r="OX98" s="1"/>
      <c r="OY98" s="1"/>
      <c r="OZ98" s="1"/>
      <c r="PA98" s="1"/>
      <c r="PB98" s="1"/>
      <c r="PC98" s="1"/>
      <c r="PD98" s="1"/>
      <c r="PE98" s="1"/>
      <c r="PF98" s="1"/>
      <c r="PG98" s="1"/>
      <c r="PH98" s="1"/>
    </row>
    <row r="99" spans="1:424" s="3" customFormat="1" ht="35.4" hidden="1" customHeight="1" x14ac:dyDescent="0.3">
      <c r="A99" s="72" t="s">
        <v>438</v>
      </c>
      <c r="B99" s="69" t="s">
        <v>27</v>
      </c>
      <c r="C99" s="16" t="s">
        <v>221</v>
      </c>
      <c r="D99" s="27" t="s">
        <v>179</v>
      </c>
      <c r="E99" s="27" t="s">
        <v>179</v>
      </c>
      <c r="F99" s="27" t="s">
        <v>357</v>
      </c>
      <c r="G99" s="28" t="str">
        <f t="shared" ref="G99:G130" si="6">CONCATENATE(LEFT(D99,1),LEFT(E99,1),LEFT(F99,1))</f>
        <v>112</v>
      </c>
      <c r="H99" s="29" t="str">
        <f t="shared" ref="H99:H130" si="7">VLOOKUP(_xlfn.NUMBERVALUE(G99),BIV_tabel,2)</f>
        <v>BBN 2 en beschikbaarheids- en integriteitsmaatregelen op BBN1</v>
      </c>
      <c r="I99"/>
      <c r="J99"/>
      <c r="K99"/>
      <c r="L99"/>
      <c r="M99"/>
      <c r="N99"/>
      <c r="O99"/>
      <c r="P99"/>
      <c r="Q99"/>
      <c r="R99"/>
      <c r="S99"/>
      <c r="T99"/>
      <c r="U99"/>
      <c r="V99"/>
      <c r="W99"/>
      <c r="X99"/>
      <c r="Y99"/>
      <c r="Z99"/>
      <c r="AA99"/>
      <c r="AB99"/>
      <c r="AC99"/>
      <c r="AD99"/>
      <c r="AE99"/>
      <c r="AF99"/>
      <c r="AG99"/>
      <c r="AH99"/>
      <c r="AI99"/>
      <c r="AJ99"/>
      <c r="AK99"/>
      <c r="AL99"/>
      <c r="AM99"/>
      <c r="AN99"/>
      <c r="AO99"/>
      <c r="AP99"/>
      <c r="AQ99"/>
      <c r="AR99"/>
      <c r="AS99"/>
      <c r="AT99"/>
      <c r="AU99"/>
      <c r="AV99"/>
      <c r="AW99"/>
      <c r="AX99"/>
      <c r="AY99"/>
      <c r="AZ99"/>
      <c r="BA99"/>
      <c r="BB99"/>
      <c r="BC99"/>
      <c r="BD99"/>
      <c r="BE99"/>
      <c r="BF99"/>
      <c r="BG99"/>
      <c r="BH99"/>
      <c r="BI99"/>
      <c r="BJ99"/>
      <c r="BK99"/>
      <c r="BL99"/>
      <c r="BM99"/>
      <c r="BN99"/>
      <c r="BO99"/>
      <c r="BP99"/>
      <c r="BQ99"/>
      <c r="BR99"/>
      <c r="BS99"/>
      <c r="BT99"/>
      <c r="BU99"/>
      <c r="BV99"/>
      <c r="BW99"/>
      <c r="BX99"/>
      <c r="BY99"/>
      <c r="BZ99"/>
      <c r="CA99"/>
      <c r="CB99"/>
      <c r="CC99"/>
      <c r="CD99"/>
      <c r="CE99"/>
      <c r="CF99"/>
      <c r="CG99"/>
      <c r="CH99"/>
      <c r="CI99"/>
      <c r="CJ99"/>
      <c r="CK99"/>
      <c r="CL99"/>
      <c r="CM99"/>
      <c r="CN99"/>
      <c r="CO99"/>
      <c r="CP99"/>
      <c r="CQ99"/>
      <c r="CR99"/>
      <c r="CS99"/>
      <c r="CT99"/>
      <c r="CU99"/>
      <c r="CV99"/>
      <c r="CW99"/>
      <c r="CX99"/>
      <c r="CY99"/>
      <c r="CZ99"/>
      <c r="DA99"/>
      <c r="DB99"/>
      <c r="DC99"/>
      <c r="DD99"/>
      <c r="DE99"/>
      <c r="DF99"/>
      <c r="DG99"/>
      <c r="DH99"/>
      <c r="DI99"/>
      <c r="DJ99"/>
      <c r="DK99"/>
      <c r="DL99"/>
      <c r="DM99"/>
      <c r="DN99"/>
      <c r="DO99"/>
      <c r="DP99"/>
      <c r="DQ99"/>
      <c r="DR99"/>
      <c r="DS99"/>
      <c r="DT99"/>
      <c r="DU99"/>
      <c r="DV99"/>
      <c r="DW99"/>
      <c r="DX99"/>
      <c r="DY99"/>
      <c r="DZ99"/>
      <c r="EA99"/>
      <c r="EB99"/>
      <c r="EC99"/>
      <c r="ED99"/>
      <c r="EE99"/>
      <c r="EF99"/>
      <c r="EG99"/>
      <c r="EH99"/>
      <c r="EI99"/>
      <c r="EJ99"/>
      <c r="EK99"/>
      <c r="EL99"/>
      <c r="EM99"/>
      <c r="EN99"/>
      <c r="EO99"/>
      <c r="EP99"/>
      <c r="EQ99"/>
      <c r="ER99"/>
      <c r="ES99"/>
      <c r="ET99"/>
      <c r="EU99"/>
      <c r="EV99"/>
      <c r="EW99"/>
      <c r="EX99"/>
      <c r="EY99"/>
      <c r="EZ99"/>
      <c r="FA99"/>
      <c r="FB99"/>
      <c r="FC99"/>
      <c r="FD99"/>
      <c r="FE99"/>
      <c r="FF99"/>
      <c r="FG99"/>
      <c r="FH99"/>
      <c r="FI99"/>
      <c r="FJ99"/>
      <c r="FK99"/>
      <c r="FL99"/>
      <c r="FM99"/>
      <c r="FN99"/>
      <c r="FO99"/>
      <c r="FP99"/>
      <c r="FQ99"/>
      <c r="FR99"/>
      <c r="FS99"/>
      <c r="FT99"/>
      <c r="FU99"/>
      <c r="FV99"/>
      <c r="FW99"/>
      <c r="FX99"/>
      <c r="FY99"/>
      <c r="FZ99"/>
      <c r="GA99"/>
      <c r="GB99"/>
      <c r="GC99"/>
      <c r="GD99"/>
      <c r="GE99"/>
      <c r="GF99"/>
      <c r="GG99"/>
      <c r="GH99"/>
      <c r="GI99"/>
      <c r="GJ99"/>
      <c r="GK99"/>
      <c r="GL99"/>
      <c r="GM99"/>
      <c r="GN99"/>
      <c r="GO99"/>
      <c r="GP99"/>
      <c r="GQ99"/>
      <c r="GR99"/>
      <c r="GS99"/>
      <c r="GT99"/>
      <c r="GU99"/>
      <c r="GV99"/>
      <c r="GW99"/>
      <c r="GX99"/>
      <c r="GY99"/>
      <c r="GZ99"/>
      <c r="HA99"/>
      <c r="HB99"/>
      <c r="HC99"/>
      <c r="HD99"/>
      <c r="HE99"/>
      <c r="HF99"/>
      <c r="HG99"/>
      <c r="HH99"/>
      <c r="HI99"/>
      <c r="HJ99"/>
      <c r="HK99"/>
      <c r="HL99"/>
      <c r="HM99"/>
      <c r="HN99"/>
      <c r="HO99"/>
      <c r="HP99"/>
      <c r="HQ99"/>
      <c r="HR99"/>
      <c r="HS99"/>
      <c r="HT99"/>
      <c r="HU99"/>
      <c r="HV99"/>
      <c r="HW99"/>
      <c r="HX99"/>
      <c r="HY99"/>
      <c r="HZ99"/>
      <c r="IA99"/>
      <c r="IB99"/>
      <c r="IC99"/>
      <c r="ID99"/>
      <c r="IE99"/>
      <c r="IF99"/>
      <c r="IG99"/>
      <c r="IH99"/>
      <c r="II99"/>
      <c r="IJ99"/>
      <c r="IK99"/>
      <c r="IL99"/>
      <c r="IM99"/>
      <c r="IN99"/>
      <c r="IO99"/>
      <c r="IP99"/>
      <c r="IQ99"/>
      <c r="IR99"/>
      <c r="IS99"/>
      <c r="IT99"/>
      <c r="IU99"/>
      <c r="IV99"/>
      <c r="IW99"/>
      <c r="IX99"/>
      <c r="IY99"/>
      <c r="IZ99"/>
      <c r="JA99"/>
      <c r="JB99"/>
      <c r="JC99"/>
      <c r="JD99"/>
      <c r="JE99"/>
      <c r="JF99"/>
      <c r="JG99"/>
      <c r="JH99"/>
      <c r="JI99"/>
      <c r="JJ99"/>
      <c r="JK99"/>
      <c r="JL99"/>
      <c r="JM99"/>
      <c r="JN99"/>
      <c r="JO99"/>
      <c r="JP99"/>
      <c r="JQ99"/>
      <c r="JR99"/>
      <c r="JS99"/>
      <c r="JT99"/>
      <c r="JU99"/>
      <c r="JV99"/>
      <c r="JW99"/>
      <c r="JX99"/>
      <c r="JY99"/>
      <c r="JZ99"/>
      <c r="KA99"/>
      <c r="KB99"/>
      <c r="KC99"/>
      <c r="KD99"/>
      <c r="KE99"/>
      <c r="KF99"/>
      <c r="KG99"/>
      <c r="KH99"/>
      <c r="KI99"/>
      <c r="KJ99"/>
      <c r="KK99"/>
      <c r="KL99"/>
      <c r="KM99"/>
      <c r="KN99"/>
      <c r="KO99"/>
      <c r="KP99"/>
      <c r="KQ99"/>
      <c r="KR99"/>
      <c r="KS99"/>
      <c r="KT99"/>
      <c r="KU99"/>
      <c r="KV99"/>
      <c r="KW99"/>
      <c r="KX99"/>
      <c r="KY99"/>
      <c r="KZ99"/>
      <c r="LA99"/>
      <c r="LB99"/>
      <c r="LC99"/>
      <c r="LD99"/>
      <c r="LE99"/>
      <c r="LF99"/>
      <c r="LG99"/>
      <c r="LH99"/>
      <c r="LI99"/>
      <c r="LJ99"/>
      <c r="LK99"/>
      <c r="LL99"/>
      <c r="LM99"/>
      <c r="LN99"/>
      <c r="LO99"/>
      <c r="LP99"/>
      <c r="LQ99"/>
      <c r="LR99"/>
      <c r="LS99"/>
      <c r="LT99"/>
      <c r="LU99"/>
      <c r="LV99"/>
      <c r="LW99"/>
      <c r="LX99"/>
      <c r="LY99"/>
      <c r="LZ99"/>
      <c r="MA99"/>
      <c r="MB99"/>
      <c r="MC99"/>
      <c r="MD99"/>
      <c r="ME99"/>
      <c r="MF99"/>
      <c r="MG99"/>
      <c r="MH99"/>
      <c r="MI99"/>
      <c r="MJ99"/>
      <c r="MK99"/>
      <c r="ML99"/>
      <c r="MM99"/>
      <c r="MN99"/>
      <c r="MO99"/>
      <c r="MP99"/>
      <c r="MQ99"/>
      <c r="MR99"/>
      <c r="MS99"/>
      <c r="MT99"/>
      <c r="MU99"/>
      <c r="MV99"/>
      <c r="MW99"/>
      <c r="MX99"/>
      <c r="MY99"/>
      <c r="MZ99"/>
      <c r="NA99"/>
      <c r="NB99"/>
      <c r="NC99"/>
      <c r="ND99"/>
      <c r="NE99"/>
      <c r="NF99"/>
      <c r="NG99"/>
      <c r="NH99"/>
      <c r="NI99"/>
      <c r="NJ99"/>
      <c r="NK99"/>
      <c r="NL99"/>
      <c r="NM99"/>
      <c r="NN99"/>
      <c r="NO99"/>
      <c r="NP99"/>
      <c r="NQ99"/>
      <c r="NR99"/>
      <c r="NS99"/>
      <c r="NT99"/>
      <c r="NU99"/>
      <c r="NV99"/>
      <c r="NW99"/>
      <c r="NX99"/>
      <c r="NY99"/>
      <c r="NZ99"/>
      <c r="OA99"/>
      <c r="OB99"/>
      <c r="OC99"/>
      <c r="OD99"/>
      <c r="OE99"/>
      <c r="OF99"/>
      <c r="OG99"/>
      <c r="OH99"/>
      <c r="OI99"/>
      <c r="OJ99"/>
      <c r="OK99"/>
      <c r="OL99"/>
      <c r="OM99"/>
      <c r="ON99"/>
      <c r="OO99"/>
      <c r="OP99"/>
      <c r="OQ99"/>
      <c r="OR99"/>
      <c r="OS99"/>
      <c r="OT99"/>
      <c r="OU99"/>
      <c r="OV99"/>
      <c r="OW99"/>
      <c r="OX99"/>
      <c r="OY99"/>
      <c r="OZ99"/>
      <c r="PA99"/>
      <c r="PB99"/>
      <c r="PC99"/>
      <c r="PD99"/>
      <c r="PE99"/>
      <c r="PF99"/>
      <c r="PG99"/>
      <c r="PH99"/>
    </row>
    <row r="100" spans="1:424" s="4" customFormat="1" ht="41.4" hidden="1" x14ac:dyDescent="0.3">
      <c r="A100" s="72" t="s">
        <v>438</v>
      </c>
      <c r="B100" s="70" t="s">
        <v>29</v>
      </c>
      <c r="C100" s="16" t="s">
        <v>220</v>
      </c>
      <c r="D100" s="27" t="s">
        <v>180</v>
      </c>
      <c r="E100" s="27" t="s">
        <v>365</v>
      </c>
      <c r="F100" s="27" t="s">
        <v>360</v>
      </c>
      <c r="G100" s="28" t="str">
        <f t="shared" si="6"/>
        <v>332</v>
      </c>
      <c r="H100" s="29" t="str">
        <f t="shared" si="7"/>
        <v>BBN 2 en Risicoanalyse voor beschikbaarheid en integriteit</v>
      </c>
      <c r="I100"/>
      <c r="J100"/>
      <c r="K100"/>
      <c r="L100"/>
      <c r="M100"/>
      <c r="N100"/>
      <c r="O100"/>
      <c r="P100"/>
      <c r="Q100"/>
      <c r="R100"/>
      <c r="S100"/>
      <c r="T100"/>
      <c r="U100"/>
      <c r="V100"/>
      <c r="W100"/>
      <c r="X100"/>
      <c r="Y100"/>
      <c r="Z100"/>
      <c r="AA100"/>
      <c r="AB100"/>
      <c r="AC100"/>
      <c r="AD100"/>
      <c r="AE100"/>
      <c r="AF100"/>
      <c r="AG100"/>
      <c r="AH100"/>
      <c r="AI100"/>
      <c r="AJ100"/>
      <c r="AK100"/>
      <c r="AL100"/>
      <c r="AM100"/>
      <c r="AN100"/>
      <c r="AO100"/>
      <c r="AP100"/>
      <c r="AQ100"/>
      <c r="AR100"/>
      <c r="AS100"/>
      <c r="AT100"/>
      <c r="AU100"/>
      <c r="AV100"/>
      <c r="AW100"/>
      <c r="AX100"/>
      <c r="AY100"/>
      <c r="AZ100"/>
      <c r="BA100"/>
      <c r="BB100"/>
      <c r="BC100"/>
      <c r="BD100"/>
      <c r="BE100"/>
      <c r="BF100"/>
      <c r="BG100"/>
      <c r="BH100"/>
      <c r="BI100"/>
      <c r="BJ100"/>
      <c r="BK100"/>
      <c r="BL100"/>
      <c r="BM100"/>
      <c r="BN100"/>
      <c r="BO100"/>
      <c r="BP100"/>
      <c r="BQ100"/>
      <c r="BR100"/>
      <c r="BS100"/>
      <c r="BT100"/>
      <c r="BU100"/>
      <c r="BV100"/>
      <c r="BW100"/>
      <c r="BX100"/>
      <c r="BY100"/>
      <c r="BZ100"/>
      <c r="CA100"/>
      <c r="CB100"/>
      <c r="CC100"/>
      <c r="CD100"/>
      <c r="CE100"/>
      <c r="CF100"/>
      <c r="CG100"/>
      <c r="CH100"/>
      <c r="CI100"/>
      <c r="CJ100"/>
      <c r="CK100"/>
      <c r="CL100"/>
      <c r="CM100"/>
      <c r="CN100"/>
      <c r="CO100"/>
      <c r="CP100"/>
      <c r="CQ100"/>
      <c r="CR100"/>
      <c r="CS100"/>
      <c r="CT100"/>
      <c r="CU100"/>
      <c r="CV100"/>
      <c r="CW100"/>
      <c r="CX100"/>
      <c r="CY100"/>
      <c r="CZ100"/>
      <c r="DA100"/>
      <c r="DB100"/>
      <c r="DC100"/>
      <c r="DD100"/>
      <c r="DE100"/>
      <c r="DF100"/>
      <c r="DG100"/>
      <c r="DH100"/>
      <c r="DI100"/>
      <c r="DJ100"/>
      <c r="DK100"/>
      <c r="DL100"/>
      <c r="DM100"/>
      <c r="DN100"/>
      <c r="DO100"/>
      <c r="DP100"/>
      <c r="DQ100"/>
      <c r="DR100"/>
      <c r="DS100"/>
      <c r="DT100"/>
      <c r="DU100"/>
      <c r="DV100"/>
      <c r="DW100"/>
      <c r="DX100"/>
      <c r="DY100"/>
      <c r="DZ100"/>
      <c r="EA100"/>
      <c r="EB100"/>
      <c r="EC100"/>
      <c r="ED100"/>
      <c r="EE100"/>
      <c r="EF100"/>
      <c r="EG100"/>
      <c r="EH100"/>
      <c r="EI100"/>
      <c r="EJ100"/>
      <c r="EK100"/>
      <c r="EL100"/>
      <c r="EM100"/>
      <c r="EN100"/>
      <c r="EO100"/>
      <c r="EP100"/>
      <c r="EQ100"/>
      <c r="ER100"/>
      <c r="ES100"/>
      <c r="ET100"/>
      <c r="EU100"/>
      <c r="EV100"/>
      <c r="EW100"/>
      <c r="EX100"/>
      <c r="EY100"/>
      <c r="EZ100"/>
      <c r="FA100"/>
      <c r="FB100"/>
      <c r="FC100"/>
      <c r="FD100"/>
      <c r="FE100"/>
      <c r="FF100"/>
      <c r="FG100"/>
      <c r="FH100"/>
      <c r="FI100"/>
      <c r="FJ100"/>
      <c r="FK100"/>
      <c r="FL100"/>
      <c r="FM100"/>
      <c r="FN100"/>
      <c r="FO100"/>
      <c r="FP100"/>
      <c r="FQ100"/>
      <c r="FR100"/>
      <c r="FS100"/>
      <c r="FT100"/>
      <c r="FU100"/>
      <c r="FV100"/>
      <c r="FW100"/>
      <c r="FX100"/>
      <c r="FY100"/>
      <c r="FZ100"/>
      <c r="GA100"/>
      <c r="GB100"/>
      <c r="GC100"/>
      <c r="GD100"/>
      <c r="GE100"/>
      <c r="GF100"/>
      <c r="GG100"/>
      <c r="GH100"/>
      <c r="GI100"/>
      <c r="GJ100"/>
      <c r="GK100"/>
      <c r="GL100"/>
      <c r="GM100"/>
      <c r="GN100"/>
      <c r="GO100"/>
      <c r="GP100"/>
      <c r="GQ100"/>
      <c r="GR100"/>
      <c r="GS100"/>
      <c r="GT100"/>
      <c r="GU100"/>
      <c r="GV100"/>
      <c r="GW100"/>
      <c r="GX100"/>
      <c r="GY100"/>
      <c r="GZ100"/>
      <c r="HA100"/>
      <c r="HB100"/>
      <c r="HC100"/>
      <c r="HD100"/>
      <c r="HE100"/>
      <c r="HF100"/>
      <c r="HG100"/>
      <c r="HH100"/>
      <c r="HI100"/>
      <c r="HJ100"/>
      <c r="HK100"/>
      <c r="HL100"/>
      <c r="HM100"/>
      <c r="HN100"/>
      <c r="HO100"/>
      <c r="HP100"/>
      <c r="HQ100"/>
      <c r="HR100"/>
      <c r="HS100"/>
      <c r="HT100"/>
      <c r="HU100"/>
      <c r="HV100"/>
      <c r="HW100"/>
      <c r="HX100"/>
      <c r="HY100"/>
      <c r="HZ100"/>
      <c r="IA100"/>
      <c r="IB100"/>
      <c r="IC100"/>
      <c r="ID100"/>
      <c r="IE100"/>
      <c r="IF100"/>
      <c r="IG100"/>
      <c r="IH100"/>
      <c r="II100"/>
      <c r="IJ100"/>
      <c r="IK100"/>
      <c r="IL100"/>
      <c r="IM100"/>
      <c r="IN100"/>
      <c r="IO100"/>
      <c r="IP100"/>
      <c r="IQ100"/>
      <c r="IR100"/>
      <c r="IS100"/>
      <c r="IT100"/>
      <c r="IU100"/>
      <c r="IV100"/>
      <c r="IW100"/>
      <c r="IX100"/>
      <c r="IY100"/>
      <c r="IZ100"/>
      <c r="JA100"/>
      <c r="JB100"/>
      <c r="JC100"/>
      <c r="JD100"/>
      <c r="JE100"/>
      <c r="JF100"/>
      <c r="JG100"/>
      <c r="JH100"/>
      <c r="JI100"/>
      <c r="JJ100"/>
      <c r="JK100"/>
      <c r="JL100"/>
      <c r="JM100"/>
      <c r="JN100"/>
      <c r="JO100"/>
      <c r="JP100"/>
      <c r="JQ100"/>
      <c r="JR100"/>
      <c r="JS100"/>
      <c r="JT100"/>
      <c r="JU100"/>
      <c r="JV100"/>
      <c r="JW100"/>
      <c r="JX100"/>
      <c r="JY100"/>
      <c r="JZ100"/>
      <c r="KA100"/>
      <c r="KB100"/>
      <c r="KC100"/>
      <c r="KD100"/>
      <c r="KE100"/>
      <c r="KF100"/>
      <c r="KG100"/>
      <c r="KH100"/>
      <c r="KI100"/>
      <c r="KJ100"/>
      <c r="KK100"/>
      <c r="KL100"/>
      <c r="KM100"/>
      <c r="KN100"/>
      <c r="KO100"/>
      <c r="KP100"/>
      <c r="KQ100"/>
      <c r="KR100"/>
      <c r="KS100"/>
      <c r="KT100"/>
      <c r="KU100"/>
      <c r="KV100"/>
      <c r="KW100"/>
      <c r="KX100"/>
      <c r="KY100"/>
      <c r="KZ100"/>
      <c r="LA100"/>
      <c r="LB100"/>
      <c r="LC100"/>
      <c r="LD100"/>
      <c r="LE100"/>
      <c r="LF100"/>
      <c r="LG100"/>
      <c r="LH100"/>
      <c r="LI100"/>
      <c r="LJ100"/>
      <c r="LK100"/>
      <c r="LL100"/>
      <c r="LM100"/>
      <c r="LN100"/>
      <c r="LO100"/>
      <c r="LP100"/>
      <c r="LQ100"/>
      <c r="LR100"/>
      <c r="LS100"/>
      <c r="LT100"/>
      <c r="LU100"/>
      <c r="LV100"/>
      <c r="LW100"/>
      <c r="LX100"/>
      <c r="LY100"/>
      <c r="LZ100"/>
      <c r="MA100"/>
      <c r="MB100"/>
      <c r="MC100"/>
      <c r="MD100"/>
      <c r="ME100"/>
      <c r="MF100"/>
      <c r="MG100"/>
      <c r="MH100"/>
      <c r="MI100"/>
      <c r="MJ100"/>
      <c r="MK100"/>
      <c r="ML100"/>
      <c r="MM100"/>
      <c r="MN100"/>
      <c r="MO100"/>
      <c r="MP100"/>
      <c r="MQ100"/>
      <c r="MR100"/>
      <c r="MS100"/>
      <c r="MT100"/>
      <c r="MU100"/>
      <c r="MV100"/>
      <c r="MW100"/>
      <c r="MX100"/>
      <c r="MY100"/>
      <c r="MZ100"/>
      <c r="NA100"/>
      <c r="NB100"/>
      <c r="NC100"/>
      <c r="ND100"/>
      <c r="NE100"/>
      <c r="NF100"/>
      <c r="NG100"/>
      <c r="NH100"/>
      <c r="NI100"/>
      <c r="NJ100"/>
      <c r="NK100"/>
      <c r="NL100"/>
      <c r="NM100"/>
      <c r="NN100"/>
      <c r="NO100"/>
      <c r="NP100"/>
      <c r="NQ100"/>
      <c r="NR100"/>
      <c r="NS100"/>
      <c r="NT100"/>
      <c r="NU100"/>
      <c r="NV100"/>
      <c r="NW100"/>
      <c r="NX100"/>
      <c r="NY100"/>
      <c r="NZ100"/>
      <c r="OA100"/>
      <c r="OB100"/>
      <c r="OC100"/>
      <c r="OD100"/>
      <c r="OE100"/>
      <c r="OF100"/>
      <c r="OG100"/>
      <c r="OH100"/>
      <c r="OI100"/>
      <c r="OJ100"/>
      <c r="OK100"/>
      <c r="OL100"/>
      <c r="OM100"/>
      <c r="ON100"/>
      <c r="OO100"/>
      <c r="OP100"/>
      <c r="OQ100"/>
      <c r="OR100"/>
      <c r="OS100"/>
      <c r="OT100"/>
      <c r="OU100"/>
      <c r="OV100"/>
      <c r="OW100"/>
      <c r="OX100"/>
      <c r="OY100"/>
      <c r="OZ100"/>
      <c r="PA100"/>
      <c r="PB100"/>
      <c r="PC100"/>
      <c r="PD100"/>
      <c r="PE100"/>
      <c r="PF100"/>
      <c r="PG100"/>
      <c r="PH100"/>
    </row>
    <row r="101" spans="1:424" s="4" customFormat="1" ht="22.95" hidden="1" customHeight="1" x14ac:dyDescent="0.3">
      <c r="A101" s="72" t="s">
        <v>438</v>
      </c>
      <c r="B101" s="69" t="s">
        <v>30</v>
      </c>
      <c r="C101" s="16" t="s">
        <v>324</v>
      </c>
      <c r="D101" s="27" t="s">
        <v>180</v>
      </c>
      <c r="E101" s="27" t="s">
        <v>357</v>
      </c>
      <c r="F101" s="27" t="s">
        <v>357</v>
      </c>
      <c r="G101" s="28" t="str">
        <f t="shared" si="6"/>
        <v>322</v>
      </c>
      <c r="H101" s="29" t="str">
        <f t="shared" si="7"/>
        <v>BBN 2 en Risicoanalyse voor beschikbaarheid</v>
      </c>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c r="AW101" s="1"/>
      <c r="AX101" s="1"/>
      <c r="AY101" s="1"/>
      <c r="AZ101" s="1"/>
      <c r="BA101" s="1"/>
      <c r="BB101" s="1"/>
      <c r="BC101" s="1"/>
      <c r="BD101" s="1"/>
      <c r="BE101" s="1"/>
      <c r="BF101" s="1"/>
      <c r="BG101" s="1"/>
      <c r="BH101" s="1"/>
      <c r="BI101" s="1"/>
      <c r="BJ101" s="1"/>
      <c r="BK101" s="1"/>
      <c r="BL101" s="1"/>
      <c r="BM101" s="1"/>
      <c r="BN101" s="1"/>
      <c r="BO101" s="1"/>
      <c r="BP101" s="1"/>
      <c r="BQ101" s="1"/>
      <c r="BR101" s="1"/>
      <c r="BS101" s="1"/>
      <c r="BT101" s="1"/>
      <c r="BU101" s="1"/>
      <c r="BV101" s="1"/>
      <c r="BW101" s="1"/>
      <c r="BX101" s="1"/>
      <c r="BY101" s="1"/>
      <c r="BZ101" s="1"/>
      <c r="CA101" s="1"/>
      <c r="CB101" s="1"/>
      <c r="CC101" s="1"/>
      <c r="CD101" s="1"/>
      <c r="CE101" s="1"/>
      <c r="CF101" s="1"/>
      <c r="CG101" s="1"/>
      <c r="CH101" s="1"/>
      <c r="CI101" s="1"/>
      <c r="CJ101" s="1"/>
      <c r="CK101" s="1"/>
      <c r="CL101" s="1"/>
      <c r="CM101" s="1"/>
      <c r="CN101" s="1"/>
      <c r="CO101" s="1"/>
      <c r="CP101" s="1"/>
      <c r="CQ101" s="1"/>
      <c r="CR101" s="1"/>
      <c r="CS101" s="1"/>
      <c r="CT101" s="1"/>
      <c r="CU101" s="1"/>
      <c r="CV101" s="1"/>
      <c r="CW101" s="1"/>
      <c r="CX101" s="1"/>
      <c r="CY101" s="1"/>
      <c r="CZ101" s="1"/>
      <c r="DA101" s="1"/>
      <c r="DB101" s="1"/>
      <c r="DC101" s="1"/>
      <c r="DD101" s="1"/>
      <c r="DE101" s="1"/>
      <c r="DF101" s="1"/>
      <c r="DG101" s="1"/>
      <c r="DH101" s="1"/>
      <c r="DI101" s="1"/>
      <c r="DJ101" s="1"/>
      <c r="DK101" s="1"/>
      <c r="DL101" s="1"/>
      <c r="DM101" s="1"/>
      <c r="DN101" s="1"/>
      <c r="DO101" s="1"/>
      <c r="DP101" s="1"/>
      <c r="DQ101" s="1"/>
      <c r="DR101" s="1"/>
      <c r="DS101" s="1"/>
      <c r="DT101" s="1"/>
      <c r="DU101" s="1"/>
      <c r="DV101" s="1"/>
      <c r="DW101" s="1"/>
      <c r="DX101" s="1"/>
      <c r="DY101" s="1"/>
      <c r="DZ101" s="1"/>
      <c r="EA101" s="1"/>
      <c r="EB101" s="1"/>
      <c r="EC101" s="1"/>
      <c r="ED101" s="1"/>
      <c r="EE101" s="1"/>
      <c r="EF101" s="1"/>
      <c r="EG101" s="1"/>
      <c r="EH101" s="1"/>
      <c r="EI101" s="1"/>
      <c r="EJ101" s="1"/>
      <c r="EK101" s="1"/>
      <c r="EL101" s="1"/>
      <c r="EM101" s="1"/>
      <c r="EN101" s="1"/>
      <c r="EO101" s="1"/>
      <c r="EP101" s="1"/>
      <c r="EQ101" s="1"/>
      <c r="ER101" s="1"/>
      <c r="ES101" s="1"/>
      <c r="ET101" s="1"/>
      <c r="EU101" s="1"/>
      <c r="EV101" s="1"/>
      <c r="EW101" s="1"/>
      <c r="EX101" s="1"/>
      <c r="EY101" s="1"/>
      <c r="EZ101" s="1"/>
      <c r="FA101" s="1"/>
      <c r="FB101" s="1"/>
      <c r="FC101" s="1"/>
      <c r="FD101" s="1"/>
      <c r="FE101" s="1"/>
      <c r="FF101" s="1"/>
      <c r="FG101" s="1"/>
      <c r="FH101" s="1"/>
      <c r="FI101" s="1"/>
      <c r="FJ101" s="1"/>
      <c r="FK101" s="1"/>
      <c r="FL101" s="1"/>
      <c r="FM101" s="1"/>
      <c r="FN101" s="1"/>
      <c r="FO101" s="1"/>
      <c r="FP101" s="1"/>
      <c r="FQ101" s="1"/>
      <c r="FR101" s="1"/>
      <c r="FS101" s="1"/>
      <c r="FT101" s="1"/>
      <c r="FU101" s="1"/>
      <c r="FV101" s="1"/>
      <c r="FW101" s="1"/>
      <c r="FX101" s="1"/>
      <c r="FY101" s="1"/>
      <c r="FZ101" s="1"/>
      <c r="GA101" s="1"/>
      <c r="GB101" s="1"/>
      <c r="GC101" s="1"/>
      <c r="GD101" s="1"/>
      <c r="GE101" s="1"/>
      <c r="GF101" s="1"/>
      <c r="GG101" s="1"/>
      <c r="GH101" s="1"/>
      <c r="GI101" s="1"/>
      <c r="GJ101" s="1"/>
      <c r="GK101" s="1"/>
      <c r="GL101" s="1"/>
      <c r="GM101" s="1"/>
      <c r="GN101" s="1"/>
      <c r="GO101" s="1"/>
      <c r="GP101" s="1"/>
      <c r="GQ101" s="1"/>
      <c r="GR101" s="1"/>
      <c r="GS101" s="1"/>
      <c r="GT101" s="1"/>
      <c r="GU101" s="1"/>
      <c r="GV101" s="1"/>
      <c r="GW101" s="1"/>
      <c r="GX101" s="1"/>
      <c r="GY101" s="1"/>
      <c r="GZ101" s="1"/>
      <c r="HA101" s="1"/>
      <c r="HB101" s="1"/>
      <c r="HC101" s="1"/>
      <c r="HD101" s="1"/>
      <c r="HE101" s="1"/>
      <c r="HF101" s="1"/>
      <c r="HG101" s="1"/>
      <c r="HH101" s="1"/>
      <c r="HI101" s="1"/>
      <c r="HJ101" s="1"/>
      <c r="HK101" s="1"/>
      <c r="HL101" s="1"/>
      <c r="HM101" s="1"/>
      <c r="HN101" s="1"/>
      <c r="HO101" s="1"/>
      <c r="HP101" s="1"/>
      <c r="HQ101" s="1"/>
      <c r="HR101" s="1"/>
      <c r="HS101" s="1"/>
      <c r="HT101" s="1"/>
      <c r="HU101" s="1"/>
      <c r="HV101" s="1"/>
      <c r="HW101" s="1"/>
      <c r="HX101" s="1"/>
      <c r="HY101" s="1"/>
      <c r="HZ101" s="1"/>
      <c r="IA101" s="1"/>
      <c r="IB101" s="1"/>
      <c r="IC101" s="1"/>
      <c r="ID101" s="1"/>
      <c r="IE101" s="1"/>
      <c r="IF101" s="1"/>
      <c r="IG101" s="1"/>
      <c r="IH101" s="1"/>
      <c r="II101" s="1"/>
      <c r="IJ101" s="1"/>
      <c r="IK101" s="1"/>
      <c r="IL101" s="1"/>
      <c r="IM101" s="1"/>
      <c r="IN101" s="1"/>
      <c r="IO101" s="1"/>
      <c r="IP101" s="1"/>
      <c r="IQ101" s="1"/>
      <c r="IR101" s="1"/>
      <c r="IS101" s="1"/>
      <c r="IT101" s="1"/>
      <c r="IU101" s="1"/>
      <c r="IV101" s="1"/>
      <c r="IW101" s="1"/>
      <c r="IX101" s="1"/>
      <c r="IY101" s="1"/>
      <c r="IZ101" s="1"/>
      <c r="JA101" s="1"/>
      <c r="JB101" s="1"/>
      <c r="JC101" s="1"/>
      <c r="JD101" s="1"/>
      <c r="JE101" s="1"/>
      <c r="JF101" s="1"/>
      <c r="JG101" s="1"/>
      <c r="JH101" s="1"/>
      <c r="JI101" s="1"/>
      <c r="JJ101" s="1"/>
      <c r="JK101" s="1"/>
      <c r="JL101" s="1"/>
      <c r="JM101" s="1"/>
      <c r="JN101" s="1"/>
      <c r="JO101" s="1"/>
      <c r="JP101" s="1"/>
      <c r="JQ101" s="1"/>
      <c r="JR101" s="1"/>
      <c r="JS101" s="1"/>
      <c r="JT101" s="1"/>
      <c r="JU101" s="1"/>
      <c r="JV101" s="1"/>
      <c r="JW101" s="1"/>
      <c r="JX101" s="1"/>
      <c r="JY101" s="1"/>
      <c r="JZ101" s="1"/>
      <c r="KA101" s="1"/>
      <c r="KB101" s="1"/>
      <c r="KC101" s="1"/>
      <c r="KD101" s="1"/>
      <c r="KE101" s="1"/>
      <c r="KF101" s="1"/>
      <c r="KG101" s="1"/>
      <c r="KH101" s="1"/>
      <c r="KI101" s="1"/>
      <c r="KJ101" s="1"/>
      <c r="KK101" s="1"/>
      <c r="KL101" s="1"/>
      <c r="KM101" s="1"/>
      <c r="KN101" s="1"/>
      <c r="KO101" s="1"/>
      <c r="KP101" s="1"/>
      <c r="KQ101" s="1"/>
      <c r="KR101" s="1"/>
      <c r="KS101" s="1"/>
      <c r="KT101" s="1"/>
      <c r="KU101" s="1"/>
      <c r="KV101" s="1"/>
      <c r="KW101" s="1"/>
      <c r="KX101" s="1"/>
      <c r="KY101" s="1"/>
      <c r="KZ101" s="1"/>
      <c r="LA101" s="1"/>
      <c r="LB101" s="1"/>
      <c r="LC101" s="1"/>
      <c r="LD101" s="1"/>
      <c r="LE101" s="1"/>
      <c r="LF101" s="1"/>
      <c r="LG101" s="1"/>
      <c r="LH101" s="1"/>
      <c r="LI101" s="1"/>
      <c r="LJ101" s="1"/>
      <c r="LK101" s="1"/>
      <c r="LL101" s="1"/>
      <c r="LM101" s="1"/>
      <c r="LN101" s="1"/>
      <c r="LO101" s="1"/>
      <c r="LP101" s="1"/>
      <c r="LQ101" s="1"/>
      <c r="LR101" s="1"/>
      <c r="LS101" s="1"/>
      <c r="LT101" s="1"/>
      <c r="LU101" s="1"/>
      <c r="LV101" s="1"/>
      <c r="LW101" s="1"/>
      <c r="LX101" s="1"/>
      <c r="LY101" s="1"/>
      <c r="LZ101" s="1"/>
      <c r="MA101" s="1"/>
      <c r="MB101" s="1"/>
      <c r="MC101" s="1"/>
      <c r="MD101" s="1"/>
      <c r="ME101" s="1"/>
      <c r="MF101" s="1"/>
      <c r="MG101" s="1"/>
      <c r="MH101" s="1"/>
      <c r="MI101" s="1"/>
      <c r="MJ101" s="1"/>
      <c r="MK101" s="1"/>
      <c r="ML101" s="1"/>
      <c r="MM101" s="1"/>
      <c r="MN101" s="1"/>
      <c r="MO101" s="1"/>
      <c r="MP101" s="1"/>
      <c r="MQ101" s="1"/>
      <c r="MR101" s="1"/>
      <c r="MS101" s="1"/>
      <c r="MT101" s="1"/>
      <c r="MU101" s="1"/>
      <c r="MV101" s="1"/>
      <c r="MW101" s="1"/>
      <c r="MX101" s="1"/>
      <c r="MY101" s="1"/>
      <c r="MZ101" s="1"/>
      <c r="NA101" s="1"/>
      <c r="NB101" s="1"/>
      <c r="NC101" s="1"/>
      <c r="ND101" s="1"/>
      <c r="NE101" s="1"/>
      <c r="NF101" s="1"/>
      <c r="NG101" s="1"/>
      <c r="NH101" s="1"/>
      <c r="NI101" s="1"/>
      <c r="NJ101" s="1"/>
      <c r="NK101" s="1"/>
      <c r="NL101" s="1"/>
      <c r="NM101" s="1"/>
      <c r="NN101" s="1"/>
      <c r="NO101" s="1"/>
      <c r="NP101" s="1"/>
      <c r="NQ101" s="1"/>
      <c r="NR101" s="1"/>
      <c r="NS101" s="1"/>
      <c r="NT101" s="1"/>
      <c r="NU101" s="1"/>
      <c r="NV101" s="1"/>
      <c r="NW101" s="1"/>
      <c r="NX101" s="3"/>
      <c r="NY101" s="3"/>
      <c r="NZ101" s="3"/>
      <c r="OA101" s="3"/>
      <c r="OB101" s="3"/>
      <c r="OC101" s="3"/>
      <c r="OD101" s="3"/>
      <c r="OE101" s="3"/>
      <c r="OF101" s="3"/>
      <c r="OG101" s="3"/>
      <c r="OH101" s="3"/>
      <c r="OI101" s="3"/>
      <c r="OJ101" s="3"/>
      <c r="OK101" s="3"/>
      <c r="OL101" s="3"/>
      <c r="OM101" s="3"/>
      <c r="ON101" s="3"/>
      <c r="OO101" s="3"/>
      <c r="OP101" s="3"/>
      <c r="OQ101" s="3"/>
      <c r="OR101" s="3"/>
      <c r="OS101" s="3"/>
      <c r="OT101" s="3"/>
      <c r="OU101" s="3"/>
      <c r="OV101" s="3"/>
      <c r="OW101" s="3"/>
      <c r="OX101" s="3"/>
      <c r="OY101" s="3"/>
      <c r="OZ101" s="3"/>
      <c r="PA101" s="3"/>
      <c r="PB101" s="3"/>
      <c r="PC101" s="3"/>
      <c r="PD101" s="3"/>
      <c r="PE101" s="3"/>
      <c r="PF101" s="3"/>
      <c r="PG101" s="3"/>
      <c r="PH101" s="3"/>
    </row>
    <row r="102" spans="1:424" s="4" customFormat="1" ht="41.4" hidden="1" x14ac:dyDescent="0.3">
      <c r="A102" s="72" t="s">
        <v>438</v>
      </c>
      <c r="B102" s="70" t="s">
        <v>31</v>
      </c>
      <c r="C102" s="16" t="s">
        <v>224</v>
      </c>
      <c r="D102" s="27" t="s">
        <v>179</v>
      </c>
      <c r="E102" s="27" t="s">
        <v>359</v>
      </c>
      <c r="F102" s="27" t="s">
        <v>363</v>
      </c>
      <c r="G102" s="28" t="str">
        <f t="shared" si="6"/>
        <v>122</v>
      </c>
      <c r="H102" s="29" t="str">
        <f t="shared" si="7"/>
        <v>BBN 2 en beschikbaarheidsmaatregelen op BBN1</v>
      </c>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c r="AY102" s="1"/>
      <c r="AZ102" s="1"/>
      <c r="BA102" s="1"/>
      <c r="BB102" s="1"/>
      <c r="BC102" s="1"/>
      <c r="BD102" s="1"/>
      <c r="BE102" s="1"/>
      <c r="BF102" s="1"/>
      <c r="BG102" s="1"/>
      <c r="BH102" s="1"/>
      <c r="BI102" s="1"/>
      <c r="BJ102" s="1"/>
      <c r="BK102" s="1"/>
      <c r="BL102" s="1"/>
      <c r="BM102" s="1"/>
      <c r="BN102" s="1"/>
      <c r="BO102" s="1"/>
      <c r="BP102" s="1"/>
      <c r="BQ102" s="1"/>
      <c r="BR102" s="1"/>
      <c r="BS102" s="1"/>
      <c r="BT102" s="1"/>
      <c r="BU102" s="1"/>
      <c r="BV102" s="1"/>
      <c r="BW102" s="1"/>
      <c r="BX102" s="1"/>
      <c r="BY102" s="1"/>
      <c r="BZ102" s="1"/>
      <c r="CA102" s="1"/>
      <c r="CB102" s="1"/>
      <c r="CC102" s="1"/>
      <c r="CD102" s="1"/>
      <c r="CE102" s="1"/>
      <c r="CF102" s="1"/>
      <c r="CG102" s="1"/>
      <c r="CH102" s="1"/>
      <c r="CI102" s="1"/>
      <c r="CJ102" s="1"/>
      <c r="CK102" s="1"/>
      <c r="CL102" s="1"/>
      <c r="CM102" s="1"/>
      <c r="CN102" s="1"/>
      <c r="CO102" s="1"/>
      <c r="CP102" s="1"/>
      <c r="CQ102" s="1"/>
      <c r="CR102" s="1"/>
      <c r="CS102" s="1"/>
      <c r="CT102" s="1"/>
      <c r="CU102" s="1"/>
      <c r="CV102" s="1"/>
      <c r="CW102" s="1"/>
      <c r="CX102" s="1"/>
      <c r="CY102" s="1"/>
      <c r="CZ102" s="1"/>
      <c r="DA102" s="1"/>
      <c r="DB102" s="1"/>
      <c r="DC102" s="1"/>
      <c r="DD102" s="1"/>
      <c r="DE102" s="1"/>
      <c r="DF102" s="1"/>
      <c r="DG102" s="1"/>
      <c r="DH102" s="1"/>
      <c r="DI102" s="1"/>
      <c r="DJ102" s="1"/>
      <c r="DK102" s="1"/>
      <c r="DL102" s="1"/>
      <c r="DM102" s="1"/>
      <c r="DN102" s="1"/>
      <c r="DO102" s="1"/>
      <c r="DP102" s="1"/>
      <c r="DQ102" s="1"/>
      <c r="DR102" s="1"/>
      <c r="DS102" s="1"/>
      <c r="DT102" s="1"/>
      <c r="DU102" s="1"/>
      <c r="DV102" s="1"/>
      <c r="DW102" s="1"/>
      <c r="DX102" s="1"/>
      <c r="DY102" s="1"/>
      <c r="DZ102" s="1"/>
      <c r="EA102" s="1"/>
      <c r="EB102" s="1"/>
      <c r="EC102" s="1"/>
      <c r="ED102" s="1"/>
      <c r="EE102" s="1"/>
      <c r="EF102" s="1"/>
      <c r="EG102" s="1"/>
      <c r="EH102" s="1"/>
      <c r="EI102" s="1"/>
      <c r="EJ102" s="1"/>
      <c r="EK102" s="1"/>
      <c r="EL102" s="1"/>
      <c r="EM102" s="1"/>
      <c r="EN102" s="1"/>
      <c r="EO102" s="1"/>
      <c r="EP102" s="1"/>
      <c r="EQ102" s="1"/>
      <c r="ER102" s="1"/>
      <c r="ES102" s="1"/>
      <c r="ET102" s="1"/>
      <c r="EU102" s="1"/>
      <c r="EV102" s="1"/>
      <c r="EW102" s="1"/>
      <c r="EX102" s="1"/>
      <c r="EY102" s="1"/>
      <c r="EZ102" s="1"/>
      <c r="FA102" s="1"/>
      <c r="FB102" s="1"/>
      <c r="FC102" s="1"/>
      <c r="FD102" s="1"/>
      <c r="FE102" s="1"/>
      <c r="FF102" s="1"/>
      <c r="FG102" s="1"/>
      <c r="FH102" s="1"/>
      <c r="FI102" s="1"/>
      <c r="FJ102" s="1"/>
      <c r="FK102" s="1"/>
      <c r="FL102" s="1"/>
      <c r="FM102" s="1"/>
      <c r="FN102" s="1"/>
      <c r="FO102" s="1"/>
      <c r="FP102" s="1"/>
      <c r="FQ102" s="1"/>
      <c r="FR102" s="1"/>
      <c r="FS102" s="1"/>
      <c r="FT102" s="1"/>
      <c r="FU102" s="1"/>
      <c r="FV102" s="1"/>
      <c r="FW102" s="1"/>
      <c r="FX102" s="1"/>
      <c r="FY102" s="1"/>
      <c r="FZ102" s="1"/>
      <c r="GA102" s="1"/>
      <c r="GB102" s="1"/>
      <c r="GC102" s="1"/>
      <c r="GD102" s="1"/>
      <c r="GE102" s="1"/>
      <c r="GF102" s="1"/>
      <c r="GG102" s="1"/>
      <c r="GH102" s="1"/>
      <c r="GI102" s="1"/>
      <c r="GJ102" s="1"/>
      <c r="GK102" s="1"/>
      <c r="GL102" s="1"/>
      <c r="GM102" s="1"/>
      <c r="GN102" s="1"/>
      <c r="GO102" s="1"/>
      <c r="GP102" s="1"/>
      <c r="GQ102" s="1"/>
      <c r="GR102" s="1"/>
      <c r="GS102" s="1"/>
      <c r="GT102" s="1"/>
      <c r="GU102" s="1"/>
      <c r="GV102" s="1"/>
      <c r="GW102" s="1"/>
      <c r="GX102" s="1"/>
      <c r="GY102" s="1"/>
      <c r="GZ102" s="1"/>
      <c r="HA102" s="1"/>
      <c r="HB102" s="1"/>
      <c r="HC102" s="1"/>
      <c r="HD102" s="1"/>
      <c r="HE102" s="1"/>
      <c r="HF102" s="1"/>
      <c r="HG102" s="1"/>
      <c r="HH102" s="1"/>
      <c r="HI102" s="1"/>
      <c r="HJ102" s="1"/>
      <c r="HK102" s="1"/>
      <c r="HL102" s="1"/>
      <c r="HM102" s="1"/>
      <c r="HN102" s="1"/>
      <c r="HO102" s="1"/>
      <c r="HP102" s="1"/>
      <c r="HQ102" s="1"/>
      <c r="HR102" s="1"/>
      <c r="HS102" s="1"/>
      <c r="HT102" s="1"/>
      <c r="HU102" s="1"/>
      <c r="HV102" s="1"/>
      <c r="HW102" s="1"/>
      <c r="HX102" s="1"/>
      <c r="HY102" s="1"/>
      <c r="HZ102" s="1"/>
      <c r="IA102" s="1"/>
      <c r="IB102" s="1"/>
      <c r="IC102" s="1"/>
      <c r="ID102" s="1"/>
      <c r="IE102" s="1"/>
      <c r="IF102" s="1"/>
      <c r="IG102" s="1"/>
      <c r="IH102" s="1"/>
      <c r="II102" s="1"/>
      <c r="IJ102" s="1"/>
      <c r="IK102" s="1"/>
      <c r="IL102" s="1"/>
      <c r="IM102" s="1"/>
      <c r="IN102" s="1"/>
      <c r="IO102" s="1"/>
      <c r="IP102" s="1"/>
      <c r="IQ102" s="1"/>
      <c r="IR102" s="1"/>
      <c r="IS102" s="1"/>
      <c r="IT102" s="1"/>
      <c r="IU102" s="1"/>
      <c r="IV102" s="1"/>
      <c r="IW102" s="1"/>
      <c r="IX102" s="1"/>
      <c r="IY102" s="1"/>
      <c r="IZ102" s="1"/>
      <c r="JA102" s="1"/>
      <c r="JB102" s="1"/>
      <c r="JC102" s="1"/>
      <c r="JD102" s="1"/>
      <c r="JE102" s="1"/>
      <c r="JF102" s="1"/>
      <c r="JG102" s="1"/>
      <c r="JH102" s="1"/>
      <c r="JI102" s="1"/>
      <c r="JJ102" s="1"/>
      <c r="JK102" s="1"/>
      <c r="JL102" s="1"/>
      <c r="JM102" s="1"/>
      <c r="JN102" s="1"/>
      <c r="JO102" s="1"/>
      <c r="JP102" s="1"/>
      <c r="JQ102" s="1"/>
      <c r="JR102" s="1"/>
      <c r="JS102" s="1"/>
      <c r="JT102" s="1"/>
      <c r="JU102" s="1"/>
      <c r="JV102" s="1"/>
      <c r="JW102" s="1"/>
      <c r="JX102" s="1"/>
      <c r="JY102" s="1"/>
      <c r="JZ102" s="1"/>
      <c r="KA102" s="1"/>
      <c r="KB102" s="1"/>
      <c r="KC102" s="1"/>
      <c r="KD102" s="1"/>
      <c r="KE102" s="1"/>
      <c r="KF102" s="1"/>
      <c r="KG102" s="1"/>
      <c r="KH102" s="1"/>
      <c r="KI102" s="1"/>
      <c r="KJ102" s="1"/>
      <c r="KK102" s="1"/>
      <c r="KL102" s="1"/>
      <c r="KM102" s="1"/>
      <c r="KN102" s="1"/>
      <c r="KO102" s="1"/>
      <c r="KP102" s="1"/>
      <c r="KQ102" s="1"/>
      <c r="KR102" s="1"/>
      <c r="KS102" s="1"/>
      <c r="KT102" s="1"/>
      <c r="KU102" s="1"/>
      <c r="KV102" s="1"/>
      <c r="KW102" s="1"/>
      <c r="KX102" s="1"/>
      <c r="KY102" s="1"/>
      <c r="KZ102" s="1"/>
      <c r="LA102" s="1"/>
      <c r="LB102" s="1"/>
      <c r="LC102" s="1"/>
      <c r="LD102" s="1"/>
      <c r="LE102" s="1"/>
      <c r="LF102" s="1"/>
      <c r="LG102" s="1"/>
      <c r="LH102" s="1"/>
      <c r="LI102" s="1"/>
      <c r="LJ102" s="1"/>
      <c r="LK102" s="1"/>
      <c r="LL102" s="1"/>
      <c r="LM102" s="1"/>
      <c r="LN102" s="1"/>
      <c r="LO102" s="1"/>
      <c r="LP102" s="1"/>
      <c r="LQ102" s="1"/>
      <c r="LR102" s="1"/>
      <c r="LS102" s="1"/>
      <c r="LT102" s="1"/>
      <c r="LU102" s="1"/>
      <c r="LV102" s="1"/>
      <c r="LW102" s="1"/>
      <c r="LX102" s="1"/>
      <c r="LY102" s="1"/>
      <c r="LZ102" s="1"/>
      <c r="MA102" s="1"/>
      <c r="MB102" s="1"/>
      <c r="MC102" s="1"/>
      <c r="MD102" s="1"/>
      <c r="ME102" s="1"/>
      <c r="MF102" s="1"/>
      <c r="MG102" s="1"/>
      <c r="MH102" s="1"/>
      <c r="MI102" s="1"/>
      <c r="MJ102" s="1"/>
      <c r="MK102" s="1"/>
      <c r="ML102" s="1"/>
      <c r="MM102" s="1"/>
      <c r="MN102" s="1"/>
      <c r="MO102" s="1"/>
      <c r="MP102" s="1"/>
      <c r="MQ102" s="1"/>
      <c r="MR102" s="1"/>
      <c r="MS102" s="1"/>
      <c r="MT102" s="1"/>
      <c r="MU102" s="1"/>
      <c r="MV102" s="1"/>
      <c r="MW102" s="1"/>
      <c r="MX102" s="1"/>
      <c r="MY102" s="1"/>
      <c r="MZ102" s="1"/>
      <c r="NA102" s="1"/>
      <c r="NB102" s="1"/>
      <c r="NC102" s="1"/>
      <c r="ND102" s="1"/>
      <c r="NE102" s="1"/>
      <c r="NF102" s="1"/>
      <c r="NG102" s="1"/>
      <c r="NH102" s="1"/>
      <c r="NI102" s="1"/>
      <c r="NJ102" s="1"/>
      <c r="NK102" s="1"/>
      <c r="NL102" s="1"/>
      <c r="NM102" s="1"/>
      <c r="NN102" s="1"/>
      <c r="NO102" s="1"/>
      <c r="NP102" s="1"/>
      <c r="NQ102" s="1"/>
      <c r="NR102" s="1"/>
      <c r="NS102" s="1"/>
      <c r="NT102" s="1"/>
      <c r="NU102" s="1"/>
      <c r="NV102" s="1"/>
      <c r="NW102" s="1"/>
      <c r="NX102" s="1"/>
      <c r="NY102" s="1"/>
      <c r="NZ102" s="1"/>
      <c r="OA102" s="1"/>
      <c r="OB102" s="1"/>
      <c r="OC102" s="1"/>
      <c r="OD102" s="1"/>
      <c r="OE102" s="1"/>
      <c r="OF102" s="1"/>
      <c r="OG102" s="1"/>
      <c r="OH102" s="1"/>
      <c r="OI102" s="1"/>
      <c r="OJ102" s="1"/>
      <c r="OK102" s="1"/>
      <c r="OL102" s="1"/>
      <c r="OM102" s="1"/>
      <c r="ON102" s="1"/>
      <c r="OO102" s="1"/>
      <c r="OP102" s="1"/>
      <c r="OQ102" s="1"/>
      <c r="OR102" s="1"/>
      <c r="OS102" s="1"/>
      <c r="OT102" s="1"/>
      <c r="OU102" s="1"/>
      <c r="OV102" s="1"/>
      <c r="OW102" s="1"/>
      <c r="OX102" s="1"/>
      <c r="OY102" s="1"/>
      <c r="OZ102" s="1"/>
      <c r="PA102" s="1"/>
      <c r="PB102" s="1"/>
      <c r="PC102" s="1"/>
      <c r="PD102" s="1"/>
      <c r="PE102" s="1"/>
      <c r="PF102" s="1"/>
      <c r="PG102" s="1"/>
      <c r="PH102" s="1"/>
    </row>
    <row r="103" spans="1:424" s="3" customFormat="1" ht="41.4" hidden="1" x14ac:dyDescent="0.3">
      <c r="A103" s="72" t="s">
        <v>438</v>
      </c>
      <c r="B103" s="69" t="s">
        <v>59</v>
      </c>
      <c r="C103" s="16" t="s">
        <v>330</v>
      </c>
      <c r="D103" s="27" t="s">
        <v>179</v>
      </c>
      <c r="E103" s="27" t="s">
        <v>179</v>
      </c>
      <c r="F103" s="27" t="s">
        <v>360</v>
      </c>
      <c r="G103" s="28" t="str">
        <f t="shared" si="6"/>
        <v>112</v>
      </c>
      <c r="H103" s="29" t="str">
        <f t="shared" si="7"/>
        <v>BBN 2 en beschikbaarheids- en integriteitsmaatregelen op BBN1</v>
      </c>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c r="BG103" s="1"/>
      <c r="BH103" s="1"/>
      <c r="BI103" s="1"/>
      <c r="BJ103" s="1"/>
      <c r="BK103" s="1"/>
      <c r="BL103" s="1"/>
      <c r="BM103" s="1"/>
      <c r="BN103" s="1"/>
      <c r="BO103" s="1"/>
      <c r="BP103" s="1"/>
      <c r="BQ103" s="1"/>
      <c r="BR103" s="1"/>
      <c r="BS103" s="1"/>
      <c r="BT103" s="1"/>
      <c r="BU103" s="1"/>
      <c r="BV103" s="1"/>
      <c r="BW103" s="1"/>
      <c r="BX103" s="1"/>
      <c r="BY103" s="1"/>
      <c r="BZ103" s="1"/>
      <c r="CA103" s="1"/>
      <c r="CB103" s="1"/>
      <c r="CC103" s="1"/>
      <c r="CD103" s="1"/>
      <c r="CE103" s="1"/>
      <c r="CF103" s="1"/>
      <c r="CG103" s="1"/>
      <c r="CH103" s="1"/>
      <c r="CI103" s="1"/>
      <c r="CJ103" s="1"/>
      <c r="CK103" s="1"/>
      <c r="CL103" s="1"/>
      <c r="CM103" s="1"/>
      <c r="CN103" s="1"/>
      <c r="CO103" s="1"/>
      <c r="CP103" s="1"/>
      <c r="CQ103" s="1"/>
      <c r="CR103" s="1"/>
      <c r="CS103" s="1"/>
      <c r="CT103" s="1"/>
      <c r="CU103" s="1"/>
      <c r="CV103" s="1"/>
      <c r="CW103" s="1"/>
      <c r="CX103" s="1"/>
      <c r="CY103" s="1"/>
      <c r="CZ103" s="1"/>
      <c r="DA103" s="1"/>
      <c r="DB103" s="1"/>
      <c r="DC103" s="1"/>
      <c r="DD103" s="1"/>
      <c r="DE103" s="1"/>
      <c r="DF103" s="1"/>
      <c r="DG103" s="1"/>
      <c r="DH103" s="1"/>
      <c r="DI103" s="1"/>
      <c r="DJ103" s="1"/>
      <c r="DK103" s="1"/>
      <c r="DL103" s="1"/>
      <c r="DM103" s="1"/>
      <c r="DN103" s="1"/>
      <c r="DO103" s="1"/>
      <c r="DP103" s="1"/>
      <c r="DQ103" s="1"/>
      <c r="DR103" s="1"/>
      <c r="DS103" s="1"/>
      <c r="DT103" s="1"/>
      <c r="DU103" s="1"/>
      <c r="DV103" s="1"/>
      <c r="DW103" s="1"/>
      <c r="DX103" s="1"/>
      <c r="DY103" s="1"/>
      <c r="DZ103" s="1"/>
      <c r="EA103" s="1"/>
      <c r="EB103" s="1"/>
      <c r="EC103" s="1"/>
      <c r="ED103" s="1"/>
      <c r="EE103" s="1"/>
      <c r="EF103" s="1"/>
      <c r="EG103" s="1"/>
      <c r="EH103" s="1"/>
      <c r="EI103" s="1"/>
      <c r="EJ103" s="1"/>
      <c r="EK103" s="1"/>
      <c r="EL103" s="1"/>
      <c r="EM103" s="1"/>
      <c r="EN103" s="1"/>
      <c r="EO103" s="1"/>
      <c r="EP103" s="1"/>
      <c r="EQ103" s="1"/>
      <c r="ER103" s="1"/>
      <c r="ES103" s="1"/>
      <c r="ET103" s="1"/>
      <c r="EU103" s="1"/>
      <c r="EV103" s="1"/>
      <c r="EW103" s="1"/>
      <c r="EX103" s="1"/>
      <c r="EY103" s="1"/>
      <c r="EZ103" s="1"/>
      <c r="FA103" s="1"/>
      <c r="FB103" s="1"/>
      <c r="FC103" s="1"/>
      <c r="FD103" s="1"/>
      <c r="FE103" s="1"/>
      <c r="FF103" s="1"/>
      <c r="FG103" s="1"/>
      <c r="FH103" s="1"/>
      <c r="FI103" s="1"/>
      <c r="FJ103" s="1"/>
      <c r="FK103" s="1"/>
      <c r="FL103" s="1"/>
      <c r="FM103" s="1"/>
      <c r="FN103" s="1"/>
      <c r="FO103" s="1"/>
      <c r="FP103" s="1"/>
      <c r="FQ103" s="1"/>
      <c r="FR103" s="1"/>
      <c r="FS103" s="1"/>
      <c r="FT103" s="1"/>
      <c r="FU103" s="1"/>
      <c r="FV103" s="1"/>
      <c r="FW103" s="1"/>
      <c r="FX103" s="1"/>
      <c r="FY103" s="1"/>
      <c r="FZ103" s="1"/>
      <c r="GA103" s="1"/>
      <c r="GB103" s="1"/>
      <c r="GC103" s="1"/>
      <c r="GD103" s="1"/>
      <c r="GE103" s="1"/>
      <c r="GF103" s="1"/>
      <c r="GG103" s="1"/>
      <c r="GH103" s="1"/>
      <c r="GI103" s="1"/>
      <c r="GJ103" s="1"/>
      <c r="GK103" s="1"/>
      <c r="GL103" s="1"/>
      <c r="GM103" s="1"/>
      <c r="GN103" s="1"/>
      <c r="GO103" s="1"/>
      <c r="GP103" s="1"/>
      <c r="GQ103" s="1"/>
      <c r="GR103" s="1"/>
      <c r="GS103" s="1"/>
      <c r="GT103" s="1"/>
      <c r="GU103" s="1"/>
      <c r="GV103" s="1"/>
      <c r="GW103" s="1"/>
      <c r="GX103" s="1"/>
      <c r="GY103" s="1"/>
      <c r="GZ103" s="1"/>
      <c r="HA103" s="1"/>
      <c r="HB103" s="1"/>
      <c r="HC103" s="1"/>
      <c r="HD103" s="1"/>
      <c r="HE103" s="1"/>
      <c r="HF103" s="1"/>
      <c r="HG103" s="1"/>
      <c r="HH103" s="1"/>
      <c r="HI103" s="1"/>
      <c r="HJ103" s="1"/>
      <c r="HK103" s="1"/>
      <c r="HL103" s="1"/>
      <c r="HM103" s="1"/>
      <c r="HN103" s="1"/>
      <c r="HO103" s="1"/>
      <c r="HP103" s="1"/>
      <c r="HQ103" s="1"/>
      <c r="HR103" s="1"/>
      <c r="HS103" s="1"/>
      <c r="HT103" s="1"/>
      <c r="HU103" s="1"/>
      <c r="HV103" s="1"/>
      <c r="HW103" s="1"/>
      <c r="HX103" s="1"/>
      <c r="HY103" s="1"/>
      <c r="HZ103" s="1"/>
      <c r="IA103" s="1"/>
      <c r="IB103" s="1"/>
      <c r="IC103" s="1"/>
      <c r="ID103" s="1"/>
      <c r="IE103" s="1"/>
      <c r="IF103" s="1"/>
      <c r="IG103" s="1"/>
      <c r="IH103" s="1"/>
      <c r="II103" s="1"/>
      <c r="IJ103" s="1"/>
      <c r="IK103" s="1"/>
      <c r="IL103" s="1"/>
      <c r="IM103" s="1"/>
      <c r="IN103" s="1"/>
      <c r="IO103" s="1"/>
      <c r="IP103" s="1"/>
      <c r="IQ103" s="1"/>
      <c r="IR103" s="1"/>
      <c r="IS103" s="1"/>
      <c r="IT103" s="1"/>
      <c r="IU103" s="1"/>
      <c r="IV103" s="1"/>
      <c r="IW103" s="1"/>
      <c r="IX103" s="1"/>
      <c r="IY103" s="1"/>
      <c r="IZ103" s="1"/>
      <c r="JA103" s="1"/>
      <c r="JB103" s="1"/>
      <c r="JC103" s="1"/>
      <c r="JD103" s="1"/>
      <c r="JE103" s="1"/>
      <c r="JF103" s="1"/>
      <c r="JG103" s="1"/>
      <c r="JH103" s="1"/>
      <c r="JI103" s="1"/>
      <c r="JJ103" s="1"/>
      <c r="JK103" s="1"/>
      <c r="JL103" s="1"/>
      <c r="JM103" s="1"/>
      <c r="JN103" s="1"/>
      <c r="JO103" s="1"/>
      <c r="JP103" s="1"/>
      <c r="JQ103" s="1"/>
      <c r="JR103" s="1"/>
      <c r="JS103" s="1"/>
      <c r="JT103" s="1"/>
      <c r="JU103" s="1"/>
      <c r="JV103" s="1"/>
      <c r="JW103" s="1"/>
      <c r="JX103" s="1"/>
      <c r="JY103" s="1"/>
      <c r="JZ103" s="1"/>
      <c r="KA103" s="1"/>
      <c r="KB103" s="1"/>
      <c r="KC103" s="1"/>
      <c r="KD103" s="1"/>
      <c r="KE103" s="1"/>
      <c r="KF103" s="1"/>
      <c r="KG103" s="1"/>
      <c r="KH103" s="1"/>
      <c r="KI103" s="1"/>
      <c r="KJ103" s="1"/>
      <c r="KK103" s="1"/>
      <c r="KL103" s="1"/>
      <c r="KM103" s="1"/>
      <c r="KN103" s="1"/>
      <c r="KO103" s="1"/>
      <c r="KP103" s="1"/>
      <c r="KQ103" s="1"/>
      <c r="KR103" s="1"/>
      <c r="KS103" s="1"/>
      <c r="KT103" s="1"/>
      <c r="KU103" s="1"/>
      <c r="KV103" s="1"/>
      <c r="KW103" s="1"/>
      <c r="KX103" s="1"/>
      <c r="KY103" s="1"/>
      <c r="KZ103" s="1"/>
      <c r="LA103" s="1"/>
      <c r="LB103" s="1"/>
      <c r="LC103" s="1"/>
      <c r="LD103" s="1"/>
      <c r="LE103" s="1"/>
      <c r="LF103" s="1"/>
      <c r="LG103" s="1"/>
      <c r="LH103" s="1"/>
      <c r="LI103" s="1"/>
      <c r="LJ103" s="1"/>
      <c r="LK103" s="1"/>
      <c r="LL103" s="1"/>
      <c r="LM103" s="1"/>
      <c r="LN103" s="1"/>
      <c r="LO103" s="1"/>
      <c r="LP103" s="1"/>
      <c r="LQ103" s="1"/>
      <c r="LR103" s="1"/>
      <c r="LS103" s="1"/>
      <c r="LT103" s="1"/>
      <c r="LU103" s="1"/>
      <c r="LV103" s="1"/>
      <c r="LW103" s="1"/>
      <c r="LX103" s="1"/>
      <c r="LY103" s="1"/>
      <c r="LZ103" s="1"/>
      <c r="MA103" s="1"/>
      <c r="MB103" s="1"/>
      <c r="MC103" s="1"/>
      <c r="MD103" s="1"/>
      <c r="ME103" s="1"/>
      <c r="MF103" s="1"/>
      <c r="MG103" s="1"/>
      <c r="MH103" s="1"/>
      <c r="MI103" s="1"/>
      <c r="MJ103" s="1"/>
      <c r="MK103" s="1"/>
      <c r="ML103" s="1"/>
      <c r="MM103" s="1"/>
      <c r="MN103" s="1"/>
      <c r="MO103" s="1"/>
      <c r="MP103" s="1"/>
      <c r="MQ103" s="1"/>
      <c r="MR103" s="1"/>
      <c r="MS103" s="1"/>
      <c r="MT103" s="1"/>
      <c r="MU103" s="1"/>
      <c r="MV103" s="1"/>
      <c r="MW103" s="1"/>
      <c r="MX103" s="1"/>
      <c r="MY103" s="1"/>
      <c r="MZ103" s="1"/>
      <c r="NA103" s="1"/>
      <c r="NB103" s="1"/>
      <c r="NC103" s="1"/>
      <c r="ND103" s="1"/>
      <c r="NE103" s="1"/>
      <c r="NF103" s="1"/>
      <c r="NG103" s="1"/>
      <c r="NH103" s="1"/>
      <c r="NI103" s="1"/>
      <c r="NJ103" s="1"/>
      <c r="NK103" s="1"/>
      <c r="NL103" s="1"/>
      <c r="NM103" s="1"/>
      <c r="NN103" s="1"/>
      <c r="NO103" s="1"/>
      <c r="NP103" s="1"/>
      <c r="NQ103" s="1"/>
      <c r="NR103" s="1"/>
      <c r="NS103" s="1"/>
      <c r="NT103" s="1"/>
      <c r="NU103" s="1"/>
      <c r="NV103" s="1"/>
      <c r="NW103" s="1"/>
      <c r="NX103" s="1"/>
      <c r="NY103" s="1"/>
      <c r="NZ103" s="1"/>
      <c r="OA103" s="1"/>
      <c r="OB103" s="1"/>
      <c r="OC103" s="1"/>
      <c r="OD103" s="1"/>
      <c r="OE103" s="1"/>
      <c r="OF103" s="1"/>
      <c r="OG103" s="1"/>
      <c r="OH103" s="1"/>
      <c r="OI103" s="1"/>
      <c r="OJ103" s="1"/>
      <c r="OK103" s="1"/>
      <c r="OL103" s="1"/>
      <c r="OM103" s="1"/>
      <c r="ON103" s="1"/>
      <c r="OO103" s="1"/>
      <c r="OP103" s="1"/>
      <c r="OQ103" s="1"/>
      <c r="OR103" s="1"/>
      <c r="OS103" s="1"/>
      <c r="OT103" s="1"/>
      <c r="OU103" s="1"/>
      <c r="OV103" s="1"/>
      <c r="OW103" s="1"/>
      <c r="OX103" s="1"/>
      <c r="OY103" s="1"/>
      <c r="OZ103" s="1"/>
      <c r="PA103" s="1"/>
      <c r="PB103" s="1"/>
      <c r="PC103" s="1"/>
      <c r="PD103" s="1"/>
      <c r="PE103" s="1"/>
      <c r="PF103" s="1"/>
      <c r="PG103" s="1"/>
      <c r="PH103" s="1"/>
    </row>
    <row r="104" spans="1:424" s="4" customFormat="1" ht="30.6" hidden="1" customHeight="1" x14ac:dyDescent="0.3">
      <c r="A104" s="72" t="s">
        <v>438</v>
      </c>
      <c r="B104" s="69" t="s">
        <v>60</v>
      </c>
      <c r="C104" s="16" t="s">
        <v>299</v>
      </c>
      <c r="D104" s="27" t="s">
        <v>354</v>
      </c>
      <c r="E104" s="27" t="s">
        <v>179</v>
      </c>
      <c r="F104" s="27" t="s">
        <v>179</v>
      </c>
      <c r="G104" s="28" t="str">
        <f t="shared" si="6"/>
        <v>111</v>
      </c>
      <c r="H104" s="29" t="str">
        <f t="shared" si="7"/>
        <v xml:space="preserve">BBN 1 </v>
      </c>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c r="BH104" s="1"/>
      <c r="BI104" s="1"/>
      <c r="BJ104" s="1"/>
      <c r="BK104" s="1"/>
      <c r="BL104" s="1"/>
      <c r="BM104" s="1"/>
      <c r="BN104" s="1"/>
      <c r="BO104" s="1"/>
      <c r="BP104" s="1"/>
      <c r="BQ104" s="1"/>
      <c r="BR104" s="1"/>
      <c r="BS104" s="1"/>
      <c r="BT104" s="1"/>
      <c r="BU104" s="1"/>
      <c r="BV104" s="1"/>
      <c r="BW104" s="1"/>
      <c r="BX104" s="1"/>
      <c r="BY104" s="1"/>
      <c r="BZ104" s="1"/>
      <c r="CA104" s="1"/>
      <c r="CB104" s="1"/>
      <c r="CC104" s="1"/>
      <c r="CD104" s="1"/>
      <c r="CE104" s="1"/>
      <c r="CF104" s="1"/>
      <c r="CG104" s="1"/>
      <c r="CH104" s="1"/>
      <c r="CI104" s="1"/>
      <c r="CJ104" s="1"/>
      <c r="CK104" s="1"/>
      <c r="CL104" s="1"/>
      <c r="CM104" s="1"/>
      <c r="CN104" s="1"/>
      <c r="CO104" s="1"/>
      <c r="CP104" s="1"/>
      <c r="CQ104" s="1"/>
      <c r="CR104" s="1"/>
      <c r="CS104" s="1"/>
      <c r="CT104" s="1"/>
      <c r="CU104" s="1"/>
      <c r="CV104" s="1"/>
      <c r="CW104" s="1"/>
      <c r="CX104" s="1"/>
      <c r="CY104" s="1"/>
      <c r="CZ104" s="1"/>
      <c r="DA104" s="1"/>
      <c r="DB104" s="1"/>
      <c r="DC104" s="1"/>
      <c r="DD104" s="1"/>
      <c r="DE104" s="1"/>
      <c r="DF104" s="1"/>
      <c r="DG104" s="1"/>
      <c r="DH104" s="1"/>
      <c r="DI104" s="1"/>
      <c r="DJ104" s="1"/>
      <c r="DK104" s="1"/>
      <c r="DL104" s="1"/>
      <c r="DM104" s="1"/>
      <c r="DN104" s="1"/>
      <c r="DO104" s="1"/>
      <c r="DP104" s="1"/>
      <c r="DQ104" s="1"/>
      <c r="DR104" s="1"/>
      <c r="DS104" s="1"/>
      <c r="DT104" s="1"/>
      <c r="DU104" s="1"/>
      <c r="DV104" s="1"/>
      <c r="DW104" s="1"/>
      <c r="DX104" s="1"/>
      <c r="DY104" s="1"/>
      <c r="DZ104" s="1"/>
      <c r="EA104" s="1"/>
      <c r="EB104" s="1"/>
      <c r="EC104" s="1"/>
      <c r="ED104" s="1"/>
      <c r="EE104" s="1"/>
      <c r="EF104" s="1"/>
      <c r="EG104" s="1"/>
      <c r="EH104" s="1"/>
      <c r="EI104" s="1"/>
      <c r="EJ104" s="1"/>
      <c r="EK104" s="1"/>
      <c r="EL104" s="1"/>
      <c r="EM104" s="1"/>
      <c r="EN104" s="1"/>
      <c r="EO104" s="1"/>
      <c r="EP104" s="1"/>
      <c r="EQ104" s="1"/>
      <c r="ER104" s="1"/>
      <c r="ES104" s="1"/>
      <c r="ET104" s="1"/>
      <c r="EU104" s="1"/>
      <c r="EV104" s="1"/>
      <c r="EW104" s="1"/>
      <c r="EX104" s="1"/>
      <c r="EY104" s="1"/>
      <c r="EZ104" s="1"/>
      <c r="FA104" s="1"/>
      <c r="FB104" s="1"/>
      <c r="FC104" s="1"/>
      <c r="FD104" s="1"/>
      <c r="FE104" s="1"/>
      <c r="FF104" s="1"/>
      <c r="FG104" s="1"/>
      <c r="FH104" s="1"/>
      <c r="FI104" s="1"/>
      <c r="FJ104" s="1"/>
      <c r="FK104" s="1"/>
      <c r="FL104" s="1"/>
      <c r="FM104" s="1"/>
      <c r="FN104" s="1"/>
      <c r="FO104" s="1"/>
      <c r="FP104" s="1"/>
      <c r="FQ104" s="1"/>
      <c r="FR104" s="1"/>
      <c r="FS104" s="1"/>
      <c r="FT104" s="1"/>
      <c r="FU104" s="1"/>
      <c r="FV104" s="1"/>
      <c r="FW104" s="1"/>
      <c r="FX104" s="1"/>
      <c r="FY104" s="1"/>
      <c r="FZ104" s="1"/>
      <c r="GA104" s="1"/>
      <c r="GB104" s="1"/>
      <c r="GC104" s="1"/>
      <c r="GD104" s="1"/>
      <c r="GE104" s="1"/>
      <c r="GF104" s="1"/>
      <c r="GG104" s="1"/>
      <c r="GH104" s="1"/>
      <c r="GI104" s="1"/>
      <c r="GJ104" s="1"/>
      <c r="GK104" s="1"/>
      <c r="GL104" s="1"/>
      <c r="GM104" s="1"/>
      <c r="GN104" s="1"/>
      <c r="GO104" s="1"/>
      <c r="GP104" s="1"/>
      <c r="GQ104" s="1"/>
      <c r="GR104" s="1"/>
      <c r="GS104" s="1"/>
      <c r="GT104" s="1"/>
      <c r="GU104" s="1"/>
      <c r="GV104" s="1"/>
      <c r="GW104" s="1"/>
      <c r="GX104" s="1"/>
      <c r="GY104" s="1"/>
      <c r="GZ104" s="1"/>
      <c r="HA104" s="1"/>
      <c r="HB104" s="1"/>
      <c r="HC104" s="1"/>
      <c r="HD104" s="1"/>
      <c r="HE104" s="1"/>
      <c r="HF104" s="1"/>
      <c r="HG104" s="1"/>
      <c r="HH104" s="1"/>
      <c r="HI104" s="1"/>
      <c r="HJ104" s="1"/>
      <c r="HK104" s="1"/>
      <c r="HL104" s="1"/>
      <c r="HM104" s="1"/>
      <c r="HN104" s="1"/>
      <c r="HO104" s="1"/>
      <c r="HP104" s="1"/>
      <c r="HQ104" s="1"/>
      <c r="HR104" s="1"/>
      <c r="HS104" s="1"/>
      <c r="HT104" s="1"/>
      <c r="HU104" s="1"/>
      <c r="HV104" s="1"/>
      <c r="HW104" s="1"/>
      <c r="HX104" s="1"/>
      <c r="HY104" s="1"/>
      <c r="HZ104" s="1"/>
      <c r="IA104" s="1"/>
      <c r="IB104" s="1"/>
      <c r="IC104" s="1"/>
      <c r="ID104" s="1"/>
      <c r="IE104" s="1"/>
      <c r="IF104" s="1"/>
      <c r="IG104" s="1"/>
      <c r="IH104" s="1"/>
      <c r="II104" s="1"/>
      <c r="IJ104" s="1"/>
      <c r="IK104" s="1"/>
      <c r="IL104" s="1"/>
      <c r="IM104" s="1"/>
      <c r="IN104" s="1"/>
      <c r="IO104" s="1"/>
      <c r="IP104" s="1"/>
      <c r="IQ104" s="1"/>
      <c r="IR104" s="1"/>
      <c r="IS104" s="1"/>
      <c r="IT104" s="1"/>
      <c r="IU104" s="1"/>
      <c r="IV104" s="1"/>
      <c r="IW104" s="1"/>
      <c r="IX104" s="1"/>
      <c r="IY104" s="1"/>
      <c r="IZ104" s="1"/>
      <c r="JA104" s="1"/>
      <c r="JB104" s="1"/>
      <c r="JC104" s="1"/>
      <c r="JD104" s="1"/>
      <c r="JE104" s="1"/>
      <c r="JF104" s="1"/>
      <c r="JG104" s="1"/>
      <c r="JH104" s="1"/>
      <c r="JI104" s="1"/>
      <c r="JJ104" s="1"/>
      <c r="JK104" s="1"/>
      <c r="JL104" s="1"/>
      <c r="JM104" s="1"/>
      <c r="JN104" s="1"/>
      <c r="JO104" s="1"/>
      <c r="JP104" s="1"/>
      <c r="JQ104" s="1"/>
      <c r="JR104" s="1"/>
      <c r="JS104" s="1"/>
      <c r="JT104" s="1"/>
      <c r="JU104" s="1"/>
      <c r="JV104" s="1"/>
      <c r="JW104" s="1"/>
      <c r="JX104" s="1"/>
      <c r="JY104" s="1"/>
      <c r="JZ104" s="1"/>
      <c r="KA104" s="1"/>
      <c r="KB104" s="1"/>
      <c r="KC104" s="1"/>
      <c r="KD104" s="1"/>
      <c r="KE104" s="1"/>
      <c r="KF104" s="1"/>
      <c r="KG104" s="1"/>
      <c r="KH104" s="1"/>
      <c r="KI104" s="1"/>
      <c r="KJ104" s="1"/>
      <c r="KK104" s="1"/>
      <c r="KL104" s="1"/>
      <c r="KM104" s="1"/>
      <c r="KN104" s="1"/>
      <c r="KO104" s="1"/>
      <c r="KP104" s="1"/>
      <c r="KQ104" s="1"/>
      <c r="KR104" s="1"/>
      <c r="KS104" s="1"/>
      <c r="KT104" s="1"/>
      <c r="KU104" s="1"/>
      <c r="KV104" s="1"/>
      <c r="KW104" s="1"/>
      <c r="KX104" s="1"/>
      <c r="KY104" s="1"/>
      <c r="KZ104" s="1"/>
      <c r="LA104" s="1"/>
      <c r="LB104" s="1"/>
      <c r="LC104" s="1"/>
      <c r="LD104" s="1"/>
      <c r="LE104" s="1"/>
      <c r="LF104" s="1"/>
      <c r="LG104" s="1"/>
      <c r="LH104" s="1"/>
      <c r="LI104" s="1"/>
      <c r="LJ104" s="1"/>
      <c r="LK104" s="1"/>
      <c r="LL104" s="1"/>
      <c r="LM104" s="1"/>
      <c r="LN104" s="1"/>
      <c r="LO104" s="1"/>
      <c r="LP104" s="1"/>
      <c r="LQ104" s="1"/>
      <c r="LR104" s="1"/>
      <c r="LS104" s="1"/>
      <c r="LT104" s="1"/>
      <c r="LU104" s="1"/>
      <c r="LV104" s="1"/>
      <c r="LW104" s="1"/>
      <c r="LX104" s="1"/>
      <c r="LY104" s="1"/>
      <c r="LZ104" s="1"/>
      <c r="MA104" s="1"/>
      <c r="MB104" s="1"/>
      <c r="MC104" s="1"/>
      <c r="MD104" s="1"/>
      <c r="ME104" s="1"/>
      <c r="MF104" s="1"/>
      <c r="MG104" s="1"/>
      <c r="MH104" s="1"/>
      <c r="MI104" s="1"/>
      <c r="MJ104" s="1"/>
      <c r="MK104" s="1"/>
      <c r="ML104" s="1"/>
      <c r="MM104" s="1"/>
      <c r="MN104" s="1"/>
      <c r="MO104" s="1"/>
      <c r="MP104" s="1"/>
      <c r="MQ104" s="1"/>
      <c r="MR104" s="1"/>
      <c r="MS104" s="1"/>
      <c r="MT104" s="1"/>
      <c r="MU104" s="1"/>
      <c r="MV104" s="1"/>
      <c r="MW104" s="1"/>
      <c r="MX104" s="1"/>
      <c r="MY104" s="1"/>
      <c r="MZ104" s="1"/>
      <c r="NA104" s="1"/>
      <c r="NB104" s="1"/>
      <c r="NC104" s="1"/>
      <c r="ND104" s="1"/>
      <c r="NE104" s="1"/>
      <c r="NF104" s="1"/>
      <c r="NG104" s="1"/>
      <c r="NH104" s="1"/>
      <c r="NI104" s="1"/>
      <c r="NJ104" s="1"/>
      <c r="NK104" s="1"/>
      <c r="NL104" s="1"/>
      <c r="NM104" s="1"/>
      <c r="NN104" s="1"/>
      <c r="NO104" s="1"/>
      <c r="NP104" s="1"/>
      <c r="NQ104" s="1"/>
      <c r="NR104" s="1"/>
      <c r="NS104" s="1"/>
      <c r="NT104" s="1"/>
      <c r="NU104" s="1"/>
      <c r="NV104" s="1"/>
      <c r="NW104" s="1"/>
      <c r="NX104" s="1"/>
      <c r="NY104" s="1"/>
      <c r="NZ104" s="1"/>
      <c r="OA104" s="1"/>
      <c r="OB104" s="1"/>
      <c r="OC104" s="1"/>
      <c r="OD104" s="1"/>
      <c r="OE104" s="1"/>
      <c r="OF104" s="1"/>
      <c r="OG104" s="1"/>
      <c r="OH104" s="1"/>
      <c r="OI104" s="1"/>
      <c r="OJ104" s="1"/>
      <c r="OK104" s="1"/>
      <c r="OL104" s="1"/>
      <c r="OM104" s="1"/>
      <c r="ON104" s="1"/>
      <c r="OO104" s="1"/>
      <c r="OP104" s="1"/>
      <c r="OQ104" s="1"/>
      <c r="OR104" s="1"/>
      <c r="OS104" s="1"/>
      <c r="OT104" s="1"/>
      <c r="OU104" s="1"/>
      <c r="OV104" s="1"/>
      <c r="OW104" s="1"/>
      <c r="OX104" s="1"/>
      <c r="OY104" s="1"/>
      <c r="OZ104" s="1"/>
      <c r="PA104" s="1"/>
      <c r="PB104" s="1"/>
      <c r="PC104" s="1"/>
      <c r="PD104" s="1"/>
      <c r="PE104" s="1"/>
      <c r="PF104" s="1"/>
      <c r="PG104" s="1"/>
      <c r="PH104" s="1"/>
    </row>
    <row r="105" spans="1:424" s="4" customFormat="1" ht="31.2" hidden="1" customHeight="1" x14ac:dyDescent="0.3">
      <c r="A105" s="72" t="s">
        <v>438</v>
      </c>
      <c r="B105" s="69" t="s">
        <v>60</v>
      </c>
      <c r="C105" s="16" t="s">
        <v>299</v>
      </c>
      <c r="D105" s="27" t="s">
        <v>354</v>
      </c>
      <c r="E105" s="27" t="s">
        <v>368</v>
      </c>
      <c r="F105" s="27" t="s">
        <v>363</v>
      </c>
      <c r="G105" s="28" t="str">
        <f t="shared" si="6"/>
        <v>122</v>
      </c>
      <c r="H105" s="29" t="str">
        <f t="shared" si="7"/>
        <v>BBN 2 en beschikbaarheidsmaatregelen op BBN1</v>
      </c>
      <c r="I105" s="12"/>
      <c r="J105" s="12"/>
      <c r="K105" s="12"/>
      <c r="L105" s="12"/>
      <c r="M105" s="12"/>
      <c r="N105" s="12"/>
      <c r="O105" s="12"/>
      <c r="P105" s="12"/>
      <c r="Q105" s="12"/>
      <c r="R105" s="12"/>
      <c r="S105" s="12"/>
      <c r="T105" s="12"/>
      <c r="U105" s="12"/>
      <c r="V105" s="12"/>
      <c r="W105" s="12"/>
      <c r="X105" s="12"/>
      <c r="Y105" s="12"/>
      <c r="Z105" s="12"/>
      <c r="AA105" s="12"/>
      <c r="AB105" s="12"/>
      <c r="AC105" s="12"/>
      <c r="AD105" s="12"/>
      <c r="AE105" s="12"/>
      <c r="AF105" s="12"/>
      <c r="AG105" s="12"/>
      <c r="AH105" s="12"/>
      <c r="AI105" s="12"/>
      <c r="AJ105" s="12"/>
      <c r="AK105" s="12"/>
      <c r="AL105" s="12"/>
      <c r="AM105" s="12"/>
      <c r="AN105" s="12"/>
      <c r="AO105" s="12"/>
      <c r="AP105" s="12"/>
      <c r="AQ105" s="12"/>
      <c r="AR105" s="12"/>
      <c r="AS105" s="12"/>
      <c r="AT105" s="12"/>
      <c r="AU105" s="12"/>
      <c r="AV105" s="12"/>
      <c r="AW105" s="12"/>
      <c r="AX105" s="12"/>
      <c r="AY105" s="12"/>
      <c r="AZ105" s="12"/>
      <c r="BA105" s="12"/>
      <c r="BB105" s="12"/>
      <c r="BC105" s="12"/>
      <c r="BD105" s="12"/>
      <c r="BE105" s="12"/>
      <c r="BF105" s="12"/>
      <c r="BG105" s="12"/>
      <c r="BH105" s="12"/>
      <c r="BI105" s="12"/>
      <c r="BJ105" s="12"/>
      <c r="BK105" s="12"/>
      <c r="BL105" s="12"/>
      <c r="BM105" s="12"/>
      <c r="BN105" s="12"/>
      <c r="BO105" s="12"/>
      <c r="BP105" s="12"/>
      <c r="BQ105" s="12"/>
      <c r="BR105" s="12"/>
      <c r="BS105" s="12"/>
      <c r="BT105" s="12"/>
      <c r="BU105" s="12"/>
      <c r="BV105" s="12"/>
      <c r="BW105" s="12"/>
      <c r="BX105" s="12"/>
      <c r="BY105" s="12"/>
      <c r="BZ105" s="12"/>
      <c r="CA105" s="12"/>
      <c r="CB105" s="12"/>
      <c r="CC105" s="12"/>
      <c r="CD105" s="12"/>
      <c r="CE105" s="12"/>
      <c r="CF105" s="12"/>
      <c r="CG105" s="12"/>
      <c r="CH105" s="12"/>
      <c r="CI105" s="12"/>
      <c r="CJ105" s="12"/>
      <c r="CK105" s="12"/>
      <c r="CL105" s="12"/>
      <c r="CM105" s="12"/>
      <c r="CN105" s="12"/>
      <c r="CO105" s="12"/>
      <c r="CP105" s="12"/>
      <c r="CQ105" s="12"/>
      <c r="CR105" s="12"/>
      <c r="CS105" s="12"/>
      <c r="CT105" s="12"/>
      <c r="CU105" s="12"/>
      <c r="CV105" s="12"/>
      <c r="CW105" s="12"/>
      <c r="CX105" s="12"/>
      <c r="CY105" s="12"/>
      <c r="CZ105" s="12"/>
      <c r="DA105" s="12"/>
      <c r="DB105" s="12"/>
      <c r="DC105" s="12"/>
      <c r="DD105" s="12"/>
      <c r="DE105" s="12"/>
      <c r="DF105" s="12"/>
      <c r="DG105" s="12"/>
      <c r="DH105" s="12"/>
      <c r="DI105" s="12"/>
      <c r="DJ105" s="12"/>
      <c r="DK105" s="12"/>
      <c r="DL105" s="12"/>
      <c r="DM105" s="12"/>
      <c r="DN105" s="12"/>
      <c r="DO105" s="12"/>
      <c r="DP105" s="12"/>
      <c r="DQ105" s="12"/>
      <c r="DR105" s="12"/>
      <c r="DS105" s="12"/>
      <c r="DT105" s="12"/>
      <c r="DU105" s="12"/>
      <c r="DV105" s="12"/>
      <c r="DW105" s="12"/>
      <c r="DX105" s="12"/>
      <c r="DY105" s="12"/>
      <c r="DZ105" s="12"/>
      <c r="EA105" s="12"/>
      <c r="EB105" s="12"/>
      <c r="EC105" s="12"/>
      <c r="ED105" s="12"/>
      <c r="EE105" s="12"/>
      <c r="EF105" s="12"/>
      <c r="EG105" s="12"/>
      <c r="EH105" s="12"/>
      <c r="EI105" s="12"/>
      <c r="EJ105" s="12"/>
      <c r="EK105" s="12"/>
      <c r="EL105" s="12"/>
      <c r="EM105" s="12"/>
      <c r="EN105" s="12"/>
      <c r="EO105" s="12"/>
      <c r="EP105" s="12"/>
      <c r="EQ105" s="12"/>
      <c r="ER105" s="12"/>
      <c r="ES105" s="12"/>
      <c r="ET105" s="12"/>
      <c r="EU105" s="12"/>
      <c r="EV105" s="12"/>
      <c r="EW105" s="12"/>
      <c r="EX105" s="12"/>
      <c r="EY105" s="12"/>
      <c r="EZ105" s="12"/>
      <c r="FA105" s="12"/>
      <c r="FB105" s="12"/>
      <c r="FC105" s="12"/>
      <c r="FD105" s="12"/>
      <c r="FE105" s="12"/>
      <c r="FF105" s="12"/>
      <c r="FG105" s="12"/>
      <c r="FH105" s="12"/>
      <c r="FI105" s="12"/>
      <c r="FJ105" s="12"/>
      <c r="FK105" s="12"/>
      <c r="FL105" s="12"/>
      <c r="FM105" s="12"/>
      <c r="FN105" s="12"/>
      <c r="FO105" s="12"/>
      <c r="FP105" s="12"/>
      <c r="FQ105" s="12"/>
      <c r="FR105" s="12"/>
      <c r="FS105" s="12"/>
      <c r="FT105" s="12"/>
      <c r="FU105" s="12"/>
      <c r="FV105" s="12"/>
      <c r="FW105" s="12"/>
      <c r="FX105" s="12"/>
      <c r="FY105" s="12"/>
      <c r="FZ105" s="12"/>
      <c r="GA105" s="12"/>
      <c r="GB105" s="12"/>
      <c r="GC105" s="12"/>
      <c r="GD105" s="12"/>
      <c r="GE105" s="12"/>
      <c r="GF105" s="12"/>
      <c r="GG105" s="12"/>
      <c r="GH105" s="12"/>
      <c r="GI105" s="12"/>
      <c r="GJ105" s="12"/>
      <c r="GK105" s="12"/>
      <c r="GL105" s="12"/>
      <c r="GM105" s="12"/>
      <c r="GN105" s="12"/>
      <c r="GO105" s="12"/>
      <c r="GP105" s="12"/>
      <c r="GQ105" s="12"/>
      <c r="GR105" s="12"/>
      <c r="GS105" s="12"/>
      <c r="GT105" s="12"/>
      <c r="GU105" s="12"/>
      <c r="GV105" s="12"/>
      <c r="GW105" s="12"/>
      <c r="GX105" s="12"/>
      <c r="GY105" s="12"/>
      <c r="GZ105" s="12"/>
      <c r="HA105" s="12"/>
      <c r="HB105" s="12"/>
      <c r="HC105" s="12"/>
      <c r="HD105" s="12"/>
      <c r="HE105" s="12"/>
      <c r="HF105" s="12"/>
      <c r="HG105" s="12"/>
      <c r="HH105" s="12"/>
      <c r="HI105" s="12"/>
      <c r="HJ105" s="12"/>
      <c r="HK105" s="12"/>
      <c r="HL105" s="12"/>
      <c r="HM105" s="12"/>
      <c r="HN105" s="12"/>
      <c r="HO105" s="12"/>
      <c r="HP105" s="12"/>
      <c r="HQ105" s="12"/>
      <c r="HR105" s="12"/>
      <c r="HS105" s="12"/>
      <c r="HT105" s="12"/>
      <c r="HU105" s="12"/>
      <c r="HV105" s="12"/>
      <c r="HW105" s="12"/>
      <c r="HX105" s="12"/>
      <c r="HY105" s="12"/>
      <c r="HZ105" s="12"/>
      <c r="IA105" s="12"/>
      <c r="IB105" s="12"/>
      <c r="IC105" s="12"/>
      <c r="ID105" s="12"/>
      <c r="IE105" s="12"/>
      <c r="IF105" s="12"/>
      <c r="IG105" s="12"/>
      <c r="IH105" s="12"/>
      <c r="II105" s="12"/>
      <c r="IJ105" s="12"/>
      <c r="IK105" s="12"/>
      <c r="IL105" s="12"/>
      <c r="IM105" s="12"/>
      <c r="IN105" s="12"/>
      <c r="IO105" s="12"/>
      <c r="IP105" s="12"/>
      <c r="IQ105" s="12"/>
      <c r="IR105" s="12"/>
      <c r="IS105" s="12"/>
      <c r="IT105" s="12"/>
      <c r="IU105" s="12"/>
      <c r="IV105" s="12"/>
      <c r="IW105" s="12"/>
      <c r="IX105" s="12"/>
      <c r="IY105" s="12"/>
      <c r="IZ105" s="12"/>
      <c r="JA105" s="12"/>
      <c r="JB105" s="12"/>
      <c r="JC105" s="12"/>
      <c r="JD105" s="12"/>
      <c r="JE105" s="12"/>
      <c r="JF105" s="12"/>
      <c r="JG105" s="12"/>
      <c r="JH105" s="12"/>
      <c r="JI105" s="12"/>
      <c r="JJ105" s="12"/>
      <c r="JK105" s="12"/>
      <c r="JL105" s="12"/>
      <c r="JM105" s="12"/>
      <c r="JN105" s="12"/>
      <c r="JO105" s="12"/>
      <c r="JP105" s="12"/>
      <c r="JQ105" s="12"/>
      <c r="JR105" s="12"/>
      <c r="JS105" s="12"/>
      <c r="JT105" s="12"/>
      <c r="JU105" s="12"/>
      <c r="JV105" s="12"/>
      <c r="JW105" s="12"/>
      <c r="JX105" s="12"/>
      <c r="JY105" s="12"/>
      <c r="JZ105" s="12"/>
      <c r="KA105" s="12"/>
      <c r="KB105" s="12"/>
      <c r="KC105" s="12"/>
      <c r="KD105" s="12"/>
      <c r="KE105" s="12"/>
      <c r="KF105" s="12"/>
      <c r="KG105" s="12"/>
      <c r="KH105" s="12"/>
      <c r="KI105" s="12"/>
      <c r="KJ105" s="12"/>
      <c r="KK105" s="12"/>
      <c r="KL105" s="12"/>
      <c r="KM105" s="12"/>
      <c r="KN105" s="12"/>
      <c r="KO105" s="12"/>
      <c r="KP105" s="12"/>
      <c r="KQ105" s="12"/>
      <c r="KR105" s="12"/>
      <c r="KS105" s="12"/>
      <c r="KT105" s="12"/>
      <c r="KU105" s="12"/>
      <c r="KV105" s="12"/>
      <c r="KW105" s="12"/>
      <c r="KX105" s="12"/>
      <c r="KY105" s="12"/>
      <c r="KZ105" s="12"/>
      <c r="LA105" s="12"/>
      <c r="LB105" s="12"/>
      <c r="LC105" s="12"/>
      <c r="LD105" s="12"/>
      <c r="LE105" s="12"/>
      <c r="LF105" s="12"/>
      <c r="LG105" s="12"/>
      <c r="LH105" s="12"/>
      <c r="LI105" s="12"/>
      <c r="LJ105" s="12"/>
      <c r="LK105" s="12"/>
      <c r="LL105" s="12"/>
      <c r="LM105" s="12"/>
      <c r="LN105" s="12"/>
      <c r="LO105" s="12"/>
      <c r="LP105" s="12"/>
      <c r="LQ105" s="12"/>
      <c r="LR105" s="12"/>
      <c r="LS105" s="12"/>
      <c r="LT105" s="12"/>
      <c r="LU105" s="12"/>
      <c r="LV105" s="12"/>
      <c r="LW105" s="12"/>
      <c r="LX105" s="12"/>
      <c r="LY105" s="12"/>
      <c r="LZ105" s="12"/>
      <c r="MA105" s="12"/>
      <c r="MB105" s="12"/>
      <c r="MC105" s="12"/>
      <c r="MD105" s="12"/>
      <c r="ME105" s="12"/>
      <c r="MF105" s="12"/>
      <c r="MG105" s="12"/>
      <c r="MH105" s="12"/>
      <c r="MI105" s="12"/>
      <c r="MJ105" s="12"/>
      <c r="MK105" s="12"/>
      <c r="ML105" s="12"/>
      <c r="MM105" s="12"/>
      <c r="MN105" s="12"/>
      <c r="MO105" s="12"/>
      <c r="MP105" s="12"/>
      <c r="MQ105" s="12"/>
      <c r="MR105" s="12"/>
      <c r="MS105" s="12"/>
      <c r="MT105" s="12"/>
      <c r="MU105" s="12"/>
      <c r="MV105" s="12"/>
      <c r="MW105" s="12"/>
      <c r="MX105" s="12"/>
      <c r="MY105" s="12"/>
      <c r="MZ105" s="12"/>
      <c r="NA105" s="12"/>
      <c r="NB105" s="12"/>
      <c r="NC105" s="12"/>
      <c r="ND105" s="12"/>
      <c r="NE105" s="12"/>
      <c r="NF105" s="12"/>
      <c r="NG105" s="12"/>
      <c r="NH105" s="12"/>
      <c r="NI105" s="12"/>
      <c r="NJ105" s="12"/>
      <c r="NK105" s="12"/>
      <c r="NL105" s="12"/>
      <c r="NM105" s="12"/>
      <c r="NN105" s="12"/>
      <c r="NO105" s="12"/>
      <c r="NP105" s="12"/>
      <c r="NQ105" s="12"/>
      <c r="NR105" s="12"/>
      <c r="NS105" s="12"/>
      <c r="NT105" s="12"/>
      <c r="NU105" s="12"/>
      <c r="NV105" s="12"/>
      <c r="NW105" s="12"/>
      <c r="NX105" s="12"/>
      <c r="NY105" s="12"/>
      <c r="NZ105" s="12"/>
      <c r="OA105" s="12"/>
      <c r="OB105" s="12"/>
      <c r="OC105" s="12"/>
      <c r="OD105" s="12"/>
      <c r="OE105" s="12"/>
      <c r="OF105" s="12"/>
      <c r="OG105" s="12"/>
      <c r="OH105" s="12"/>
      <c r="OI105" s="12"/>
      <c r="OJ105" s="12"/>
      <c r="OK105" s="12"/>
      <c r="OL105" s="12"/>
      <c r="OM105" s="12"/>
      <c r="ON105" s="12"/>
      <c r="OO105" s="12"/>
      <c r="OP105" s="12"/>
      <c r="OQ105" s="12"/>
      <c r="OR105" s="12"/>
      <c r="OS105" s="12"/>
      <c r="OT105" s="12"/>
      <c r="OU105" s="12"/>
      <c r="OV105" s="12"/>
      <c r="OW105" s="12"/>
      <c r="OX105" s="12"/>
      <c r="OY105" s="12"/>
      <c r="OZ105" s="12"/>
      <c r="PA105" s="12"/>
      <c r="PB105" s="12"/>
      <c r="PC105" s="12"/>
      <c r="PD105" s="12"/>
      <c r="PE105" s="12"/>
      <c r="PF105" s="12"/>
      <c r="PG105" s="12"/>
      <c r="PH105" s="12"/>
    </row>
    <row r="106" spans="1:424" s="4" customFormat="1" ht="27.6" hidden="1" x14ac:dyDescent="0.3">
      <c r="A106" s="72" t="s">
        <v>439</v>
      </c>
      <c r="B106" s="70" t="s">
        <v>15</v>
      </c>
      <c r="C106" s="16" t="s">
        <v>208</v>
      </c>
      <c r="D106" s="27" t="s">
        <v>358</v>
      </c>
      <c r="E106" s="27" t="s">
        <v>354</v>
      </c>
      <c r="F106" s="27" t="s">
        <v>354</v>
      </c>
      <c r="G106" s="28" t="str">
        <f t="shared" si="6"/>
        <v>211</v>
      </c>
      <c r="H106" s="29" t="str">
        <f t="shared" si="7"/>
        <v>BBN 1 en BBN2 beschikbaarheidsmaatregelen</v>
      </c>
      <c r="I106" s="12"/>
      <c r="J106" s="12"/>
      <c r="K106" s="12"/>
      <c r="L106" s="12"/>
      <c r="M106" s="12"/>
      <c r="N106" s="12"/>
      <c r="O106" s="12"/>
      <c r="P106" s="12"/>
      <c r="Q106" s="12"/>
      <c r="R106" s="12"/>
      <c r="S106" s="12"/>
      <c r="T106" s="12"/>
      <c r="U106" s="12"/>
      <c r="V106" s="12"/>
      <c r="W106" s="12"/>
      <c r="X106" s="12"/>
      <c r="Y106" s="12"/>
      <c r="Z106" s="12"/>
      <c r="AA106" s="12"/>
      <c r="AB106" s="12"/>
      <c r="AC106" s="12"/>
      <c r="AD106" s="12"/>
      <c r="AE106" s="12"/>
      <c r="AF106" s="12"/>
      <c r="AG106" s="12"/>
      <c r="AH106" s="12"/>
      <c r="AI106" s="12"/>
      <c r="AJ106" s="12"/>
      <c r="AK106" s="12"/>
      <c r="AL106" s="12"/>
      <c r="AM106" s="12"/>
      <c r="AN106" s="12"/>
      <c r="AO106" s="12"/>
      <c r="AP106" s="12"/>
      <c r="AQ106" s="12"/>
      <c r="AR106" s="12"/>
      <c r="AS106" s="12"/>
      <c r="AT106" s="12"/>
      <c r="AU106" s="12"/>
      <c r="AV106" s="12"/>
      <c r="AW106" s="12"/>
      <c r="AX106" s="12"/>
      <c r="AY106" s="12"/>
      <c r="AZ106" s="12"/>
      <c r="BA106" s="12"/>
      <c r="BB106" s="12"/>
      <c r="BC106" s="12"/>
      <c r="BD106" s="12"/>
      <c r="BE106" s="12"/>
      <c r="BF106" s="12"/>
      <c r="BG106" s="12"/>
      <c r="BH106" s="12"/>
      <c r="BI106" s="12"/>
      <c r="BJ106" s="12"/>
      <c r="BK106" s="12"/>
      <c r="BL106" s="12"/>
      <c r="BM106" s="12"/>
      <c r="BN106" s="12"/>
      <c r="BO106" s="12"/>
      <c r="BP106" s="12"/>
      <c r="BQ106" s="12"/>
      <c r="BR106" s="12"/>
      <c r="BS106" s="12"/>
      <c r="BT106" s="12"/>
      <c r="BU106" s="12"/>
      <c r="BV106" s="12"/>
      <c r="BW106" s="12"/>
      <c r="BX106" s="12"/>
      <c r="BY106" s="12"/>
      <c r="BZ106" s="12"/>
      <c r="CA106" s="12"/>
      <c r="CB106" s="12"/>
      <c r="CC106" s="12"/>
      <c r="CD106" s="12"/>
      <c r="CE106" s="12"/>
      <c r="CF106" s="12"/>
      <c r="CG106" s="12"/>
      <c r="CH106" s="12"/>
      <c r="CI106" s="12"/>
      <c r="CJ106" s="12"/>
      <c r="CK106" s="12"/>
      <c r="CL106" s="12"/>
      <c r="CM106" s="12"/>
      <c r="CN106" s="12"/>
      <c r="CO106" s="12"/>
      <c r="CP106" s="12"/>
      <c r="CQ106" s="12"/>
      <c r="CR106" s="12"/>
      <c r="CS106" s="12"/>
      <c r="CT106" s="12"/>
      <c r="CU106" s="12"/>
      <c r="CV106" s="12"/>
      <c r="CW106" s="12"/>
      <c r="CX106" s="12"/>
      <c r="CY106" s="12"/>
      <c r="CZ106" s="12"/>
      <c r="DA106" s="12"/>
      <c r="DB106" s="12"/>
      <c r="DC106" s="12"/>
      <c r="DD106" s="12"/>
      <c r="DE106" s="12"/>
      <c r="DF106" s="12"/>
      <c r="DG106" s="12"/>
      <c r="DH106" s="12"/>
      <c r="DI106" s="12"/>
      <c r="DJ106" s="12"/>
      <c r="DK106" s="12"/>
      <c r="DL106" s="12"/>
      <c r="DM106" s="12"/>
      <c r="DN106" s="12"/>
      <c r="DO106" s="12"/>
      <c r="DP106" s="12"/>
      <c r="DQ106" s="12"/>
      <c r="DR106" s="12"/>
      <c r="DS106" s="12"/>
      <c r="DT106" s="12"/>
      <c r="DU106" s="12"/>
      <c r="DV106" s="12"/>
      <c r="DW106" s="12"/>
      <c r="DX106" s="12"/>
      <c r="DY106" s="12"/>
      <c r="DZ106" s="12"/>
      <c r="EA106" s="12"/>
      <c r="EB106" s="12"/>
      <c r="EC106" s="12"/>
      <c r="ED106" s="12"/>
      <c r="EE106" s="12"/>
      <c r="EF106" s="12"/>
      <c r="EG106" s="12"/>
      <c r="EH106" s="12"/>
      <c r="EI106" s="12"/>
      <c r="EJ106" s="12"/>
      <c r="EK106" s="12"/>
      <c r="EL106" s="12"/>
      <c r="EM106" s="12"/>
      <c r="EN106" s="12"/>
      <c r="EO106" s="12"/>
      <c r="EP106" s="12"/>
      <c r="EQ106" s="12"/>
      <c r="ER106" s="12"/>
      <c r="ES106" s="12"/>
      <c r="ET106" s="12"/>
      <c r="EU106" s="12"/>
      <c r="EV106" s="12"/>
      <c r="EW106" s="12"/>
      <c r="EX106" s="12"/>
      <c r="EY106" s="12"/>
      <c r="EZ106" s="12"/>
      <c r="FA106" s="12"/>
      <c r="FB106" s="12"/>
      <c r="FC106" s="12"/>
      <c r="FD106" s="12"/>
      <c r="FE106" s="12"/>
      <c r="FF106" s="12"/>
      <c r="FG106" s="12"/>
      <c r="FH106" s="12"/>
      <c r="FI106" s="12"/>
      <c r="FJ106" s="12"/>
      <c r="FK106" s="12"/>
      <c r="FL106" s="12"/>
      <c r="FM106" s="12"/>
      <c r="FN106" s="12"/>
      <c r="FO106" s="12"/>
      <c r="FP106" s="12"/>
      <c r="FQ106" s="12"/>
      <c r="FR106" s="12"/>
      <c r="FS106" s="12"/>
      <c r="FT106" s="12"/>
      <c r="FU106" s="12"/>
      <c r="FV106" s="12"/>
      <c r="FW106" s="12"/>
      <c r="FX106" s="12"/>
      <c r="FY106" s="12"/>
      <c r="FZ106" s="12"/>
      <c r="GA106" s="12"/>
      <c r="GB106" s="12"/>
      <c r="GC106" s="12"/>
      <c r="GD106" s="12"/>
      <c r="GE106" s="12"/>
      <c r="GF106" s="12"/>
      <c r="GG106" s="12"/>
      <c r="GH106" s="12"/>
      <c r="GI106" s="12"/>
      <c r="GJ106" s="12"/>
      <c r="GK106" s="12"/>
      <c r="GL106" s="12"/>
      <c r="GM106" s="12"/>
      <c r="GN106" s="12"/>
      <c r="GO106" s="12"/>
      <c r="GP106" s="12"/>
      <c r="GQ106" s="12"/>
      <c r="GR106" s="12"/>
      <c r="GS106" s="12"/>
      <c r="GT106" s="12"/>
      <c r="GU106" s="12"/>
      <c r="GV106" s="12"/>
      <c r="GW106" s="12"/>
      <c r="GX106" s="12"/>
      <c r="GY106" s="12"/>
      <c r="GZ106" s="12"/>
      <c r="HA106" s="12"/>
      <c r="HB106" s="12"/>
      <c r="HC106" s="12"/>
      <c r="HD106" s="12"/>
      <c r="HE106" s="12"/>
      <c r="HF106" s="12"/>
      <c r="HG106" s="12"/>
      <c r="HH106" s="12"/>
      <c r="HI106" s="12"/>
      <c r="HJ106" s="12"/>
      <c r="HK106" s="12"/>
      <c r="HL106" s="12"/>
      <c r="HM106" s="12"/>
      <c r="HN106" s="12"/>
      <c r="HO106" s="12"/>
      <c r="HP106" s="12"/>
      <c r="HQ106" s="12"/>
      <c r="HR106" s="12"/>
      <c r="HS106" s="12"/>
      <c r="HT106" s="12"/>
      <c r="HU106" s="12"/>
      <c r="HV106" s="12"/>
      <c r="HW106" s="12"/>
      <c r="HX106" s="12"/>
      <c r="HY106" s="12"/>
      <c r="HZ106" s="12"/>
      <c r="IA106" s="12"/>
      <c r="IB106" s="12"/>
      <c r="IC106" s="12"/>
      <c r="ID106" s="12"/>
      <c r="IE106" s="12"/>
      <c r="IF106" s="12"/>
      <c r="IG106" s="12"/>
      <c r="IH106" s="12"/>
      <c r="II106" s="12"/>
      <c r="IJ106" s="12"/>
      <c r="IK106" s="12"/>
      <c r="IL106" s="12"/>
      <c r="IM106" s="12"/>
      <c r="IN106" s="12"/>
      <c r="IO106" s="12"/>
      <c r="IP106" s="12"/>
      <c r="IQ106" s="12"/>
      <c r="IR106" s="12"/>
      <c r="IS106" s="12"/>
      <c r="IT106" s="12"/>
      <c r="IU106" s="12"/>
      <c r="IV106" s="12"/>
      <c r="IW106" s="12"/>
      <c r="IX106" s="12"/>
      <c r="IY106" s="12"/>
      <c r="IZ106" s="12"/>
      <c r="JA106" s="12"/>
      <c r="JB106" s="12"/>
      <c r="JC106" s="12"/>
      <c r="JD106" s="12"/>
      <c r="JE106" s="12"/>
      <c r="JF106" s="12"/>
      <c r="JG106" s="12"/>
      <c r="JH106" s="12"/>
      <c r="JI106" s="12"/>
      <c r="JJ106" s="12"/>
      <c r="JK106" s="12"/>
      <c r="JL106" s="12"/>
      <c r="JM106" s="12"/>
      <c r="JN106" s="12"/>
      <c r="JO106" s="12"/>
      <c r="JP106" s="12"/>
      <c r="JQ106" s="12"/>
      <c r="JR106" s="12"/>
      <c r="JS106" s="12"/>
      <c r="JT106" s="12"/>
      <c r="JU106" s="12"/>
      <c r="JV106" s="12"/>
      <c r="JW106" s="12"/>
      <c r="JX106" s="12"/>
      <c r="JY106" s="12"/>
      <c r="JZ106" s="12"/>
      <c r="KA106" s="12"/>
      <c r="KB106" s="12"/>
      <c r="KC106" s="12"/>
      <c r="KD106" s="12"/>
      <c r="KE106" s="12"/>
      <c r="KF106" s="12"/>
      <c r="KG106" s="12"/>
      <c r="KH106" s="12"/>
      <c r="KI106" s="12"/>
      <c r="KJ106" s="12"/>
      <c r="KK106" s="12"/>
      <c r="KL106" s="12"/>
      <c r="KM106" s="12"/>
      <c r="KN106" s="12"/>
      <c r="KO106" s="12"/>
      <c r="KP106" s="12"/>
      <c r="KQ106" s="12"/>
      <c r="KR106" s="12"/>
      <c r="KS106" s="12"/>
      <c r="KT106" s="12"/>
      <c r="KU106" s="12"/>
      <c r="KV106" s="12"/>
      <c r="KW106" s="12"/>
      <c r="KX106" s="12"/>
      <c r="KY106" s="12"/>
      <c r="KZ106" s="12"/>
      <c r="LA106" s="12"/>
      <c r="LB106" s="12"/>
      <c r="LC106" s="12"/>
      <c r="LD106" s="12"/>
      <c r="LE106" s="12"/>
      <c r="LF106" s="12"/>
      <c r="LG106" s="12"/>
      <c r="LH106" s="12"/>
      <c r="LI106" s="12"/>
      <c r="LJ106" s="12"/>
      <c r="LK106" s="12"/>
      <c r="LL106" s="12"/>
      <c r="LM106" s="12"/>
      <c r="LN106" s="12"/>
      <c r="LO106" s="12"/>
      <c r="LP106" s="12"/>
      <c r="LQ106" s="12"/>
      <c r="LR106" s="12"/>
      <c r="LS106" s="12"/>
      <c r="LT106" s="12"/>
      <c r="LU106" s="12"/>
      <c r="LV106" s="12"/>
      <c r="LW106" s="12"/>
      <c r="LX106" s="12"/>
      <c r="LY106" s="12"/>
      <c r="LZ106" s="12"/>
      <c r="MA106" s="12"/>
      <c r="MB106" s="12"/>
      <c r="MC106" s="12"/>
      <c r="MD106" s="12"/>
      <c r="ME106" s="12"/>
      <c r="MF106" s="12"/>
      <c r="MG106" s="12"/>
      <c r="MH106" s="12"/>
      <c r="MI106" s="12"/>
      <c r="MJ106" s="12"/>
      <c r="MK106" s="12"/>
      <c r="ML106" s="12"/>
      <c r="MM106" s="12"/>
      <c r="MN106" s="12"/>
      <c r="MO106" s="12"/>
      <c r="MP106" s="12"/>
      <c r="MQ106" s="12"/>
      <c r="MR106" s="12"/>
      <c r="MS106" s="12"/>
      <c r="MT106" s="12"/>
      <c r="MU106" s="12"/>
      <c r="MV106" s="12"/>
      <c r="MW106" s="12"/>
      <c r="MX106" s="12"/>
      <c r="MY106" s="12"/>
      <c r="MZ106" s="12"/>
      <c r="NA106" s="12"/>
      <c r="NB106" s="12"/>
      <c r="NC106" s="12"/>
      <c r="ND106" s="12"/>
      <c r="NE106" s="12"/>
      <c r="NF106" s="12"/>
      <c r="NG106" s="12"/>
      <c r="NH106" s="12"/>
      <c r="NI106" s="12"/>
      <c r="NJ106" s="12"/>
      <c r="NK106" s="12"/>
      <c r="NL106" s="12"/>
      <c r="NM106" s="12"/>
      <c r="NN106" s="12"/>
      <c r="NO106" s="12"/>
      <c r="NP106" s="12"/>
      <c r="NQ106" s="12"/>
      <c r="NR106" s="12"/>
      <c r="NS106" s="12"/>
      <c r="NT106" s="12"/>
      <c r="NU106" s="12"/>
      <c r="NV106" s="12"/>
      <c r="NW106" s="12"/>
      <c r="NX106" s="12"/>
      <c r="NY106" s="12"/>
      <c r="NZ106" s="12"/>
      <c r="OA106" s="12"/>
      <c r="OB106" s="12"/>
      <c r="OC106" s="12"/>
      <c r="OD106" s="12"/>
      <c r="OE106" s="12"/>
      <c r="OF106" s="12"/>
      <c r="OG106" s="12"/>
      <c r="OH106" s="12"/>
      <c r="OI106" s="12"/>
      <c r="OJ106" s="12"/>
      <c r="OK106" s="12"/>
      <c r="OL106" s="12"/>
      <c r="OM106" s="12"/>
      <c r="ON106" s="12"/>
      <c r="OO106" s="12"/>
      <c r="OP106" s="12"/>
      <c r="OQ106" s="12"/>
      <c r="OR106" s="12"/>
      <c r="OS106" s="12"/>
      <c r="OT106" s="12"/>
      <c r="OU106" s="12"/>
      <c r="OV106" s="12"/>
      <c r="OW106" s="12"/>
      <c r="OX106" s="12"/>
      <c r="OY106" s="12"/>
      <c r="OZ106" s="12"/>
      <c r="PA106" s="12"/>
      <c r="PB106" s="12"/>
      <c r="PC106" s="12"/>
      <c r="PD106" s="12"/>
      <c r="PE106" s="12"/>
      <c r="PF106" s="12"/>
      <c r="PG106" s="12"/>
      <c r="PH106" s="12"/>
    </row>
    <row r="107" spans="1:424" s="3" customFormat="1" ht="27.6" hidden="1" x14ac:dyDescent="0.3">
      <c r="A107" s="72" t="s">
        <v>439</v>
      </c>
      <c r="B107" s="69" t="s">
        <v>17</v>
      </c>
      <c r="C107" s="16" t="s">
        <v>210</v>
      </c>
      <c r="D107" s="27" t="s">
        <v>179</v>
      </c>
      <c r="E107" s="27" t="s">
        <v>179</v>
      </c>
      <c r="F107" s="27" t="s">
        <v>179</v>
      </c>
      <c r="G107" s="28" t="str">
        <f t="shared" si="6"/>
        <v>111</v>
      </c>
      <c r="H107" s="29" t="str">
        <f t="shared" si="7"/>
        <v xml:space="preserve">BBN 1 </v>
      </c>
      <c r="I107"/>
      <c r="J107"/>
      <c r="K107"/>
      <c r="L107"/>
      <c r="M107"/>
      <c r="N107"/>
      <c r="O107"/>
      <c r="P107"/>
      <c r="Q107"/>
      <c r="R107"/>
      <c r="S107"/>
      <c r="T107"/>
      <c r="U107"/>
      <c r="V107"/>
      <c r="W107"/>
      <c r="X107"/>
      <c r="Y107"/>
      <c r="Z107"/>
      <c r="AA107"/>
      <c r="AB107"/>
      <c r="AC107"/>
      <c r="AD107"/>
      <c r="AE107"/>
      <c r="AF107"/>
      <c r="AG107"/>
      <c r="AH107"/>
      <c r="AI107"/>
      <c r="AJ107"/>
      <c r="AK107"/>
      <c r="AL107"/>
      <c r="AM107"/>
      <c r="AN107"/>
      <c r="AO107"/>
      <c r="AP107"/>
      <c r="AQ107"/>
      <c r="AR107"/>
      <c r="AS107"/>
      <c r="AT107"/>
      <c r="AU107"/>
      <c r="AV107"/>
      <c r="AW107"/>
      <c r="AX107"/>
      <c r="AY107"/>
      <c r="AZ107"/>
      <c r="BA107"/>
      <c r="BB107"/>
      <c r="BC107"/>
      <c r="BD107"/>
      <c r="BE107"/>
      <c r="BF107"/>
      <c r="BG107"/>
      <c r="BH107"/>
      <c r="BI107"/>
      <c r="BJ107"/>
      <c r="BK107"/>
      <c r="BL107"/>
      <c r="BM107"/>
      <c r="BN107"/>
      <c r="BO107"/>
      <c r="BP107"/>
      <c r="BQ107"/>
      <c r="BR107"/>
      <c r="BS107"/>
      <c r="BT107"/>
      <c r="BU107"/>
      <c r="BV107"/>
      <c r="BW107"/>
      <c r="BX107"/>
      <c r="BY107"/>
      <c r="BZ107"/>
      <c r="CA107"/>
      <c r="CB107"/>
      <c r="CC107"/>
      <c r="CD107"/>
      <c r="CE107"/>
      <c r="CF107"/>
      <c r="CG107"/>
      <c r="CH107"/>
      <c r="CI107"/>
      <c r="CJ107"/>
      <c r="CK107"/>
      <c r="CL107"/>
      <c r="CM107"/>
      <c r="CN107"/>
      <c r="CO107"/>
      <c r="CP107"/>
      <c r="CQ107"/>
      <c r="CR107"/>
      <c r="CS107"/>
      <c r="CT107"/>
      <c r="CU107"/>
      <c r="CV107"/>
      <c r="CW107"/>
      <c r="CX107"/>
      <c r="CY107"/>
      <c r="CZ107"/>
      <c r="DA107"/>
      <c r="DB107"/>
      <c r="DC107"/>
      <c r="DD107"/>
      <c r="DE107"/>
      <c r="DF107"/>
      <c r="DG107"/>
      <c r="DH107"/>
      <c r="DI107"/>
      <c r="DJ107"/>
      <c r="DK107"/>
      <c r="DL107"/>
      <c r="DM107"/>
      <c r="DN107"/>
      <c r="DO107"/>
      <c r="DP107"/>
      <c r="DQ107"/>
      <c r="DR107"/>
      <c r="DS107"/>
      <c r="DT107"/>
      <c r="DU107"/>
      <c r="DV107"/>
      <c r="DW107"/>
      <c r="DX107"/>
      <c r="DY107"/>
      <c r="DZ107"/>
      <c r="EA107"/>
      <c r="EB107"/>
      <c r="EC107"/>
      <c r="ED107"/>
      <c r="EE107"/>
      <c r="EF107"/>
      <c r="EG107"/>
      <c r="EH107"/>
      <c r="EI107"/>
      <c r="EJ107"/>
      <c r="EK107"/>
      <c r="EL107"/>
      <c r="EM107"/>
      <c r="EN107"/>
      <c r="EO107"/>
      <c r="EP107"/>
      <c r="EQ107"/>
      <c r="ER107"/>
      <c r="ES107"/>
      <c r="ET107"/>
      <c r="EU107"/>
      <c r="EV107"/>
      <c r="EW107"/>
      <c r="EX107"/>
      <c r="EY107"/>
      <c r="EZ107"/>
      <c r="FA107"/>
      <c r="FB107"/>
      <c r="FC107"/>
      <c r="FD107"/>
      <c r="FE107"/>
      <c r="FF107"/>
      <c r="FG107"/>
      <c r="FH107"/>
      <c r="FI107"/>
      <c r="FJ107"/>
      <c r="FK107"/>
      <c r="FL107"/>
      <c r="FM107"/>
      <c r="FN107"/>
      <c r="FO107"/>
      <c r="FP107"/>
      <c r="FQ107"/>
      <c r="FR107"/>
      <c r="FS107"/>
      <c r="FT107"/>
      <c r="FU107"/>
      <c r="FV107"/>
      <c r="FW107"/>
      <c r="FX107"/>
      <c r="FY107"/>
      <c r="FZ107"/>
      <c r="GA107"/>
      <c r="GB107"/>
      <c r="GC107"/>
      <c r="GD107"/>
      <c r="GE107"/>
      <c r="GF107"/>
      <c r="GG107"/>
      <c r="GH107"/>
      <c r="GI107"/>
      <c r="GJ107"/>
      <c r="GK107"/>
      <c r="GL107"/>
      <c r="GM107"/>
      <c r="GN107"/>
      <c r="GO107"/>
      <c r="GP107"/>
      <c r="GQ107"/>
      <c r="GR107"/>
      <c r="GS107"/>
      <c r="GT107"/>
      <c r="GU107"/>
      <c r="GV107"/>
      <c r="GW107"/>
      <c r="GX107"/>
      <c r="GY107"/>
      <c r="GZ107"/>
      <c r="HA107"/>
      <c r="HB107"/>
      <c r="HC107"/>
      <c r="HD107"/>
      <c r="HE107"/>
      <c r="HF107"/>
      <c r="HG107"/>
      <c r="HH107"/>
      <c r="HI107"/>
      <c r="HJ107"/>
      <c r="HK107"/>
      <c r="HL107"/>
      <c r="HM107"/>
      <c r="HN107"/>
      <c r="HO107"/>
      <c r="HP107"/>
      <c r="HQ107"/>
      <c r="HR107"/>
      <c r="HS107"/>
      <c r="HT107"/>
      <c r="HU107"/>
      <c r="HV107"/>
      <c r="HW107"/>
      <c r="HX107"/>
      <c r="HY107"/>
      <c r="HZ107"/>
      <c r="IA107"/>
      <c r="IB107"/>
      <c r="IC107"/>
      <c r="ID107"/>
      <c r="IE107"/>
      <c r="IF107"/>
      <c r="IG107"/>
      <c r="IH107"/>
      <c r="II107"/>
      <c r="IJ107"/>
      <c r="IK107"/>
      <c r="IL107"/>
      <c r="IM107"/>
      <c r="IN107"/>
      <c r="IO107"/>
      <c r="IP107"/>
      <c r="IQ107"/>
      <c r="IR107"/>
      <c r="IS107"/>
      <c r="IT107"/>
      <c r="IU107"/>
      <c r="IV107"/>
      <c r="IW107"/>
      <c r="IX107"/>
      <c r="IY107"/>
      <c r="IZ107"/>
      <c r="JA107"/>
      <c r="JB107"/>
      <c r="JC107"/>
      <c r="JD107"/>
      <c r="JE107"/>
      <c r="JF107"/>
      <c r="JG107"/>
      <c r="JH107"/>
      <c r="JI107"/>
      <c r="JJ107"/>
      <c r="JK107"/>
      <c r="JL107"/>
      <c r="JM107"/>
      <c r="JN107"/>
      <c r="JO107"/>
      <c r="JP107"/>
      <c r="JQ107"/>
      <c r="JR107"/>
      <c r="JS107"/>
      <c r="JT107"/>
      <c r="JU107"/>
      <c r="JV107"/>
      <c r="JW107"/>
      <c r="JX107"/>
      <c r="JY107"/>
      <c r="JZ107"/>
      <c r="KA107"/>
      <c r="KB107"/>
      <c r="KC107"/>
      <c r="KD107"/>
      <c r="KE107"/>
      <c r="KF107"/>
      <c r="KG107"/>
      <c r="KH107"/>
      <c r="KI107"/>
      <c r="KJ107"/>
      <c r="KK107"/>
      <c r="KL107"/>
      <c r="KM107"/>
      <c r="KN107"/>
      <c r="KO107"/>
      <c r="KP107"/>
      <c r="KQ107"/>
      <c r="KR107"/>
      <c r="KS107"/>
      <c r="KT107"/>
      <c r="KU107"/>
      <c r="KV107"/>
      <c r="KW107"/>
      <c r="KX107"/>
      <c r="KY107"/>
      <c r="KZ107"/>
      <c r="LA107"/>
      <c r="LB107"/>
      <c r="LC107"/>
      <c r="LD107"/>
      <c r="LE107"/>
      <c r="LF107"/>
      <c r="LG107"/>
      <c r="LH107"/>
      <c r="LI107"/>
      <c r="LJ107"/>
      <c r="LK107"/>
      <c r="LL107"/>
      <c r="LM107"/>
      <c r="LN107"/>
      <c r="LO107"/>
      <c r="LP107"/>
      <c r="LQ107"/>
      <c r="LR107"/>
      <c r="LS107"/>
      <c r="LT107"/>
      <c r="LU107"/>
      <c r="LV107"/>
      <c r="LW107"/>
      <c r="LX107"/>
      <c r="LY107"/>
      <c r="LZ107"/>
      <c r="MA107"/>
      <c r="MB107"/>
      <c r="MC107"/>
      <c r="MD107"/>
      <c r="ME107"/>
      <c r="MF107"/>
      <c r="MG107"/>
      <c r="MH107"/>
      <c r="MI107"/>
      <c r="MJ107"/>
      <c r="MK107"/>
      <c r="ML107"/>
      <c r="MM107"/>
      <c r="MN107"/>
      <c r="MO107"/>
      <c r="MP107"/>
      <c r="MQ107"/>
      <c r="MR107"/>
      <c r="MS107"/>
      <c r="MT107"/>
      <c r="MU107"/>
      <c r="MV107"/>
      <c r="MW107"/>
      <c r="MX107"/>
      <c r="MY107"/>
      <c r="MZ107"/>
      <c r="NA107"/>
      <c r="NB107"/>
      <c r="NC107"/>
      <c r="ND107"/>
      <c r="NE107"/>
      <c r="NF107"/>
      <c r="NG107"/>
      <c r="NH107"/>
      <c r="NI107"/>
      <c r="NJ107"/>
      <c r="NK107"/>
      <c r="NL107"/>
      <c r="NM107"/>
      <c r="NN107"/>
      <c r="NO107"/>
      <c r="NP107"/>
      <c r="NQ107"/>
      <c r="NR107"/>
      <c r="NS107"/>
      <c r="NT107"/>
      <c r="NU107"/>
      <c r="NV107"/>
      <c r="NW107"/>
      <c r="NX107"/>
      <c r="NY107"/>
      <c r="NZ107"/>
      <c r="OA107"/>
      <c r="OB107"/>
      <c r="OC107"/>
      <c r="OD107"/>
      <c r="OE107"/>
      <c r="OF107"/>
      <c r="OG107"/>
      <c r="OH107"/>
      <c r="OI107"/>
      <c r="OJ107"/>
      <c r="OK107"/>
      <c r="OL107"/>
      <c r="OM107"/>
      <c r="ON107"/>
      <c r="OO107"/>
      <c r="OP107"/>
      <c r="OQ107"/>
      <c r="OR107"/>
      <c r="OS107"/>
      <c r="OT107"/>
      <c r="OU107"/>
      <c r="OV107"/>
      <c r="OW107"/>
      <c r="OX107"/>
      <c r="OY107"/>
      <c r="OZ107"/>
      <c r="PA107"/>
      <c r="PB107"/>
      <c r="PC107"/>
      <c r="PD107"/>
      <c r="PE107"/>
      <c r="PF107"/>
      <c r="PG107"/>
      <c r="PH107"/>
    </row>
    <row r="108" spans="1:424" s="4" customFormat="1" ht="41.4" hidden="1" x14ac:dyDescent="0.3">
      <c r="A108" s="72" t="s">
        <v>439</v>
      </c>
      <c r="B108" s="69" t="s">
        <v>25</v>
      </c>
      <c r="C108" s="16" t="s">
        <v>218</v>
      </c>
      <c r="D108" s="27" t="s">
        <v>359</v>
      </c>
      <c r="E108" s="27" t="s">
        <v>361</v>
      </c>
      <c r="F108" s="27" t="s">
        <v>360</v>
      </c>
      <c r="G108" s="28" t="str">
        <f t="shared" si="6"/>
        <v>232</v>
      </c>
      <c r="H108" s="29" t="str">
        <f t="shared" si="7"/>
        <v>BBN 2 en Risicoanalyse voor Integriteit</v>
      </c>
      <c r="I108"/>
      <c r="J108"/>
      <c r="K108"/>
      <c r="L108"/>
      <c r="M108"/>
      <c r="N108"/>
      <c r="O108"/>
      <c r="P108"/>
      <c r="Q108"/>
      <c r="R108"/>
      <c r="S108"/>
      <c r="T108"/>
      <c r="U108"/>
      <c r="V108"/>
      <c r="W108"/>
      <c r="X108"/>
      <c r="Y108"/>
      <c r="Z108"/>
      <c r="AA108"/>
      <c r="AB108"/>
      <c r="AC108"/>
      <c r="AD108"/>
      <c r="AE108"/>
      <c r="AF108"/>
      <c r="AG108"/>
      <c r="AH108"/>
      <c r="AI108"/>
      <c r="AJ108"/>
      <c r="AK108"/>
      <c r="AL108"/>
      <c r="AM108"/>
      <c r="AN108"/>
      <c r="AO108"/>
      <c r="AP108"/>
      <c r="AQ108"/>
      <c r="AR108"/>
      <c r="AS108"/>
      <c r="AT108"/>
      <c r="AU108"/>
      <c r="AV108"/>
      <c r="AW108"/>
      <c r="AX108"/>
      <c r="AY108"/>
      <c r="AZ108"/>
      <c r="BA108"/>
      <c r="BB108"/>
      <c r="BC108"/>
      <c r="BD108"/>
      <c r="BE108"/>
      <c r="BF108"/>
      <c r="BG108"/>
      <c r="BH108"/>
      <c r="BI108"/>
      <c r="BJ108"/>
      <c r="BK108"/>
      <c r="BL108"/>
      <c r="BM108"/>
      <c r="BN108"/>
      <c r="BO108"/>
      <c r="BP108"/>
      <c r="BQ108"/>
      <c r="BR108"/>
      <c r="BS108"/>
      <c r="BT108"/>
      <c r="BU108"/>
      <c r="BV108"/>
      <c r="BW108"/>
      <c r="BX108"/>
      <c r="BY108"/>
      <c r="BZ108"/>
      <c r="CA108"/>
      <c r="CB108"/>
      <c r="CC108"/>
      <c r="CD108"/>
      <c r="CE108"/>
      <c r="CF108"/>
      <c r="CG108"/>
      <c r="CH108"/>
      <c r="CI108"/>
      <c r="CJ108"/>
      <c r="CK108"/>
      <c r="CL108"/>
      <c r="CM108"/>
      <c r="CN108"/>
      <c r="CO108"/>
      <c r="CP108"/>
      <c r="CQ108"/>
      <c r="CR108"/>
      <c r="CS108"/>
      <c r="CT108"/>
      <c r="CU108"/>
      <c r="CV108"/>
      <c r="CW108"/>
      <c r="CX108"/>
      <c r="CY108"/>
      <c r="CZ108"/>
      <c r="DA108"/>
      <c r="DB108"/>
      <c r="DC108"/>
      <c r="DD108"/>
      <c r="DE108"/>
      <c r="DF108"/>
      <c r="DG108"/>
      <c r="DH108"/>
      <c r="DI108"/>
      <c r="DJ108"/>
      <c r="DK108"/>
      <c r="DL108"/>
      <c r="DM108"/>
      <c r="DN108"/>
      <c r="DO108"/>
      <c r="DP108"/>
      <c r="DQ108"/>
      <c r="DR108"/>
      <c r="DS108"/>
      <c r="DT108"/>
      <c r="DU108"/>
      <c r="DV108"/>
      <c r="DW108"/>
      <c r="DX108"/>
      <c r="DY108"/>
      <c r="DZ108"/>
      <c r="EA108"/>
      <c r="EB108"/>
      <c r="EC108"/>
      <c r="ED108"/>
      <c r="EE108"/>
      <c r="EF108"/>
      <c r="EG108"/>
      <c r="EH108"/>
      <c r="EI108"/>
      <c r="EJ108"/>
      <c r="EK108"/>
      <c r="EL108"/>
      <c r="EM108"/>
      <c r="EN108"/>
      <c r="EO108"/>
      <c r="EP108"/>
      <c r="EQ108"/>
      <c r="ER108"/>
      <c r="ES108"/>
      <c r="ET108"/>
      <c r="EU108"/>
      <c r="EV108"/>
      <c r="EW108"/>
      <c r="EX108"/>
      <c r="EY108"/>
      <c r="EZ108"/>
      <c r="FA108"/>
      <c r="FB108"/>
      <c r="FC108"/>
      <c r="FD108"/>
      <c r="FE108"/>
      <c r="FF108"/>
      <c r="FG108"/>
      <c r="FH108"/>
      <c r="FI108"/>
      <c r="FJ108"/>
      <c r="FK108"/>
      <c r="FL108"/>
      <c r="FM108"/>
      <c r="FN108"/>
      <c r="FO108"/>
      <c r="FP108"/>
      <c r="FQ108"/>
      <c r="FR108"/>
      <c r="FS108"/>
      <c r="FT108"/>
      <c r="FU108"/>
      <c r="FV108"/>
      <c r="FW108"/>
      <c r="FX108"/>
      <c r="FY108"/>
      <c r="FZ108"/>
      <c r="GA108"/>
      <c r="GB108"/>
      <c r="GC108"/>
      <c r="GD108"/>
      <c r="GE108"/>
      <c r="GF108"/>
      <c r="GG108"/>
      <c r="GH108"/>
      <c r="GI108"/>
      <c r="GJ108"/>
      <c r="GK108"/>
      <c r="GL108"/>
      <c r="GM108"/>
      <c r="GN108"/>
      <c r="GO108"/>
      <c r="GP108"/>
      <c r="GQ108"/>
      <c r="GR108"/>
      <c r="GS108"/>
      <c r="GT108"/>
      <c r="GU108"/>
      <c r="GV108"/>
      <c r="GW108"/>
      <c r="GX108"/>
      <c r="GY108"/>
      <c r="GZ108"/>
      <c r="HA108"/>
      <c r="HB108"/>
      <c r="HC108"/>
      <c r="HD108"/>
      <c r="HE108"/>
      <c r="HF108"/>
      <c r="HG108"/>
      <c r="HH108"/>
      <c r="HI108"/>
      <c r="HJ108"/>
      <c r="HK108"/>
      <c r="HL108"/>
      <c r="HM108"/>
      <c r="HN108"/>
      <c r="HO108"/>
      <c r="HP108"/>
      <c r="HQ108"/>
      <c r="HR108"/>
      <c r="HS108"/>
      <c r="HT108"/>
      <c r="HU108"/>
      <c r="HV108"/>
      <c r="HW108"/>
      <c r="HX108"/>
      <c r="HY108"/>
      <c r="HZ108"/>
      <c r="IA108"/>
      <c r="IB108"/>
      <c r="IC108"/>
      <c r="ID108"/>
      <c r="IE108"/>
      <c r="IF108"/>
      <c r="IG108"/>
      <c r="IH108"/>
      <c r="II108"/>
      <c r="IJ108"/>
      <c r="IK108"/>
      <c r="IL108"/>
      <c r="IM108"/>
      <c r="IN108"/>
      <c r="IO108"/>
      <c r="IP108"/>
      <c r="IQ108"/>
      <c r="IR108"/>
      <c r="IS108"/>
      <c r="IT108"/>
      <c r="IU108"/>
      <c r="IV108"/>
      <c r="IW108"/>
      <c r="IX108"/>
      <c r="IY108"/>
      <c r="IZ108"/>
      <c r="JA108"/>
      <c r="JB108"/>
      <c r="JC108"/>
      <c r="JD108"/>
      <c r="JE108"/>
      <c r="JF108"/>
      <c r="JG108"/>
      <c r="JH108"/>
      <c r="JI108"/>
      <c r="JJ108"/>
      <c r="JK108"/>
      <c r="JL108"/>
      <c r="JM108"/>
      <c r="JN108"/>
      <c r="JO108"/>
      <c r="JP108"/>
      <c r="JQ108"/>
      <c r="JR108"/>
      <c r="JS108"/>
      <c r="JT108"/>
      <c r="JU108"/>
      <c r="JV108"/>
      <c r="JW108"/>
      <c r="JX108"/>
      <c r="JY108"/>
      <c r="JZ108"/>
      <c r="KA108"/>
      <c r="KB108"/>
      <c r="KC108"/>
      <c r="KD108"/>
      <c r="KE108"/>
      <c r="KF108"/>
      <c r="KG108"/>
      <c r="KH108"/>
      <c r="KI108"/>
      <c r="KJ108"/>
      <c r="KK108"/>
      <c r="KL108"/>
      <c r="KM108"/>
      <c r="KN108"/>
      <c r="KO108"/>
      <c r="KP108"/>
      <c r="KQ108"/>
      <c r="KR108"/>
      <c r="KS108"/>
      <c r="KT108"/>
      <c r="KU108"/>
      <c r="KV108"/>
      <c r="KW108"/>
      <c r="KX108"/>
      <c r="KY108"/>
      <c r="KZ108"/>
      <c r="LA108"/>
      <c r="LB108"/>
      <c r="LC108"/>
      <c r="LD108"/>
      <c r="LE108"/>
      <c r="LF108"/>
      <c r="LG108"/>
      <c r="LH108"/>
      <c r="LI108"/>
      <c r="LJ108"/>
      <c r="LK108"/>
      <c r="LL108"/>
      <c r="LM108"/>
      <c r="LN108"/>
      <c r="LO108"/>
      <c r="LP108"/>
      <c r="LQ108"/>
      <c r="LR108"/>
      <c r="LS108"/>
      <c r="LT108"/>
      <c r="LU108"/>
      <c r="LV108"/>
      <c r="LW108"/>
      <c r="LX108"/>
      <c r="LY108"/>
      <c r="LZ108"/>
      <c r="MA108"/>
      <c r="MB108"/>
      <c r="MC108"/>
      <c r="MD108"/>
      <c r="ME108"/>
      <c r="MF108"/>
      <c r="MG108"/>
      <c r="MH108"/>
      <c r="MI108"/>
      <c r="MJ108"/>
      <c r="MK108"/>
      <c r="ML108"/>
      <c r="MM108"/>
      <c r="MN108"/>
      <c r="MO108"/>
      <c r="MP108"/>
      <c r="MQ108"/>
      <c r="MR108"/>
      <c r="MS108"/>
      <c r="MT108"/>
      <c r="MU108"/>
      <c r="MV108"/>
      <c r="MW108"/>
      <c r="MX108"/>
      <c r="MY108"/>
      <c r="MZ108"/>
      <c r="NA108"/>
      <c r="NB108"/>
      <c r="NC108"/>
      <c r="ND108"/>
      <c r="NE108"/>
      <c r="NF108"/>
      <c r="NG108"/>
      <c r="NH108"/>
      <c r="NI108"/>
      <c r="NJ108"/>
      <c r="NK108"/>
      <c r="NL108"/>
      <c r="NM108"/>
      <c r="NN108"/>
      <c r="NO108"/>
      <c r="NP108"/>
      <c r="NQ108"/>
      <c r="NR108"/>
      <c r="NS108"/>
      <c r="NT108"/>
      <c r="NU108"/>
      <c r="NV108"/>
      <c r="NW108"/>
      <c r="NX108"/>
      <c r="NY108"/>
      <c r="NZ108"/>
      <c r="OA108"/>
      <c r="OB108"/>
      <c r="OC108"/>
      <c r="OD108"/>
      <c r="OE108"/>
      <c r="OF108"/>
      <c r="OG108"/>
      <c r="OH108"/>
      <c r="OI108"/>
      <c r="OJ108"/>
      <c r="OK108"/>
      <c r="OL108"/>
      <c r="OM108"/>
      <c r="ON108"/>
      <c r="OO108"/>
      <c r="OP108"/>
      <c r="OQ108"/>
      <c r="OR108"/>
      <c r="OS108"/>
      <c r="OT108"/>
      <c r="OU108"/>
      <c r="OV108"/>
      <c r="OW108"/>
      <c r="OX108"/>
      <c r="OY108"/>
      <c r="OZ108"/>
      <c r="PA108"/>
      <c r="PB108"/>
      <c r="PC108"/>
      <c r="PD108"/>
      <c r="PE108"/>
      <c r="PF108"/>
      <c r="PG108"/>
      <c r="PH108"/>
    </row>
    <row r="109" spans="1:424" s="3" customFormat="1" ht="27.6" hidden="1" x14ac:dyDescent="0.3">
      <c r="A109" s="72" t="s">
        <v>439</v>
      </c>
      <c r="B109" s="69" t="s">
        <v>26</v>
      </c>
      <c r="C109" s="16" t="s">
        <v>323</v>
      </c>
      <c r="D109" s="27" t="s">
        <v>358</v>
      </c>
      <c r="E109" s="27" t="s">
        <v>354</v>
      </c>
      <c r="F109" s="27" t="s">
        <v>354</v>
      </c>
      <c r="G109" s="28" t="str">
        <f t="shared" si="6"/>
        <v>211</v>
      </c>
      <c r="H109" s="29" t="str">
        <f t="shared" si="7"/>
        <v>BBN 1 en BBN2 beschikbaarheidsmaatregelen</v>
      </c>
      <c r="I109"/>
      <c r="J109"/>
      <c r="K109"/>
      <c r="L109"/>
      <c r="M109"/>
      <c r="N109"/>
      <c r="O109"/>
      <c r="P109"/>
      <c r="Q109"/>
      <c r="R109"/>
      <c r="S109"/>
      <c r="T109"/>
      <c r="U109"/>
      <c r="V109"/>
      <c r="W109"/>
      <c r="X109"/>
      <c r="Y109"/>
      <c r="Z109"/>
      <c r="AA109"/>
      <c r="AB109"/>
      <c r="AC109"/>
      <c r="AD109"/>
      <c r="AE109"/>
      <c r="AF109"/>
      <c r="AG109"/>
      <c r="AH109"/>
      <c r="AI109"/>
      <c r="AJ109"/>
      <c r="AK109"/>
      <c r="AL109"/>
      <c r="AM109"/>
      <c r="AN109"/>
      <c r="AO109"/>
      <c r="AP109"/>
      <c r="AQ109"/>
      <c r="AR109"/>
      <c r="AS109"/>
      <c r="AT109"/>
      <c r="AU109"/>
      <c r="AV109"/>
      <c r="AW109"/>
      <c r="AX109"/>
      <c r="AY109"/>
      <c r="AZ109"/>
      <c r="BA109"/>
      <c r="BB109"/>
      <c r="BC109"/>
      <c r="BD109"/>
      <c r="BE109"/>
      <c r="BF109"/>
      <c r="BG109"/>
      <c r="BH109"/>
      <c r="BI109"/>
      <c r="BJ109"/>
      <c r="BK109"/>
      <c r="BL109"/>
      <c r="BM109"/>
      <c r="BN109"/>
      <c r="BO109"/>
      <c r="BP109"/>
      <c r="BQ109"/>
      <c r="BR109"/>
      <c r="BS109"/>
      <c r="BT109"/>
      <c r="BU109"/>
      <c r="BV109"/>
      <c r="BW109"/>
      <c r="BX109"/>
      <c r="BY109"/>
      <c r="BZ109"/>
      <c r="CA109"/>
      <c r="CB109"/>
      <c r="CC109"/>
      <c r="CD109"/>
      <c r="CE109"/>
      <c r="CF109"/>
      <c r="CG109"/>
      <c r="CH109"/>
      <c r="CI109"/>
      <c r="CJ109"/>
      <c r="CK109"/>
      <c r="CL109"/>
      <c r="CM109"/>
      <c r="CN109"/>
      <c r="CO109"/>
      <c r="CP109"/>
      <c r="CQ109"/>
      <c r="CR109"/>
      <c r="CS109"/>
      <c r="CT109"/>
      <c r="CU109"/>
      <c r="CV109"/>
      <c r="CW109"/>
      <c r="CX109"/>
      <c r="CY109"/>
      <c r="CZ109"/>
      <c r="DA109"/>
      <c r="DB109"/>
      <c r="DC109"/>
      <c r="DD109"/>
      <c r="DE109"/>
      <c r="DF109"/>
      <c r="DG109"/>
      <c r="DH109"/>
      <c r="DI109"/>
      <c r="DJ109"/>
      <c r="DK109"/>
      <c r="DL109"/>
      <c r="DM109"/>
      <c r="DN109"/>
      <c r="DO109"/>
      <c r="DP109"/>
      <c r="DQ109"/>
      <c r="DR109"/>
      <c r="DS109"/>
      <c r="DT109"/>
      <c r="DU109"/>
      <c r="DV109"/>
      <c r="DW109"/>
      <c r="DX109"/>
      <c r="DY109"/>
      <c r="DZ109"/>
      <c r="EA109"/>
      <c r="EB109"/>
      <c r="EC109"/>
      <c r="ED109"/>
      <c r="EE109"/>
      <c r="EF109"/>
      <c r="EG109"/>
      <c r="EH109"/>
      <c r="EI109"/>
      <c r="EJ109"/>
      <c r="EK109"/>
      <c r="EL109"/>
      <c r="EM109"/>
      <c r="EN109"/>
      <c r="EO109"/>
      <c r="EP109"/>
      <c r="EQ109"/>
      <c r="ER109"/>
      <c r="ES109"/>
      <c r="ET109"/>
      <c r="EU109"/>
      <c r="EV109"/>
      <c r="EW109"/>
      <c r="EX109"/>
      <c r="EY109"/>
      <c r="EZ109"/>
      <c r="FA109"/>
      <c r="FB109"/>
      <c r="FC109"/>
      <c r="FD109"/>
      <c r="FE109"/>
      <c r="FF109"/>
      <c r="FG109"/>
      <c r="FH109"/>
      <c r="FI109"/>
      <c r="FJ109"/>
      <c r="FK109"/>
      <c r="FL109"/>
      <c r="FM109"/>
      <c r="FN109"/>
      <c r="FO109"/>
      <c r="FP109"/>
      <c r="FQ109"/>
      <c r="FR109"/>
      <c r="FS109"/>
      <c r="FT109"/>
      <c r="FU109"/>
      <c r="FV109"/>
      <c r="FW109"/>
      <c r="FX109"/>
      <c r="FY109"/>
      <c r="FZ109"/>
      <c r="GA109"/>
      <c r="GB109"/>
      <c r="GC109"/>
      <c r="GD109"/>
      <c r="GE109"/>
      <c r="GF109"/>
      <c r="GG109"/>
      <c r="GH109"/>
      <c r="GI109"/>
      <c r="GJ109"/>
      <c r="GK109"/>
      <c r="GL109"/>
      <c r="GM109"/>
      <c r="GN109"/>
      <c r="GO109"/>
      <c r="GP109"/>
      <c r="GQ109"/>
      <c r="GR109"/>
      <c r="GS109"/>
      <c r="GT109"/>
      <c r="GU109"/>
      <c r="GV109"/>
      <c r="GW109"/>
      <c r="GX109"/>
      <c r="GY109"/>
      <c r="GZ109"/>
      <c r="HA109"/>
      <c r="HB109"/>
      <c r="HC109"/>
      <c r="HD109"/>
      <c r="HE109"/>
      <c r="HF109"/>
      <c r="HG109"/>
      <c r="HH109"/>
      <c r="HI109"/>
      <c r="HJ109"/>
      <c r="HK109"/>
      <c r="HL109"/>
      <c r="HM109"/>
      <c r="HN109"/>
      <c r="HO109"/>
      <c r="HP109"/>
      <c r="HQ109"/>
      <c r="HR109"/>
      <c r="HS109"/>
      <c r="HT109"/>
      <c r="HU109"/>
      <c r="HV109"/>
      <c r="HW109"/>
      <c r="HX109"/>
      <c r="HY109"/>
      <c r="HZ109"/>
      <c r="IA109"/>
      <c r="IB109"/>
      <c r="IC109"/>
      <c r="ID109"/>
      <c r="IE109"/>
      <c r="IF109"/>
      <c r="IG109"/>
      <c r="IH109"/>
      <c r="II109"/>
      <c r="IJ109"/>
      <c r="IK109"/>
      <c r="IL109"/>
      <c r="IM109"/>
      <c r="IN109"/>
      <c r="IO109"/>
      <c r="IP109"/>
      <c r="IQ109"/>
      <c r="IR109"/>
      <c r="IS109"/>
      <c r="IT109"/>
      <c r="IU109"/>
      <c r="IV109"/>
      <c r="IW109"/>
      <c r="IX109"/>
      <c r="IY109"/>
      <c r="IZ109"/>
      <c r="JA109"/>
      <c r="JB109"/>
      <c r="JC109"/>
      <c r="JD109"/>
      <c r="JE109"/>
      <c r="JF109"/>
      <c r="JG109"/>
      <c r="JH109"/>
      <c r="JI109"/>
      <c r="JJ109"/>
      <c r="JK109"/>
      <c r="JL109"/>
      <c r="JM109"/>
      <c r="JN109"/>
      <c r="JO109"/>
      <c r="JP109"/>
      <c r="JQ109"/>
      <c r="JR109"/>
      <c r="JS109"/>
      <c r="JT109"/>
      <c r="JU109"/>
      <c r="JV109"/>
      <c r="JW109"/>
      <c r="JX109"/>
      <c r="JY109"/>
      <c r="JZ109"/>
      <c r="KA109"/>
      <c r="KB109"/>
      <c r="KC109"/>
      <c r="KD109"/>
      <c r="KE109"/>
      <c r="KF109"/>
      <c r="KG109"/>
      <c r="KH109"/>
      <c r="KI109"/>
      <c r="KJ109"/>
      <c r="KK109"/>
      <c r="KL109"/>
      <c r="KM109"/>
      <c r="KN109"/>
      <c r="KO109"/>
      <c r="KP109"/>
      <c r="KQ109"/>
      <c r="KR109"/>
      <c r="KS109"/>
      <c r="KT109"/>
      <c r="KU109"/>
      <c r="KV109"/>
      <c r="KW109"/>
      <c r="KX109"/>
      <c r="KY109"/>
      <c r="KZ109"/>
      <c r="LA109"/>
      <c r="LB109"/>
      <c r="LC109"/>
      <c r="LD109"/>
      <c r="LE109"/>
      <c r="LF109"/>
      <c r="LG109"/>
      <c r="LH109"/>
      <c r="LI109"/>
      <c r="LJ109"/>
      <c r="LK109"/>
      <c r="LL109"/>
      <c r="LM109"/>
      <c r="LN109"/>
      <c r="LO109"/>
      <c r="LP109"/>
      <c r="LQ109"/>
      <c r="LR109"/>
      <c r="LS109"/>
      <c r="LT109"/>
      <c r="LU109"/>
      <c r="LV109"/>
      <c r="LW109"/>
      <c r="LX109"/>
      <c r="LY109"/>
      <c r="LZ109"/>
      <c r="MA109"/>
      <c r="MB109"/>
      <c r="MC109"/>
      <c r="MD109"/>
      <c r="ME109"/>
      <c r="MF109"/>
      <c r="MG109"/>
      <c r="MH109"/>
      <c r="MI109"/>
      <c r="MJ109"/>
      <c r="MK109"/>
      <c r="ML109"/>
      <c r="MM109"/>
      <c r="MN109"/>
      <c r="MO109"/>
      <c r="MP109"/>
      <c r="MQ109"/>
      <c r="MR109"/>
      <c r="MS109"/>
      <c r="MT109"/>
      <c r="MU109"/>
      <c r="MV109"/>
      <c r="MW109"/>
      <c r="MX109"/>
      <c r="MY109"/>
      <c r="MZ109"/>
      <c r="NA109"/>
      <c r="NB109"/>
      <c r="NC109"/>
      <c r="ND109"/>
      <c r="NE109"/>
      <c r="NF109"/>
      <c r="NG109"/>
      <c r="NH109"/>
      <c r="NI109"/>
      <c r="NJ109"/>
      <c r="NK109"/>
      <c r="NL109"/>
      <c r="NM109"/>
      <c r="NN109"/>
      <c r="NO109"/>
      <c r="NP109"/>
      <c r="NQ109"/>
      <c r="NR109"/>
      <c r="NS109"/>
      <c r="NT109"/>
      <c r="NU109"/>
      <c r="NV109"/>
      <c r="NW109"/>
      <c r="NX109"/>
      <c r="NY109"/>
      <c r="NZ109"/>
      <c r="OA109"/>
      <c r="OB109"/>
      <c r="OC109"/>
      <c r="OD109"/>
      <c r="OE109"/>
      <c r="OF109"/>
      <c r="OG109"/>
      <c r="OH109"/>
      <c r="OI109"/>
      <c r="OJ109"/>
      <c r="OK109"/>
      <c r="OL109"/>
      <c r="OM109"/>
      <c r="ON109"/>
      <c r="OO109"/>
      <c r="OP109"/>
      <c r="OQ109"/>
      <c r="OR109"/>
      <c r="OS109"/>
      <c r="OT109"/>
      <c r="OU109"/>
      <c r="OV109"/>
      <c r="OW109"/>
      <c r="OX109"/>
      <c r="OY109"/>
      <c r="OZ109"/>
      <c r="PA109"/>
      <c r="PB109"/>
      <c r="PC109"/>
      <c r="PD109"/>
      <c r="PE109"/>
      <c r="PF109"/>
      <c r="PG109"/>
      <c r="PH109"/>
    </row>
    <row r="110" spans="1:424" s="3" customFormat="1" ht="41.4" hidden="1" x14ac:dyDescent="0.3">
      <c r="A110" s="72" t="s">
        <v>439</v>
      </c>
      <c r="B110" s="70" t="s">
        <v>34</v>
      </c>
      <c r="C110" s="16" t="s">
        <v>235</v>
      </c>
      <c r="D110" s="27" t="s">
        <v>358</v>
      </c>
      <c r="E110" s="27" t="s">
        <v>365</v>
      </c>
      <c r="F110" s="27" t="s">
        <v>367</v>
      </c>
      <c r="G110" s="28" t="str">
        <f t="shared" si="6"/>
        <v>232</v>
      </c>
      <c r="H110" s="29" t="str">
        <f t="shared" si="7"/>
        <v>BBN 2 en Risicoanalyse voor Integriteit</v>
      </c>
      <c r="I110"/>
      <c r="J110"/>
      <c r="K110"/>
      <c r="L110"/>
      <c r="M110"/>
      <c r="N110"/>
      <c r="O110"/>
      <c r="P110"/>
      <c r="Q110"/>
      <c r="R110"/>
      <c r="S110"/>
      <c r="T110"/>
      <c r="U110"/>
      <c r="V110"/>
      <c r="W110"/>
      <c r="X110"/>
      <c r="Y110"/>
      <c r="Z110"/>
      <c r="AA110"/>
      <c r="AB110"/>
      <c r="AC110"/>
      <c r="AD110"/>
      <c r="AE110"/>
      <c r="AF110"/>
      <c r="AG110"/>
      <c r="AH110"/>
      <c r="AI110"/>
      <c r="AJ110"/>
      <c r="AK110"/>
      <c r="AL110"/>
      <c r="AM110"/>
      <c r="AN110"/>
      <c r="AO110"/>
      <c r="AP110"/>
      <c r="AQ110"/>
      <c r="AR110"/>
      <c r="AS110"/>
      <c r="AT110"/>
      <c r="AU110"/>
      <c r="AV110"/>
      <c r="AW110"/>
      <c r="AX110"/>
      <c r="AY110"/>
      <c r="AZ110"/>
      <c r="BA110"/>
      <c r="BB110"/>
      <c r="BC110"/>
      <c r="BD110"/>
      <c r="BE110"/>
      <c r="BF110"/>
      <c r="BG110"/>
      <c r="BH110"/>
      <c r="BI110"/>
      <c r="BJ110"/>
      <c r="BK110"/>
      <c r="BL110"/>
      <c r="BM110"/>
      <c r="BN110"/>
      <c r="BO110"/>
      <c r="BP110"/>
      <c r="BQ110"/>
      <c r="BR110"/>
      <c r="BS110"/>
      <c r="BT110"/>
      <c r="BU110"/>
      <c r="BV110"/>
      <c r="BW110"/>
      <c r="BX110"/>
      <c r="BY110"/>
      <c r="BZ110"/>
      <c r="CA110"/>
      <c r="CB110"/>
      <c r="CC110"/>
      <c r="CD110"/>
      <c r="CE110"/>
      <c r="CF110"/>
      <c r="CG110"/>
      <c r="CH110"/>
      <c r="CI110"/>
      <c r="CJ110"/>
      <c r="CK110"/>
      <c r="CL110"/>
      <c r="CM110"/>
      <c r="CN110"/>
      <c r="CO110"/>
      <c r="CP110"/>
      <c r="CQ110"/>
      <c r="CR110"/>
      <c r="CS110"/>
      <c r="CT110"/>
      <c r="CU110"/>
      <c r="CV110"/>
      <c r="CW110"/>
      <c r="CX110"/>
      <c r="CY110"/>
      <c r="CZ110"/>
      <c r="DA110"/>
      <c r="DB110"/>
      <c r="DC110"/>
      <c r="DD110"/>
      <c r="DE110"/>
      <c r="DF110"/>
      <c r="DG110"/>
      <c r="DH110"/>
      <c r="DI110"/>
      <c r="DJ110"/>
      <c r="DK110"/>
      <c r="DL110"/>
      <c r="DM110"/>
      <c r="DN110"/>
      <c r="DO110"/>
      <c r="DP110"/>
      <c r="DQ110"/>
      <c r="DR110"/>
      <c r="DS110"/>
      <c r="DT110"/>
      <c r="DU110"/>
      <c r="DV110"/>
      <c r="DW110"/>
      <c r="DX110"/>
      <c r="DY110"/>
      <c r="DZ110"/>
      <c r="EA110"/>
      <c r="EB110"/>
      <c r="EC110"/>
      <c r="ED110"/>
      <c r="EE110"/>
      <c r="EF110"/>
      <c r="EG110"/>
      <c r="EH110"/>
      <c r="EI110"/>
      <c r="EJ110"/>
      <c r="EK110"/>
      <c r="EL110"/>
      <c r="EM110"/>
      <c r="EN110"/>
      <c r="EO110"/>
      <c r="EP110"/>
      <c r="EQ110"/>
      <c r="ER110"/>
      <c r="ES110"/>
      <c r="ET110"/>
      <c r="EU110"/>
      <c r="EV110"/>
      <c r="EW110"/>
      <c r="EX110"/>
      <c r="EY110"/>
      <c r="EZ110"/>
      <c r="FA110"/>
      <c r="FB110"/>
      <c r="FC110"/>
      <c r="FD110"/>
      <c r="FE110"/>
      <c r="FF110"/>
      <c r="FG110"/>
      <c r="FH110"/>
      <c r="FI110"/>
      <c r="FJ110"/>
      <c r="FK110"/>
      <c r="FL110"/>
      <c r="FM110"/>
      <c r="FN110"/>
      <c r="FO110"/>
      <c r="FP110"/>
      <c r="FQ110"/>
      <c r="FR110"/>
      <c r="FS110"/>
      <c r="FT110"/>
      <c r="FU110"/>
      <c r="FV110"/>
      <c r="FW110"/>
      <c r="FX110"/>
      <c r="FY110"/>
      <c r="FZ110"/>
      <c r="GA110"/>
      <c r="GB110"/>
      <c r="GC110"/>
      <c r="GD110"/>
      <c r="GE110"/>
      <c r="GF110"/>
      <c r="GG110"/>
      <c r="GH110"/>
      <c r="GI110"/>
      <c r="GJ110"/>
      <c r="GK110"/>
      <c r="GL110"/>
      <c r="GM110"/>
      <c r="GN110"/>
      <c r="GO110"/>
      <c r="GP110"/>
      <c r="GQ110"/>
      <c r="GR110"/>
      <c r="GS110"/>
      <c r="GT110"/>
      <c r="GU110"/>
      <c r="GV110"/>
      <c r="GW110"/>
      <c r="GX110"/>
      <c r="GY110"/>
      <c r="GZ110"/>
      <c r="HA110"/>
      <c r="HB110"/>
      <c r="HC110"/>
      <c r="HD110"/>
      <c r="HE110"/>
      <c r="HF110"/>
      <c r="HG110"/>
      <c r="HH110"/>
      <c r="HI110"/>
      <c r="HJ110"/>
      <c r="HK110"/>
      <c r="HL110"/>
      <c r="HM110"/>
      <c r="HN110"/>
      <c r="HO110"/>
      <c r="HP110"/>
      <c r="HQ110"/>
      <c r="HR110"/>
      <c r="HS110"/>
      <c r="HT110"/>
      <c r="HU110"/>
      <c r="HV110"/>
      <c r="HW110"/>
      <c r="HX110"/>
      <c r="HY110"/>
      <c r="HZ110"/>
      <c r="IA110"/>
      <c r="IB110"/>
      <c r="IC110"/>
      <c r="ID110"/>
      <c r="IE110"/>
      <c r="IF110"/>
      <c r="IG110"/>
      <c r="IH110"/>
      <c r="II110"/>
      <c r="IJ110"/>
      <c r="IK110"/>
      <c r="IL110"/>
      <c r="IM110"/>
      <c r="IN110"/>
      <c r="IO110"/>
      <c r="IP110"/>
      <c r="IQ110"/>
      <c r="IR110"/>
      <c r="IS110"/>
      <c r="IT110"/>
      <c r="IU110"/>
      <c r="IV110"/>
      <c r="IW110"/>
      <c r="IX110"/>
      <c r="IY110"/>
      <c r="IZ110"/>
      <c r="JA110"/>
      <c r="JB110"/>
      <c r="JC110"/>
      <c r="JD110"/>
      <c r="JE110"/>
      <c r="JF110"/>
      <c r="JG110"/>
      <c r="JH110"/>
      <c r="JI110"/>
      <c r="JJ110"/>
      <c r="JK110"/>
      <c r="JL110"/>
      <c r="JM110"/>
      <c r="JN110"/>
      <c r="JO110"/>
      <c r="JP110"/>
      <c r="JQ110"/>
      <c r="JR110"/>
      <c r="JS110"/>
      <c r="JT110"/>
      <c r="JU110"/>
      <c r="JV110"/>
      <c r="JW110"/>
      <c r="JX110"/>
      <c r="JY110"/>
      <c r="JZ110"/>
      <c r="KA110"/>
      <c r="KB110"/>
      <c r="KC110"/>
      <c r="KD110"/>
      <c r="KE110"/>
      <c r="KF110"/>
      <c r="KG110"/>
      <c r="KH110"/>
      <c r="KI110"/>
      <c r="KJ110"/>
      <c r="KK110"/>
      <c r="KL110"/>
      <c r="KM110"/>
      <c r="KN110"/>
      <c r="KO110"/>
      <c r="KP110"/>
      <c r="KQ110"/>
      <c r="KR110"/>
      <c r="KS110"/>
      <c r="KT110"/>
      <c r="KU110"/>
      <c r="KV110"/>
      <c r="KW110"/>
      <c r="KX110"/>
      <c r="KY110"/>
      <c r="KZ110"/>
      <c r="LA110"/>
      <c r="LB110"/>
      <c r="LC110"/>
      <c r="LD110"/>
      <c r="LE110"/>
      <c r="LF110"/>
      <c r="LG110"/>
      <c r="LH110"/>
      <c r="LI110"/>
      <c r="LJ110"/>
      <c r="LK110"/>
      <c r="LL110"/>
      <c r="LM110"/>
      <c r="LN110"/>
      <c r="LO110"/>
      <c r="LP110"/>
      <c r="LQ110"/>
      <c r="LR110"/>
      <c r="LS110"/>
      <c r="LT110"/>
      <c r="LU110"/>
      <c r="LV110"/>
      <c r="LW110"/>
      <c r="LX110"/>
      <c r="LY110"/>
      <c r="LZ110"/>
      <c r="MA110"/>
      <c r="MB110"/>
      <c r="MC110"/>
      <c r="MD110"/>
      <c r="ME110"/>
      <c r="MF110"/>
      <c r="MG110"/>
      <c r="MH110"/>
      <c r="MI110"/>
      <c r="MJ110"/>
      <c r="MK110"/>
      <c r="ML110"/>
      <c r="MM110"/>
      <c r="MN110"/>
      <c r="MO110"/>
      <c r="MP110"/>
      <c r="MQ110"/>
      <c r="MR110"/>
      <c r="MS110"/>
      <c r="MT110"/>
      <c r="MU110"/>
      <c r="MV110"/>
      <c r="MW110"/>
      <c r="MX110"/>
      <c r="MY110"/>
      <c r="MZ110"/>
      <c r="NA110"/>
      <c r="NB110"/>
      <c r="NC110"/>
      <c r="ND110"/>
      <c r="NE110"/>
      <c r="NF110"/>
      <c r="NG110"/>
      <c r="NH110"/>
      <c r="NI110"/>
      <c r="NJ110"/>
      <c r="NK110"/>
      <c r="NL110"/>
      <c r="NM110"/>
      <c r="NN110"/>
      <c r="NO110"/>
      <c r="NP110"/>
      <c r="NQ110"/>
      <c r="NR110"/>
      <c r="NS110"/>
      <c r="NT110"/>
      <c r="NU110"/>
      <c r="NV110"/>
      <c r="NW110"/>
      <c r="NX110"/>
      <c r="NY110"/>
      <c r="NZ110"/>
      <c r="OA110"/>
      <c r="OB110"/>
      <c r="OC110"/>
      <c r="OD110"/>
      <c r="OE110"/>
      <c r="OF110"/>
      <c r="OG110"/>
      <c r="OH110"/>
      <c r="OI110"/>
      <c r="OJ110"/>
      <c r="OK110"/>
      <c r="OL110"/>
      <c r="OM110"/>
      <c r="ON110"/>
      <c r="OO110"/>
      <c r="OP110"/>
      <c r="OQ110"/>
      <c r="OR110"/>
      <c r="OS110"/>
      <c r="OT110"/>
      <c r="OU110"/>
      <c r="OV110"/>
      <c r="OW110"/>
      <c r="OX110"/>
      <c r="OY110"/>
      <c r="OZ110"/>
      <c r="PA110"/>
      <c r="PB110"/>
      <c r="PC110"/>
      <c r="PD110"/>
      <c r="PE110"/>
      <c r="PF110"/>
      <c r="PG110"/>
      <c r="PH110"/>
    </row>
    <row r="111" spans="1:424" s="3" customFormat="1" ht="41.4" hidden="1" x14ac:dyDescent="0.3">
      <c r="A111" s="72" t="s">
        <v>439</v>
      </c>
      <c r="B111" s="69" t="s">
        <v>124</v>
      </c>
      <c r="C111" s="16" t="e">
        <v>#N/A</v>
      </c>
      <c r="D111" s="27" t="s">
        <v>359</v>
      </c>
      <c r="E111" s="27" t="s">
        <v>368</v>
      </c>
      <c r="F111" s="27" t="s">
        <v>360</v>
      </c>
      <c r="G111" s="28" t="str">
        <f t="shared" si="6"/>
        <v>222</v>
      </c>
      <c r="H111" s="29" t="str">
        <f t="shared" si="7"/>
        <v>BBN 2</v>
      </c>
      <c r="I111" s="12"/>
      <c r="J111" s="12"/>
      <c r="K111" s="12"/>
      <c r="L111" s="12"/>
      <c r="M111" s="12"/>
      <c r="N111" s="12"/>
      <c r="O111" s="12"/>
      <c r="P111" s="12"/>
      <c r="Q111" s="12"/>
      <c r="R111" s="12"/>
      <c r="S111" s="12"/>
      <c r="T111" s="12"/>
      <c r="U111" s="12"/>
      <c r="V111" s="12"/>
      <c r="W111" s="12"/>
      <c r="X111" s="12"/>
      <c r="Y111" s="12"/>
      <c r="Z111" s="12"/>
      <c r="AA111" s="12"/>
      <c r="AB111" s="12"/>
      <c r="AC111" s="12"/>
      <c r="AD111" s="12"/>
      <c r="AE111" s="12"/>
      <c r="AF111" s="12"/>
      <c r="AG111" s="12"/>
      <c r="AH111" s="12"/>
      <c r="AI111" s="12"/>
      <c r="AJ111" s="12"/>
      <c r="AK111" s="12"/>
      <c r="AL111" s="12"/>
      <c r="AM111" s="12"/>
      <c r="AN111" s="12"/>
      <c r="AO111" s="12"/>
      <c r="AP111" s="12"/>
      <c r="AQ111" s="12"/>
      <c r="AR111" s="12"/>
      <c r="AS111" s="12"/>
      <c r="AT111" s="12"/>
      <c r="AU111" s="12"/>
      <c r="AV111" s="12"/>
      <c r="AW111" s="12"/>
      <c r="AX111" s="12"/>
      <c r="AY111" s="12"/>
      <c r="AZ111" s="12"/>
      <c r="BA111" s="12"/>
      <c r="BB111" s="12"/>
      <c r="BC111" s="12"/>
      <c r="BD111" s="12"/>
      <c r="BE111" s="12"/>
      <c r="BF111" s="12"/>
      <c r="BG111" s="12"/>
      <c r="BH111" s="12"/>
      <c r="BI111" s="12"/>
      <c r="BJ111" s="12"/>
      <c r="BK111" s="12"/>
      <c r="BL111" s="12"/>
      <c r="BM111" s="12"/>
      <c r="BN111" s="12"/>
      <c r="BO111" s="12"/>
      <c r="BP111" s="12"/>
      <c r="BQ111" s="12"/>
      <c r="BR111" s="12"/>
      <c r="BS111" s="12"/>
      <c r="BT111" s="12"/>
      <c r="BU111" s="12"/>
      <c r="BV111" s="12"/>
      <c r="BW111" s="12"/>
      <c r="BX111" s="12"/>
      <c r="BY111" s="12"/>
      <c r="BZ111" s="12"/>
      <c r="CA111" s="12"/>
      <c r="CB111" s="12"/>
      <c r="CC111" s="12"/>
      <c r="CD111" s="12"/>
      <c r="CE111" s="12"/>
      <c r="CF111" s="12"/>
      <c r="CG111" s="12"/>
      <c r="CH111" s="12"/>
      <c r="CI111" s="12"/>
      <c r="CJ111" s="12"/>
      <c r="CK111" s="12"/>
      <c r="CL111" s="12"/>
      <c r="CM111" s="12"/>
      <c r="CN111" s="12"/>
      <c r="CO111" s="12"/>
      <c r="CP111" s="12"/>
      <c r="CQ111" s="12"/>
      <c r="CR111" s="12"/>
      <c r="CS111" s="12"/>
      <c r="CT111" s="12"/>
      <c r="CU111" s="12"/>
      <c r="CV111" s="12"/>
      <c r="CW111" s="12"/>
      <c r="CX111" s="12"/>
      <c r="CY111" s="12"/>
      <c r="CZ111" s="12"/>
      <c r="DA111" s="12"/>
      <c r="DB111" s="12"/>
      <c r="DC111" s="12"/>
      <c r="DD111" s="12"/>
      <c r="DE111" s="12"/>
      <c r="DF111" s="12"/>
      <c r="DG111" s="12"/>
      <c r="DH111" s="12"/>
      <c r="DI111" s="12"/>
      <c r="DJ111" s="12"/>
      <c r="DK111" s="12"/>
      <c r="DL111" s="12"/>
      <c r="DM111" s="12"/>
      <c r="DN111" s="12"/>
      <c r="DO111" s="12"/>
      <c r="DP111" s="12"/>
      <c r="DQ111" s="12"/>
      <c r="DR111" s="12"/>
      <c r="DS111" s="12"/>
      <c r="DT111" s="12"/>
      <c r="DU111" s="12"/>
      <c r="DV111" s="12"/>
      <c r="DW111" s="12"/>
      <c r="DX111" s="12"/>
      <c r="DY111" s="12"/>
      <c r="DZ111" s="12"/>
      <c r="EA111" s="12"/>
      <c r="EB111" s="12"/>
      <c r="EC111" s="12"/>
      <c r="ED111" s="12"/>
      <c r="EE111" s="12"/>
      <c r="EF111" s="12"/>
      <c r="EG111" s="12"/>
      <c r="EH111" s="12"/>
      <c r="EI111" s="12"/>
      <c r="EJ111" s="12"/>
      <c r="EK111" s="12"/>
      <c r="EL111" s="12"/>
      <c r="EM111" s="12"/>
      <c r="EN111" s="12"/>
      <c r="EO111" s="12"/>
      <c r="EP111" s="12"/>
      <c r="EQ111" s="12"/>
      <c r="ER111" s="12"/>
      <c r="ES111" s="12"/>
      <c r="ET111" s="12"/>
      <c r="EU111" s="12"/>
      <c r="EV111" s="12"/>
      <c r="EW111" s="12"/>
      <c r="EX111" s="12"/>
      <c r="EY111" s="12"/>
      <c r="EZ111" s="12"/>
      <c r="FA111" s="12"/>
      <c r="FB111" s="12"/>
      <c r="FC111" s="12"/>
      <c r="FD111" s="12"/>
      <c r="FE111" s="12"/>
      <c r="FF111" s="12"/>
      <c r="FG111" s="12"/>
      <c r="FH111" s="12"/>
      <c r="FI111" s="12"/>
      <c r="FJ111" s="12"/>
      <c r="FK111" s="12"/>
      <c r="FL111" s="12"/>
      <c r="FM111" s="12"/>
      <c r="FN111" s="12"/>
      <c r="FO111" s="12"/>
      <c r="FP111" s="12"/>
      <c r="FQ111" s="12"/>
      <c r="FR111" s="12"/>
      <c r="FS111" s="12"/>
      <c r="FT111" s="12"/>
      <c r="FU111" s="12"/>
      <c r="FV111" s="12"/>
      <c r="FW111" s="12"/>
      <c r="FX111" s="12"/>
      <c r="FY111" s="12"/>
      <c r="FZ111" s="12"/>
      <c r="GA111" s="12"/>
      <c r="GB111" s="12"/>
      <c r="GC111" s="12"/>
      <c r="GD111" s="12"/>
      <c r="GE111" s="12"/>
      <c r="GF111" s="12"/>
      <c r="GG111" s="12"/>
      <c r="GH111" s="12"/>
      <c r="GI111" s="12"/>
      <c r="GJ111" s="12"/>
      <c r="GK111" s="12"/>
      <c r="GL111" s="12"/>
      <c r="GM111" s="12"/>
      <c r="GN111" s="12"/>
      <c r="GO111" s="12"/>
      <c r="GP111" s="12"/>
      <c r="GQ111" s="12"/>
      <c r="GR111" s="12"/>
      <c r="GS111" s="12"/>
      <c r="GT111" s="12"/>
      <c r="GU111" s="12"/>
      <c r="GV111" s="12"/>
      <c r="GW111" s="12"/>
      <c r="GX111" s="12"/>
      <c r="GY111" s="12"/>
      <c r="GZ111" s="12"/>
      <c r="HA111" s="12"/>
      <c r="HB111" s="12"/>
      <c r="HC111" s="12"/>
      <c r="HD111" s="12"/>
      <c r="HE111" s="12"/>
      <c r="HF111" s="12"/>
      <c r="HG111" s="12"/>
      <c r="HH111" s="12"/>
      <c r="HI111" s="12"/>
      <c r="HJ111" s="12"/>
      <c r="HK111" s="12"/>
      <c r="HL111" s="12"/>
      <c r="HM111" s="12"/>
      <c r="HN111" s="12"/>
      <c r="HO111" s="12"/>
      <c r="HP111" s="12"/>
      <c r="HQ111" s="12"/>
      <c r="HR111" s="12"/>
      <c r="HS111" s="12"/>
      <c r="HT111" s="12"/>
      <c r="HU111" s="12"/>
      <c r="HV111" s="12"/>
      <c r="HW111" s="12"/>
      <c r="HX111" s="12"/>
      <c r="HY111" s="12"/>
      <c r="HZ111" s="12"/>
      <c r="IA111" s="12"/>
      <c r="IB111" s="12"/>
      <c r="IC111" s="12"/>
      <c r="ID111" s="12"/>
      <c r="IE111" s="12"/>
      <c r="IF111" s="12"/>
      <c r="IG111" s="12"/>
      <c r="IH111" s="12"/>
      <c r="II111" s="12"/>
      <c r="IJ111" s="12"/>
      <c r="IK111" s="12"/>
      <c r="IL111" s="12"/>
      <c r="IM111" s="12"/>
      <c r="IN111" s="12"/>
      <c r="IO111" s="12"/>
      <c r="IP111" s="12"/>
      <c r="IQ111" s="12"/>
      <c r="IR111" s="12"/>
      <c r="IS111" s="12"/>
      <c r="IT111" s="12"/>
      <c r="IU111" s="12"/>
      <c r="IV111" s="12"/>
      <c r="IW111" s="12"/>
      <c r="IX111" s="12"/>
      <c r="IY111" s="12"/>
      <c r="IZ111" s="12"/>
      <c r="JA111" s="12"/>
      <c r="JB111" s="12"/>
      <c r="JC111" s="12"/>
      <c r="JD111" s="12"/>
      <c r="JE111" s="12"/>
      <c r="JF111" s="12"/>
      <c r="JG111" s="12"/>
      <c r="JH111" s="12"/>
      <c r="JI111" s="12"/>
      <c r="JJ111" s="12"/>
      <c r="JK111" s="12"/>
      <c r="JL111" s="12"/>
      <c r="JM111" s="12"/>
      <c r="JN111" s="12"/>
      <c r="JO111" s="12"/>
      <c r="JP111" s="12"/>
      <c r="JQ111" s="12"/>
      <c r="JR111" s="12"/>
      <c r="JS111" s="12"/>
      <c r="JT111" s="12"/>
      <c r="JU111" s="12"/>
      <c r="JV111" s="12"/>
      <c r="JW111" s="12"/>
      <c r="JX111" s="12"/>
      <c r="JY111" s="12"/>
      <c r="JZ111" s="12"/>
      <c r="KA111" s="12"/>
      <c r="KB111" s="12"/>
      <c r="KC111" s="12"/>
      <c r="KD111" s="12"/>
      <c r="KE111" s="12"/>
      <c r="KF111" s="12"/>
      <c r="KG111" s="12"/>
      <c r="KH111" s="12"/>
      <c r="KI111" s="12"/>
      <c r="KJ111" s="12"/>
      <c r="KK111" s="12"/>
      <c r="KL111" s="12"/>
      <c r="KM111" s="12"/>
      <c r="KN111" s="12"/>
      <c r="KO111" s="12"/>
      <c r="KP111" s="12"/>
      <c r="KQ111" s="12"/>
      <c r="KR111" s="12"/>
      <c r="KS111" s="12"/>
      <c r="KT111" s="12"/>
      <c r="KU111" s="12"/>
      <c r="KV111" s="12"/>
      <c r="KW111" s="12"/>
      <c r="KX111" s="12"/>
      <c r="KY111" s="12"/>
      <c r="KZ111" s="12"/>
      <c r="LA111" s="12"/>
      <c r="LB111" s="12"/>
      <c r="LC111" s="12"/>
      <c r="LD111" s="12"/>
      <c r="LE111" s="12"/>
      <c r="LF111" s="12"/>
      <c r="LG111" s="12"/>
      <c r="LH111" s="12"/>
      <c r="LI111" s="12"/>
      <c r="LJ111" s="12"/>
      <c r="LK111" s="12"/>
      <c r="LL111" s="12"/>
      <c r="LM111" s="12"/>
      <c r="LN111" s="12"/>
      <c r="LO111" s="12"/>
      <c r="LP111" s="12"/>
      <c r="LQ111" s="12"/>
      <c r="LR111" s="12"/>
      <c r="LS111" s="12"/>
      <c r="LT111" s="12"/>
      <c r="LU111" s="12"/>
      <c r="LV111" s="12"/>
      <c r="LW111" s="12"/>
      <c r="LX111" s="12"/>
      <c r="LY111" s="12"/>
      <c r="LZ111" s="12"/>
      <c r="MA111" s="12"/>
      <c r="MB111" s="12"/>
      <c r="MC111" s="12"/>
      <c r="MD111" s="12"/>
      <c r="ME111" s="12"/>
      <c r="MF111" s="12"/>
      <c r="MG111" s="12"/>
      <c r="MH111" s="12"/>
      <c r="MI111" s="12"/>
      <c r="MJ111" s="12"/>
      <c r="MK111" s="12"/>
      <c r="ML111" s="12"/>
      <c r="MM111" s="12"/>
      <c r="MN111" s="12"/>
      <c r="MO111" s="12"/>
      <c r="MP111" s="12"/>
      <c r="MQ111" s="12"/>
      <c r="MR111" s="12"/>
      <c r="MS111" s="12"/>
      <c r="MT111" s="12"/>
      <c r="MU111" s="12"/>
      <c r="MV111" s="12"/>
      <c r="MW111" s="12"/>
      <c r="MX111" s="12"/>
      <c r="MY111" s="12"/>
      <c r="MZ111" s="12"/>
      <c r="NA111" s="12"/>
      <c r="NB111" s="12"/>
      <c r="NC111" s="12"/>
      <c r="ND111" s="12"/>
      <c r="NE111" s="12"/>
      <c r="NF111" s="12"/>
      <c r="NG111" s="12"/>
      <c r="NH111" s="12"/>
      <c r="NI111" s="12"/>
      <c r="NJ111" s="12"/>
      <c r="NK111" s="12"/>
      <c r="NL111" s="12"/>
      <c r="NM111" s="12"/>
      <c r="NN111" s="12"/>
      <c r="NO111" s="12"/>
      <c r="NP111" s="12"/>
      <c r="NQ111" s="12"/>
      <c r="NR111" s="12"/>
      <c r="NS111" s="12"/>
      <c r="NT111" s="12"/>
      <c r="NU111" s="12"/>
      <c r="NV111" s="12"/>
      <c r="NW111" s="12"/>
      <c r="NX111" s="13"/>
      <c r="NY111" s="13"/>
      <c r="NZ111" s="13"/>
      <c r="OA111" s="13"/>
      <c r="OB111" s="13"/>
      <c r="OC111" s="13"/>
      <c r="OD111" s="13"/>
      <c r="OE111" s="13"/>
      <c r="OF111" s="13"/>
      <c r="OG111" s="13"/>
      <c r="OH111" s="13"/>
      <c r="OI111" s="13"/>
      <c r="OJ111" s="13"/>
      <c r="OK111" s="13"/>
      <c r="OL111" s="13"/>
      <c r="OM111" s="13"/>
      <c r="ON111" s="13"/>
      <c r="OO111" s="13"/>
      <c r="OP111" s="13"/>
      <c r="OQ111" s="13"/>
      <c r="OR111" s="13"/>
      <c r="OS111" s="13"/>
      <c r="OT111" s="13"/>
      <c r="OU111" s="13"/>
      <c r="OV111" s="13"/>
      <c r="OW111" s="13"/>
      <c r="OX111" s="13"/>
      <c r="OY111" s="13"/>
      <c r="OZ111" s="13"/>
      <c r="PA111" s="13"/>
      <c r="PB111" s="13"/>
      <c r="PC111" s="13"/>
      <c r="PD111" s="13"/>
      <c r="PE111" s="13"/>
      <c r="PF111" s="13"/>
      <c r="PG111" s="13"/>
      <c r="PH111" s="13"/>
    </row>
    <row r="112" spans="1:424" s="4" customFormat="1" ht="40.200000000000003" hidden="1" customHeight="1" x14ac:dyDescent="0.3">
      <c r="A112" s="72" t="s">
        <v>439</v>
      </c>
      <c r="B112" s="69" t="s">
        <v>36</v>
      </c>
      <c r="C112" s="16" t="s">
        <v>243</v>
      </c>
      <c r="D112" s="27" t="s">
        <v>354</v>
      </c>
      <c r="E112" s="27" t="s">
        <v>354</v>
      </c>
      <c r="F112" s="27" t="s">
        <v>354</v>
      </c>
      <c r="G112" s="28" t="str">
        <f t="shared" si="6"/>
        <v>111</v>
      </c>
      <c r="H112" s="29" t="str">
        <f t="shared" si="7"/>
        <v xml:space="preserve">BBN 1 </v>
      </c>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c r="BI112" s="1"/>
      <c r="BJ112" s="1"/>
      <c r="BK112" s="1"/>
      <c r="BL112" s="1"/>
      <c r="BM112" s="1"/>
      <c r="BN112" s="1"/>
      <c r="BO112" s="1"/>
      <c r="BP112" s="1"/>
      <c r="BQ112" s="1"/>
      <c r="BR112" s="1"/>
      <c r="BS112" s="1"/>
      <c r="BT112" s="1"/>
      <c r="BU112" s="1"/>
      <c r="BV112" s="1"/>
      <c r="BW112" s="1"/>
      <c r="BX112" s="1"/>
      <c r="BY112" s="1"/>
      <c r="BZ112" s="1"/>
      <c r="CA112" s="1"/>
      <c r="CB112" s="1"/>
      <c r="CC112" s="1"/>
      <c r="CD112" s="1"/>
      <c r="CE112" s="1"/>
      <c r="CF112" s="1"/>
      <c r="CG112" s="1"/>
      <c r="CH112" s="1"/>
      <c r="CI112" s="1"/>
      <c r="CJ112" s="1"/>
      <c r="CK112" s="1"/>
      <c r="CL112" s="1"/>
      <c r="CM112" s="1"/>
      <c r="CN112" s="1"/>
      <c r="CO112" s="1"/>
      <c r="CP112" s="1"/>
      <c r="CQ112" s="1"/>
      <c r="CR112" s="1"/>
      <c r="CS112" s="1"/>
      <c r="CT112" s="1"/>
      <c r="CU112" s="1"/>
      <c r="CV112" s="1"/>
      <c r="CW112" s="1"/>
      <c r="CX112" s="1"/>
      <c r="CY112" s="1"/>
      <c r="CZ112" s="1"/>
      <c r="DA112" s="1"/>
      <c r="DB112" s="1"/>
      <c r="DC112" s="1"/>
      <c r="DD112" s="1"/>
      <c r="DE112" s="1"/>
      <c r="DF112" s="1"/>
      <c r="DG112" s="1"/>
      <c r="DH112" s="1"/>
      <c r="DI112" s="1"/>
      <c r="DJ112" s="1"/>
      <c r="DK112" s="1"/>
      <c r="DL112" s="1"/>
      <c r="DM112" s="1"/>
      <c r="DN112" s="1"/>
      <c r="DO112" s="1"/>
      <c r="DP112" s="1"/>
      <c r="DQ112" s="1"/>
      <c r="DR112" s="1"/>
      <c r="DS112" s="1"/>
      <c r="DT112" s="1"/>
      <c r="DU112" s="1"/>
      <c r="DV112" s="1"/>
      <c r="DW112" s="1"/>
      <c r="DX112" s="1"/>
      <c r="DY112" s="1"/>
      <c r="DZ112" s="1"/>
      <c r="EA112" s="1"/>
      <c r="EB112" s="1"/>
      <c r="EC112" s="1"/>
      <c r="ED112" s="1"/>
      <c r="EE112" s="1"/>
      <c r="EF112" s="1"/>
      <c r="EG112" s="1"/>
      <c r="EH112" s="1"/>
      <c r="EI112" s="1"/>
      <c r="EJ112" s="1"/>
      <c r="EK112" s="1"/>
      <c r="EL112" s="1"/>
      <c r="EM112" s="1"/>
      <c r="EN112" s="1"/>
      <c r="EO112" s="1"/>
      <c r="EP112" s="1"/>
      <c r="EQ112" s="1"/>
      <c r="ER112" s="1"/>
      <c r="ES112" s="1"/>
      <c r="ET112" s="1"/>
      <c r="EU112" s="1"/>
      <c r="EV112" s="1"/>
      <c r="EW112" s="1"/>
      <c r="EX112" s="1"/>
      <c r="EY112" s="1"/>
      <c r="EZ112" s="1"/>
      <c r="FA112" s="1"/>
      <c r="FB112" s="1"/>
      <c r="FC112" s="1"/>
      <c r="FD112" s="1"/>
      <c r="FE112" s="1"/>
      <c r="FF112" s="1"/>
      <c r="FG112" s="1"/>
      <c r="FH112" s="1"/>
      <c r="FI112" s="1"/>
      <c r="FJ112" s="1"/>
      <c r="FK112" s="1"/>
      <c r="FL112" s="1"/>
      <c r="FM112" s="1"/>
      <c r="FN112" s="1"/>
      <c r="FO112" s="1"/>
      <c r="FP112" s="1"/>
      <c r="FQ112" s="1"/>
      <c r="FR112" s="1"/>
      <c r="FS112" s="1"/>
      <c r="FT112" s="1"/>
      <c r="FU112" s="1"/>
      <c r="FV112" s="1"/>
      <c r="FW112" s="1"/>
      <c r="FX112" s="1"/>
      <c r="FY112" s="1"/>
      <c r="FZ112" s="1"/>
      <c r="GA112" s="1"/>
      <c r="GB112" s="1"/>
      <c r="GC112" s="1"/>
      <c r="GD112" s="1"/>
      <c r="GE112" s="1"/>
      <c r="GF112" s="1"/>
      <c r="GG112" s="1"/>
      <c r="GH112" s="1"/>
      <c r="GI112" s="1"/>
      <c r="GJ112" s="1"/>
      <c r="GK112" s="1"/>
      <c r="GL112" s="1"/>
      <c r="GM112" s="1"/>
      <c r="GN112" s="1"/>
      <c r="GO112" s="1"/>
      <c r="GP112" s="1"/>
      <c r="GQ112" s="1"/>
      <c r="GR112" s="1"/>
      <c r="GS112" s="1"/>
      <c r="GT112" s="1"/>
      <c r="GU112" s="1"/>
      <c r="GV112" s="1"/>
      <c r="GW112" s="1"/>
      <c r="GX112" s="1"/>
      <c r="GY112" s="1"/>
      <c r="GZ112" s="1"/>
      <c r="HA112" s="1"/>
      <c r="HB112" s="1"/>
      <c r="HC112" s="1"/>
      <c r="HD112" s="1"/>
      <c r="HE112" s="1"/>
      <c r="HF112" s="1"/>
      <c r="HG112" s="1"/>
      <c r="HH112" s="1"/>
      <c r="HI112" s="1"/>
      <c r="HJ112" s="1"/>
      <c r="HK112" s="1"/>
      <c r="HL112" s="1"/>
      <c r="HM112" s="1"/>
      <c r="HN112" s="1"/>
      <c r="HO112" s="1"/>
      <c r="HP112" s="1"/>
      <c r="HQ112" s="1"/>
      <c r="HR112" s="1"/>
      <c r="HS112" s="1"/>
      <c r="HT112" s="1"/>
      <c r="HU112" s="1"/>
      <c r="HV112" s="1"/>
      <c r="HW112" s="1"/>
      <c r="HX112" s="1"/>
      <c r="HY112" s="1"/>
      <c r="HZ112" s="1"/>
      <c r="IA112" s="1"/>
      <c r="IB112" s="1"/>
      <c r="IC112" s="1"/>
      <c r="ID112" s="1"/>
      <c r="IE112" s="1"/>
      <c r="IF112" s="1"/>
      <c r="IG112" s="1"/>
      <c r="IH112" s="1"/>
      <c r="II112" s="1"/>
      <c r="IJ112" s="1"/>
      <c r="IK112" s="1"/>
      <c r="IL112" s="1"/>
      <c r="IM112" s="1"/>
      <c r="IN112" s="1"/>
      <c r="IO112" s="1"/>
      <c r="IP112" s="1"/>
      <c r="IQ112" s="1"/>
      <c r="IR112" s="1"/>
      <c r="IS112" s="1"/>
      <c r="IT112" s="1"/>
      <c r="IU112" s="1"/>
      <c r="IV112" s="1"/>
      <c r="IW112" s="1"/>
      <c r="IX112" s="1"/>
      <c r="IY112" s="1"/>
      <c r="IZ112" s="1"/>
      <c r="JA112" s="1"/>
      <c r="JB112" s="1"/>
      <c r="JC112" s="1"/>
      <c r="JD112" s="1"/>
      <c r="JE112" s="1"/>
      <c r="JF112" s="1"/>
      <c r="JG112" s="1"/>
      <c r="JH112" s="1"/>
      <c r="JI112" s="1"/>
      <c r="JJ112" s="1"/>
      <c r="JK112" s="1"/>
      <c r="JL112" s="1"/>
      <c r="JM112" s="1"/>
      <c r="JN112" s="1"/>
      <c r="JO112" s="1"/>
      <c r="JP112" s="1"/>
      <c r="JQ112" s="1"/>
      <c r="JR112" s="1"/>
      <c r="JS112" s="1"/>
      <c r="JT112" s="1"/>
      <c r="JU112" s="1"/>
      <c r="JV112" s="1"/>
      <c r="JW112" s="1"/>
      <c r="JX112" s="1"/>
      <c r="JY112" s="1"/>
      <c r="JZ112" s="1"/>
      <c r="KA112" s="1"/>
      <c r="KB112" s="1"/>
      <c r="KC112" s="1"/>
      <c r="KD112" s="1"/>
      <c r="KE112" s="1"/>
      <c r="KF112" s="1"/>
      <c r="KG112" s="1"/>
      <c r="KH112" s="1"/>
      <c r="KI112" s="1"/>
      <c r="KJ112" s="1"/>
      <c r="KK112" s="1"/>
      <c r="KL112" s="1"/>
      <c r="KM112" s="1"/>
      <c r="KN112" s="1"/>
      <c r="KO112" s="1"/>
      <c r="KP112" s="1"/>
      <c r="KQ112" s="1"/>
      <c r="KR112" s="1"/>
      <c r="KS112" s="1"/>
      <c r="KT112" s="1"/>
      <c r="KU112" s="1"/>
      <c r="KV112" s="1"/>
      <c r="KW112" s="1"/>
      <c r="KX112" s="1"/>
      <c r="KY112" s="1"/>
      <c r="KZ112" s="1"/>
      <c r="LA112" s="1"/>
      <c r="LB112" s="1"/>
      <c r="LC112" s="1"/>
      <c r="LD112" s="1"/>
      <c r="LE112" s="1"/>
      <c r="LF112" s="1"/>
      <c r="LG112" s="1"/>
      <c r="LH112" s="1"/>
      <c r="LI112" s="1"/>
      <c r="LJ112" s="1"/>
      <c r="LK112" s="1"/>
      <c r="LL112" s="1"/>
      <c r="LM112" s="1"/>
      <c r="LN112" s="1"/>
      <c r="LO112" s="1"/>
      <c r="LP112" s="1"/>
      <c r="LQ112" s="1"/>
      <c r="LR112" s="1"/>
      <c r="LS112" s="1"/>
      <c r="LT112" s="1"/>
      <c r="LU112" s="1"/>
      <c r="LV112" s="1"/>
      <c r="LW112" s="1"/>
      <c r="LX112" s="1"/>
      <c r="LY112" s="1"/>
      <c r="LZ112" s="1"/>
      <c r="MA112" s="1"/>
      <c r="MB112" s="1"/>
      <c r="MC112" s="1"/>
      <c r="MD112" s="1"/>
      <c r="ME112" s="1"/>
      <c r="MF112" s="1"/>
      <c r="MG112" s="1"/>
      <c r="MH112" s="1"/>
      <c r="MI112" s="1"/>
      <c r="MJ112" s="1"/>
      <c r="MK112" s="1"/>
      <c r="ML112" s="1"/>
      <c r="MM112" s="1"/>
      <c r="MN112" s="1"/>
      <c r="MO112" s="1"/>
      <c r="MP112" s="1"/>
      <c r="MQ112" s="1"/>
      <c r="MR112" s="1"/>
      <c r="MS112" s="1"/>
      <c r="MT112" s="1"/>
      <c r="MU112" s="1"/>
      <c r="MV112" s="1"/>
      <c r="MW112" s="1"/>
      <c r="MX112" s="1"/>
      <c r="MY112" s="1"/>
      <c r="MZ112" s="1"/>
      <c r="NA112" s="1"/>
      <c r="NB112" s="1"/>
      <c r="NC112" s="1"/>
      <c r="ND112" s="1"/>
      <c r="NE112" s="1"/>
      <c r="NF112" s="1"/>
      <c r="NG112" s="1"/>
      <c r="NH112" s="1"/>
      <c r="NI112" s="1"/>
      <c r="NJ112" s="1"/>
      <c r="NK112" s="1"/>
      <c r="NL112" s="1"/>
      <c r="NM112" s="1"/>
      <c r="NN112" s="1"/>
      <c r="NO112" s="1"/>
      <c r="NP112" s="1"/>
      <c r="NQ112" s="1"/>
      <c r="NR112" s="1"/>
      <c r="NS112" s="1"/>
      <c r="NT112" s="1"/>
      <c r="NU112" s="1"/>
      <c r="NV112" s="1"/>
      <c r="NW112" s="1"/>
    </row>
    <row r="113" spans="1:424" s="3" customFormat="1" ht="42.6" hidden="1" customHeight="1" x14ac:dyDescent="0.3">
      <c r="A113" s="72" t="s">
        <v>439</v>
      </c>
      <c r="B113" s="69" t="s">
        <v>43</v>
      </c>
      <c r="C113" s="16" t="s">
        <v>257</v>
      </c>
      <c r="D113" s="27" t="s">
        <v>179</v>
      </c>
      <c r="E113" s="27" t="s">
        <v>179</v>
      </c>
      <c r="F113" s="27" t="s">
        <v>179</v>
      </c>
      <c r="G113" s="28" t="str">
        <f t="shared" si="6"/>
        <v>111</v>
      </c>
      <c r="H113" s="29" t="str">
        <f t="shared" si="7"/>
        <v xml:space="preserve">BBN 1 </v>
      </c>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c r="BG113" s="1"/>
      <c r="BH113" s="1"/>
      <c r="BI113" s="1"/>
      <c r="BJ113" s="1"/>
      <c r="BK113" s="1"/>
      <c r="BL113" s="1"/>
      <c r="BM113" s="1"/>
      <c r="BN113" s="1"/>
      <c r="BO113" s="1"/>
      <c r="BP113" s="1"/>
      <c r="BQ113" s="1"/>
      <c r="BR113" s="1"/>
      <c r="BS113" s="1"/>
      <c r="BT113" s="1"/>
      <c r="BU113" s="1"/>
      <c r="BV113" s="1"/>
      <c r="BW113" s="1"/>
      <c r="BX113" s="1"/>
      <c r="BY113" s="1"/>
      <c r="BZ113" s="1"/>
      <c r="CA113" s="1"/>
      <c r="CB113" s="1"/>
      <c r="CC113" s="1"/>
      <c r="CD113" s="1"/>
      <c r="CE113" s="1"/>
      <c r="CF113" s="1"/>
      <c r="CG113" s="1"/>
      <c r="CH113" s="1"/>
      <c r="CI113" s="1"/>
      <c r="CJ113" s="1"/>
      <c r="CK113" s="1"/>
      <c r="CL113" s="1"/>
      <c r="CM113" s="1"/>
      <c r="CN113" s="1"/>
      <c r="CO113" s="1"/>
      <c r="CP113" s="1"/>
      <c r="CQ113" s="1"/>
      <c r="CR113" s="1"/>
      <c r="CS113" s="1"/>
      <c r="CT113" s="1"/>
      <c r="CU113" s="1"/>
      <c r="CV113" s="1"/>
      <c r="CW113" s="1"/>
      <c r="CX113" s="1"/>
      <c r="CY113" s="1"/>
      <c r="CZ113" s="1"/>
      <c r="DA113" s="1"/>
      <c r="DB113" s="1"/>
      <c r="DC113" s="1"/>
      <c r="DD113" s="1"/>
      <c r="DE113" s="1"/>
      <c r="DF113" s="1"/>
      <c r="DG113" s="1"/>
      <c r="DH113" s="1"/>
      <c r="DI113" s="1"/>
      <c r="DJ113" s="1"/>
      <c r="DK113" s="1"/>
      <c r="DL113" s="1"/>
      <c r="DM113" s="1"/>
      <c r="DN113" s="1"/>
      <c r="DO113" s="1"/>
      <c r="DP113" s="1"/>
      <c r="DQ113" s="1"/>
      <c r="DR113" s="1"/>
      <c r="DS113" s="1"/>
      <c r="DT113" s="1"/>
      <c r="DU113" s="1"/>
      <c r="DV113" s="1"/>
      <c r="DW113" s="1"/>
      <c r="DX113" s="1"/>
      <c r="DY113" s="1"/>
      <c r="DZ113" s="1"/>
      <c r="EA113" s="1"/>
      <c r="EB113" s="1"/>
      <c r="EC113" s="1"/>
      <c r="ED113" s="1"/>
      <c r="EE113" s="1"/>
      <c r="EF113" s="1"/>
      <c r="EG113" s="1"/>
      <c r="EH113" s="1"/>
      <c r="EI113" s="1"/>
      <c r="EJ113" s="1"/>
      <c r="EK113" s="1"/>
      <c r="EL113" s="1"/>
      <c r="EM113" s="1"/>
      <c r="EN113" s="1"/>
      <c r="EO113" s="1"/>
      <c r="EP113" s="1"/>
      <c r="EQ113" s="1"/>
      <c r="ER113" s="1"/>
      <c r="ES113" s="1"/>
      <c r="ET113" s="1"/>
      <c r="EU113" s="1"/>
      <c r="EV113" s="1"/>
      <c r="EW113" s="1"/>
      <c r="EX113" s="1"/>
      <c r="EY113" s="1"/>
      <c r="EZ113" s="1"/>
      <c r="FA113" s="1"/>
      <c r="FB113" s="1"/>
      <c r="FC113" s="1"/>
      <c r="FD113" s="1"/>
      <c r="FE113" s="1"/>
      <c r="FF113" s="1"/>
      <c r="FG113" s="1"/>
      <c r="FH113" s="1"/>
      <c r="FI113" s="1"/>
      <c r="FJ113" s="1"/>
      <c r="FK113" s="1"/>
      <c r="FL113" s="1"/>
      <c r="FM113" s="1"/>
      <c r="FN113" s="1"/>
      <c r="FO113" s="1"/>
      <c r="FP113" s="1"/>
      <c r="FQ113" s="1"/>
      <c r="FR113" s="1"/>
      <c r="FS113" s="1"/>
      <c r="FT113" s="1"/>
      <c r="FU113" s="1"/>
      <c r="FV113" s="1"/>
      <c r="FW113" s="1"/>
      <c r="FX113" s="1"/>
      <c r="FY113" s="1"/>
      <c r="FZ113" s="1"/>
      <c r="GA113" s="1"/>
      <c r="GB113" s="1"/>
      <c r="GC113" s="1"/>
      <c r="GD113" s="1"/>
      <c r="GE113" s="1"/>
      <c r="GF113" s="1"/>
      <c r="GG113" s="1"/>
      <c r="GH113" s="1"/>
      <c r="GI113" s="1"/>
      <c r="GJ113" s="1"/>
      <c r="GK113" s="1"/>
      <c r="GL113" s="1"/>
      <c r="GM113" s="1"/>
      <c r="GN113" s="1"/>
      <c r="GO113" s="1"/>
      <c r="GP113" s="1"/>
      <c r="GQ113" s="1"/>
      <c r="GR113" s="1"/>
      <c r="GS113" s="1"/>
      <c r="GT113" s="1"/>
      <c r="GU113" s="1"/>
      <c r="GV113" s="1"/>
      <c r="GW113" s="1"/>
      <c r="GX113" s="1"/>
      <c r="GY113" s="1"/>
      <c r="GZ113" s="1"/>
      <c r="HA113" s="1"/>
      <c r="HB113" s="1"/>
      <c r="HC113" s="1"/>
      <c r="HD113" s="1"/>
      <c r="HE113" s="1"/>
      <c r="HF113" s="1"/>
      <c r="HG113" s="1"/>
      <c r="HH113" s="1"/>
      <c r="HI113" s="1"/>
      <c r="HJ113" s="1"/>
      <c r="HK113" s="1"/>
      <c r="HL113" s="1"/>
      <c r="HM113" s="1"/>
      <c r="HN113" s="1"/>
      <c r="HO113" s="1"/>
      <c r="HP113" s="1"/>
      <c r="HQ113" s="1"/>
      <c r="HR113" s="1"/>
      <c r="HS113" s="1"/>
      <c r="HT113" s="1"/>
      <c r="HU113" s="1"/>
      <c r="HV113" s="1"/>
      <c r="HW113" s="1"/>
      <c r="HX113" s="1"/>
      <c r="HY113" s="1"/>
      <c r="HZ113" s="1"/>
      <c r="IA113" s="1"/>
      <c r="IB113" s="1"/>
      <c r="IC113" s="1"/>
      <c r="ID113" s="1"/>
      <c r="IE113" s="1"/>
      <c r="IF113" s="1"/>
      <c r="IG113" s="1"/>
      <c r="IH113" s="1"/>
      <c r="II113" s="1"/>
      <c r="IJ113" s="1"/>
      <c r="IK113" s="1"/>
      <c r="IL113" s="1"/>
      <c r="IM113" s="1"/>
      <c r="IN113" s="1"/>
      <c r="IO113" s="1"/>
      <c r="IP113" s="1"/>
      <c r="IQ113" s="1"/>
      <c r="IR113" s="1"/>
      <c r="IS113" s="1"/>
      <c r="IT113" s="1"/>
      <c r="IU113" s="1"/>
      <c r="IV113" s="1"/>
      <c r="IW113" s="1"/>
      <c r="IX113" s="1"/>
      <c r="IY113" s="1"/>
      <c r="IZ113" s="1"/>
      <c r="JA113" s="1"/>
      <c r="JB113" s="1"/>
      <c r="JC113" s="1"/>
      <c r="JD113" s="1"/>
      <c r="JE113" s="1"/>
      <c r="JF113" s="1"/>
      <c r="JG113" s="1"/>
      <c r="JH113" s="1"/>
      <c r="JI113" s="1"/>
      <c r="JJ113" s="1"/>
      <c r="JK113" s="1"/>
      <c r="JL113" s="1"/>
      <c r="JM113" s="1"/>
      <c r="JN113" s="1"/>
      <c r="JO113" s="1"/>
      <c r="JP113" s="1"/>
      <c r="JQ113" s="1"/>
      <c r="JR113" s="1"/>
      <c r="JS113" s="1"/>
      <c r="JT113" s="1"/>
      <c r="JU113" s="1"/>
      <c r="JV113" s="1"/>
      <c r="JW113" s="1"/>
      <c r="JX113" s="1"/>
      <c r="JY113" s="1"/>
      <c r="JZ113" s="1"/>
      <c r="KA113" s="1"/>
      <c r="KB113" s="1"/>
      <c r="KC113" s="1"/>
      <c r="KD113" s="1"/>
      <c r="KE113" s="1"/>
      <c r="KF113" s="1"/>
      <c r="KG113" s="1"/>
      <c r="KH113" s="1"/>
      <c r="KI113" s="1"/>
      <c r="KJ113" s="1"/>
      <c r="KK113" s="1"/>
      <c r="KL113" s="1"/>
      <c r="KM113" s="1"/>
      <c r="KN113" s="1"/>
      <c r="KO113" s="1"/>
      <c r="KP113" s="1"/>
      <c r="KQ113" s="1"/>
      <c r="KR113" s="1"/>
      <c r="KS113" s="1"/>
      <c r="KT113" s="1"/>
      <c r="KU113" s="1"/>
      <c r="KV113" s="1"/>
      <c r="KW113" s="1"/>
      <c r="KX113" s="1"/>
      <c r="KY113" s="1"/>
      <c r="KZ113" s="1"/>
      <c r="LA113" s="1"/>
      <c r="LB113" s="1"/>
      <c r="LC113" s="1"/>
      <c r="LD113" s="1"/>
      <c r="LE113" s="1"/>
      <c r="LF113" s="1"/>
      <c r="LG113" s="1"/>
      <c r="LH113" s="1"/>
      <c r="LI113" s="1"/>
      <c r="LJ113" s="1"/>
      <c r="LK113" s="1"/>
      <c r="LL113" s="1"/>
      <c r="LM113" s="1"/>
      <c r="LN113" s="1"/>
      <c r="LO113" s="1"/>
      <c r="LP113" s="1"/>
      <c r="LQ113" s="1"/>
      <c r="LR113" s="1"/>
      <c r="LS113" s="1"/>
      <c r="LT113" s="1"/>
      <c r="LU113" s="1"/>
      <c r="LV113" s="1"/>
      <c r="LW113" s="1"/>
      <c r="LX113" s="1"/>
      <c r="LY113" s="1"/>
      <c r="LZ113" s="1"/>
      <c r="MA113" s="1"/>
      <c r="MB113" s="1"/>
      <c r="MC113" s="1"/>
      <c r="MD113" s="1"/>
      <c r="ME113" s="1"/>
      <c r="MF113" s="1"/>
      <c r="MG113" s="1"/>
      <c r="MH113" s="1"/>
      <c r="MI113" s="1"/>
      <c r="MJ113" s="1"/>
      <c r="MK113" s="1"/>
      <c r="ML113" s="1"/>
      <c r="MM113" s="1"/>
      <c r="MN113" s="1"/>
      <c r="MO113" s="1"/>
      <c r="MP113" s="1"/>
      <c r="MQ113" s="1"/>
      <c r="MR113" s="1"/>
      <c r="MS113" s="1"/>
      <c r="MT113" s="1"/>
      <c r="MU113" s="1"/>
      <c r="MV113" s="1"/>
      <c r="MW113" s="1"/>
      <c r="MX113" s="1"/>
      <c r="MY113" s="1"/>
      <c r="MZ113" s="1"/>
      <c r="NA113" s="1"/>
      <c r="NB113" s="1"/>
      <c r="NC113" s="1"/>
      <c r="ND113" s="1"/>
      <c r="NE113" s="1"/>
      <c r="NF113" s="1"/>
      <c r="NG113" s="1"/>
      <c r="NH113" s="1"/>
      <c r="NI113" s="1"/>
      <c r="NJ113" s="1"/>
      <c r="NK113" s="1"/>
      <c r="NL113" s="1"/>
      <c r="NM113" s="1"/>
      <c r="NN113" s="1"/>
      <c r="NO113" s="1"/>
      <c r="NP113" s="1"/>
      <c r="NQ113" s="1"/>
      <c r="NR113" s="1"/>
      <c r="NS113" s="1"/>
      <c r="NT113" s="1"/>
      <c r="NU113" s="1"/>
      <c r="NV113" s="1"/>
      <c r="NW113" s="1"/>
      <c r="NX113" s="4"/>
      <c r="NY113" s="4"/>
      <c r="NZ113" s="4"/>
      <c r="OA113" s="4"/>
      <c r="OB113" s="4"/>
      <c r="OC113" s="4"/>
      <c r="OD113" s="4"/>
      <c r="OE113" s="4"/>
      <c r="OF113" s="4"/>
      <c r="OG113" s="4"/>
      <c r="OH113" s="4"/>
      <c r="OI113" s="4"/>
      <c r="OJ113" s="4"/>
      <c r="OK113" s="4"/>
      <c r="OL113" s="4"/>
      <c r="OM113" s="4"/>
      <c r="ON113" s="4"/>
      <c r="OO113" s="4"/>
      <c r="OP113" s="4"/>
      <c r="OQ113" s="4"/>
      <c r="OR113" s="4"/>
      <c r="OS113" s="4"/>
      <c r="OT113" s="4"/>
      <c r="OU113" s="4"/>
      <c r="OV113" s="4"/>
      <c r="OW113" s="4"/>
      <c r="OX113" s="4"/>
      <c r="OY113" s="4"/>
      <c r="OZ113" s="4"/>
      <c r="PA113" s="4"/>
      <c r="PB113" s="4"/>
      <c r="PC113" s="4"/>
      <c r="PD113" s="4"/>
      <c r="PE113" s="4"/>
      <c r="PF113" s="4"/>
      <c r="PG113" s="4"/>
      <c r="PH113" s="4"/>
    </row>
    <row r="114" spans="1:424" s="3" customFormat="1" ht="27.6" hidden="1" x14ac:dyDescent="0.3">
      <c r="A114" s="72" t="s">
        <v>439</v>
      </c>
      <c r="B114" s="70" t="s">
        <v>44</v>
      </c>
      <c r="C114" s="16" t="s">
        <v>259</v>
      </c>
      <c r="D114" s="27" t="s">
        <v>354</v>
      </c>
      <c r="E114" s="27" t="s">
        <v>354</v>
      </c>
      <c r="F114" s="27" t="s">
        <v>354</v>
      </c>
      <c r="G114" s="28" t="str">
        <f t="shared" si="6"/>
        <v>111</v>
      </c>
      <c r="H114" s="29" t="str">
        <f t="shared" si="7"/>
        <v xml:space="preserve">BBN 1 </v>
      </c>
      <c r="I114"/>
      <c r="J114"/>
      <c r="K114"/>
      <c r="L114"/>
      <c r="M114"/>
      <c r="N114"/>
      <c r="O114"/>
      <c r="P114"/>
      <c r="Q114"/>
      <c r="R114"/>
      <c r="S114"/>
      <c r="T114"/>
      <c r="U114"/>
      <c r="V114"/>
      <c r="W114"/>
      <c r="X114"/>
      <c r="Y114"/>
      <c r="Z114"/>
      <c r="AA114"/>
      <c r="AB114"/>
      <c r="AC114"/>
      <c r="AD114"/>
      <c r="AE114"/>
      <c r="AF114"/>
      <c r="AG114"/>
      <c r="AH114"/>
      <c r="AI114"/>
      <c r="AJ114"/>
      <c r="AK114"/>
      <c r="AL114"/>
      <c r="AM114"/>
      <c r="AN114"/>
      <c r="AO114"/>
      <c r="AP114"/>
      <c r="AQ114"/>
      <c r="AR114"/>
      <c r="AS114"/>
      <c r="AT114"/>
      <c r="AU114"/>
      <c r="AV114"/>
      <c r="AW114"/>
      <c r="AX114"/>
      <c r="AY114"/>
      <c r="AZ114"/>
      <c r="BA114"/>
      <c r="BB114"/>
      <c r="BC114"/>
      <c r="BD114"/>
      <c r="BE114"/>
      <c r="BF114"/>
      <c r="BG114"/>
      <c r="BH114"/>
      <c r="BI114"/>
      <c r="BJ114"/>
      <c r="BK114"/>
      <c r="BL114"/>
      <c r="BM114"/>
      <c r="BN114"/>
      <c r="BO114"/>
      <c r="BP114"/>
      <c r="BQ114"/>
      <c r="BR114"/>
      <c r="BS114"/>
      <c r="BT114"/>
      <c r="BU114"/>
      <c r="BV114"/>
      <c r="BW114"/>
      <c r="BX114"/>
      <c r="BY114"/>
      <c r="BZ114"/>
      <c r="CA114"/>
      <c r="CB114"/>
      <c r="CC114"/>
      <c r="CD114"/>
      <c r="CE114"/>
      <c r="CF114"/>
      <c r="CG114"/>
      <c r="CH114"/>
      <c r="CI114"/>
      <c r="CJ114"/>
      <c r="CK114"/>
      <c r="CL114"/>
      <c r="CM114"/>
      <c r="CN114"/>
      <c r="CO114"/>
      <c r="CP114"/>
      <c r="CQ114"/>
      <c r="CR114"/>
      <c r="CS114"/>
      <c r="CT114"/>
      <c r="CU114"/>
      <c r="CV114"/>
      <c r="CW114"/>
      <c r="CX114"/>
      <c r="CY114"/>
      <c r="CZ114"/>
      <c r="DA114"/>
      <c r="DB114"/>
      <c r="DC114"/>
      <c r="DD114"/>
      <c r="DE114"/>
      <c r="DF114"/>
      <c r="DG114"/>
      <c r="DH114"/>
      <c r="DI114"/>
      <c r="DJ114"/>
      <c r="DK114"/>
      <c r="DL114"/>
      <c r="DM114"/>
      <c r="DN114"/>
      <c r="DO114"/>
      <c r="DP114"/>
      <c r="DQ114"/>
      <c r="DR114"/>
      <c r="DS114"/>
      <c r="DT114"/>
      <c r="DU114"/>
      <c r="DV114"/>
      <c r="DW114"/>
      <c r="DX114"/>
      <c r="DY114"/>
      <c r="DZ114"/>
      <c r="EA114"/>
      <c r="EB114"/>
      <c r="EC114"/>
      <c r="ED114"/>
      <c r="EE114"/>
      <c r="EF114"/>
      <c r="EG114"/>
      <c r="EH114"/>
      <c r="EI114"/>
      <c r="EJ114"/>
      <c r="EK114"/>
      <c r="EL114"/>
      <c r="EM114"/>
      <c r="EN114"/>
      <c r="EO114"/>
      <c r="EP114"/>
      <c r="EQ114"/>
      <c r="ER114"/>
      <c r="ES114"/>
      <c r="ET114"/>
      <c r="EU114"/>
      <c r="EV114"/>
      <c r="EW114"/>
      <c r="EX114"/>
      <c r="EY114"/>
      <c r="EZ114"/>
      <c r="FA114"/>
      <c r="FB114"/>
      <c r="FC114"/>
      <c r="FD114"/>
      <c r="FE114"/>
      <c r="FF114"/>
      <c r="FG114"/>
      <c r="FH114"/>
      <c r="FI114"/>
      <c r="FJ114"/>
      <c r="FK114"/>
      <c r="FL114"/>
      <c r="FM114"/>
      <c r="FN114"/>
      <c r="FO114"/>
      <c r="FP114"/>
      <c r="FQ114"/>
      <c r="FR114"/>
      <c r="FS114"/>
      <c r="FT114"/>
      <c r="FU114"/>
      <c r="FV114"/>
      <c r="FW114"/>
      <c r="FX114"/>
      <c r="FY114"/>
      <c r="FZ114"/>
      <c r="GA114"/>
      <c r="GB114"/>
      <c r="GC114"/>
      <c r="GD114"/>
      <c r="GE114"/>
      <c r="GF114"/>
      <c r="GG114"/>
      <c r="GH114"/>
      <c r="GI114"/>
      <c r="GJ114"/>
      <c r="GK114"/>
      <c r="GL114"/>
      <c r="GM114"/>
      <c r="GN114"/>
      <c r="GO114"/>
      <c r="GP114"/>
      <c r="GQ114"/>
      <c r="GR114"/>
      <c r="GS114"/>
      <c r="GT114"/>
      <c r="GU114"/>
      <c r="GV114"/>
      <c r="GW114"/>
      <c r="GX114"/>
      <c r="GY114"/>
      <c r="GZ114"/>
      <c r="HA114"/>
      <c r="HB114"/>
      <c r="HC114"/>
      <c r="HD114"/>
      <c r="HE114"/>
      <c r="HF114"/>
      <c r="HG114"/>
      <c r="HH114"/>
      <c r="HI114"/>
      <c r="HJ114"/>
      <c r="HK114"/>
      <c r="HL114"/>
      <c r="HM114"/>
      <c r="HN114"/>
      <c r="HO114"/>
      <c r="HP114"/>
      <c r="HQ114"/>
      <c r="HR114"/>
      <c r="HS114"/>
      <c r="HT114"/>
      <c r="HU114"/>
      <c r="HV114"/>
      <c r="HW114"/>
      <c r="HX114"/>
      <c r="HY114"/>
      <c r="HZ114"/>
      <c r="IA114"/>
      <c r="IB114"/>
      <c r="IC114"/>
      <c r="ID114"/>
      <c r="IE114"/>
      <c r="IF114"/>
      <c r="IG114"/>
      <c r="IH114"/>
      <c r="II114"/>
      <c r="IJ114"/>
      <c r="IK114"/>
      <c r="IL114"/>
      <c r="IM114"/>
      <c r="IN114"/>
      <c r="IO114"/>
      <c r="IP114"/>
      <c r="IQ114"/>
      <c r="IR114"/>
      <c r="IS114"/>
      <c r="IT114"/>
      <c r="IU114"/>
      <c r="IV114"/>
      <c r="IW114"/>
      <c r="IX114"/>
      <c r="IY114"/>
      <c r="IZ114"/>
      <c r="JA114"/>
      <c r="JB114"/>
      <c r="JC114"/>
      <c r="JD114"/>
      <c r="JE114"/>
      <c r="JF114"/>
      <c r="JG114"/>
      <c r="JH114"/>
      <c r="JI114"/>
      <c r="JJ114"/>
      <c r="JK114"/>
      <c r="JL114"/>
      <c r="JM114"/>
      <c r="JN114"/>
      <c r="JO114"/>
      <c r="JP114"/>
      <c r="JQ114"/>
      <c r="JR114"/>
      <c r="JS114"/>
      <c r="JT114"/>
      <c r="JU114"/>
      <c r="JV114"/>
      <c r="JW114"/>
      <c r="JX114"/>
      <c r="JY114"/>
      <c r="JZ114"/>
      <c r="KA114"/>
      <c r="KB114"/>
      <c r="KC114"/>
      <c r="KD114"/>
      <c r="KE114"/>
      <c r="KF114"/>
      <c r="KG114"/>
      <c r="KH114"/>
      <c r="KI114"/>
      <c r="KJ114"/>
      <c r="KK114"/>
      <c r="KL114"/>
      <c r="KM114"/>
      <c r="KN114"/>
      <c r="KO114"/>
      <c r="KP114"/>
      <c r="KQ114"/>
      <c r="KR114"/>
      <c r="KS114"/>
      <c r="KT114"/>
      <c r="KU114"/>
      <c r="KV114"/>
      <c r="KW114"/>
      <c r="KX114"/>
      <c r="KY114"/>
      <c r="KZ114"/>
      <c r="LA114"/>
      <c r="LB114"/>
      <c r="LC114"/>
      <c r="LD114"/>
      <c r="LE114"/>
      <c r="LF114"/>
      <c r="LG114"/>
      <c r="LH114"/>
      <c r="LI114"/>
      <c r="LJ114"/>
      <c r="LK114"/>
      <c r="LL114"/>
      <c r="LM114"/>
      <c r="LN114"/>
      <c r="LO114"/>
      <c r="LP114"/>
      <c r="LQ114"/>
      <c r="LR114"/>
      <c r="LS114"/>
      <c r="LT114"/>
      <c r="LU114"/>
      <c r="LV114"/>
      <c r="LW114"/>
      <c r="LX114"/>
      <c r="LY114"/>
      <c r="LZ114"/>
      <c r="MA114"/>
      <c r="MB114"/>
      <c r="MC114"/>
      <c r="MD114"/>
      <c r="ME114"/>
      <c r="MF114"/>
      <c r="MG114"/>
      <c r="MH114"/>
      <c r="MI114"/>
      <c r="MJ114"/>
      <c r="MK114"/>
      <c r="ML114"/>
      <c r="MM114"/>
      <c r="MN114"/>
      <c r="MO114"/>
      <c r="MP114"/>
      <c r="MQ114"/>
      <c r="MR114"/>
      <c r="MS114"/>
      <c r="MT114"/>
      <c r="MU114"/>
      <c r="MV114"/>
      <c r="MW114"/>
      <c r="MX114"/>
      <c r="MY114"/>
      <c r="MZ114"/>
      <c r="NA114"/>
      <c r="NB114"/>
      <c r="NC114"/>
      <c r="ND114"/>
      <c r="NE114"/>
      <c r="NF114"/>
      <c r="NG114"/>
      <c r="NH114"/>
      <c r="NI114"/>
      <c r="NJ114"/>
      <c r="NK114"/>
      <c r="NL114"/>
      <c r="NM114"/>
      <c r="NN114"/>
      <c r="NO114"/>
      <c r="NP114"/>
      <c r="NQ114"/>
      <c r="NR114"/>
      <c r="NS114"/>
      <c r="NT114"/>
      <c r="NU114"/>
      <c r="NV114"/>
      <c r="NW114"/>
      <c r="NX114"/>
      <c r="NY114"/>
      <c r="NZ114"/>
      <c r="OA114"/>
      <c r="OB114"/>
      <c r="OC114"/>
      <c r="OD114"/>
      <c r="OE114"/>
      <c r="OF114"/>
      <c r="OG114"/>
      <c r="OH114"/>
      <c r="OI114"/>
      <c r="OJ114"/>
      <c r="OK114"/>
      <c r="OL114"/>
      <c r="OM114"/>
      <c r="ON114"/>
      <c r="OO114"/>
      <c r="OP114"/>
      <c r="OQ114"/>
      <c r="OR114"/>
      <c r="OS114"/>
      <c r="OT114"/>
      <c r="OU114"/>
      <c r="OV114"/>
      <c r="OW114"/>
      <c r="OX114"/>
      <c r="OY114"/>
      <c r="OZ114"/>
      <c r="PA114"/>
      <c r="PB114"/>
      <c r="PC114"/>
      <c r="PD114"/>
      <c r="PE114"/>
      <c r="PF114"/>
      <c r="PG114"/>
      <c r="PH114"/>
    </row>
    <row r="115" spans="1:424" s="4" customFormat="1" ht="27.6" hidden="1" x14ac:dyDescent="0.3">
      <c r="A115" s="72" t="s">
        <v>439</v>
      </c>
      <c r="B115" s="70" t="s">
        <v>45</v>
      </c>
      <c r="C115" s="16" t="s">
        <v>261</v>
      </c>
      <c r="D115" s="27" t="s">
        <v>354</v>
      </c>
      <c r="E115" s="27" t="s">
        <v>354</v>
      </c>
      <c r="F115" s="27" t="s">
        <v>354</v>
      </c>
      <c r="G115" s="28" t="str">
        <f t="shared" si="6"/>
        <v>111</v>
      </c>
      <c r="H115" s="29" t="str">
        <f t="shared" si="7"/>
        <v xml:space="preserve">BBN 1 </v>
      </c>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c r="BE115" s="1"/>
      <c r="BF115" s="1"/>
      <c r="BG115" s="1"/>
      <c r="BH115" s="1"/>
      <c r="BI115" s="1"/>
      <c r="BJ115" s="1"/>
      <c r="BK115" s="1"/>
      <c r="BL115" s="1"/>
      <c r="BM115" s="1"/>
      <c r="BN115" s="1"/>
      <c r="BO115" s="1"/>
      <c r="BP115" s="1"/>
      <c r="BQ115" s="1"/>
      <c r="BR115" s="1"/>
      <c r="BS115" s="1"/>
      <c r="BT115" s="1"/>
      <c r="BU115" s="1"/>
      <c r="BV115" s="1"/>
      <c r="BW115" s="1"/>
      <c r="BX115" s="1"/>
      <c r="BY115" s="1"/>
      <c r="BZ115" s="1"/>
      <c r="CA115" s="1"/>
      <c r="CB115" s="1"/>
      <c r="CC115" s="1"/>
      <c r="CD115" s="1"/>
      <c r="CE115" s="1"/>
      <c r="CF115" s="1"/>
      <c r="CG115" s="1"/>
      <c r="CH115" s="1"/>
      <c r="CI115" s="1"/>
      <c r="CJ115" s="1"/>
      <c r="CK115" s="1"/>
      <c r="CL115" s="1"/>
      <c r="CM115" s="1"/>
      <c r="CN115" s="1"/>
      <c r="CO115" s="1"/>
      <c r="CP115" s="1"/>
      <c r="CQ115" s="1"/>
      <c r="CR115" s="1"/>
      <c r="CS115" s="1"/>
      <c r="CT115" s="1"/>
      <c r="CU115" s="1"/>
      <c r="CV115" s="1"/>
      <c r="CW115" s="1"/>
      <c r="CX115" s="1"/>
      <c r="CY115" s="1"/>
      <c r="CZ115" s="1"/>
      <c r="DA115" s="1"/>
      <c r="DB115" s="1"/>
      <c r="DC115" s="1"/>
      <c r="DD115" s="1"/>
      <c r="DE115" s="1"/>
      <c r="DF115" s="1"/>
      <c r="DG115" s="1"/>
      <c r="DH115" s="1"/>
      <c r="DI115" s="1"/>
      <c r="DJ115" s="1"/>
      <c r="DK115" s="1"/>
      <c r="DL115" s="1"/>
      <c r="DM115" s="1"/>
      <c r="DN115" s="1"/>
      <c r="DO115" s="1"/>
      <c r="DP115" s="1"/>
      <c r="DQ115" s="1"/>
      <c r="DR115" s="1"/>
      <c r="DS115" s="1"/>
      <c r="DT115" s="1"/>
      <c r="DU115" s="1"/>
      <c r="DV115" s="1"/>
      <c r="DW115" s="1"/>
      <c r="DX115" s="1"/>
      <c r="DY115" s="1"/>
      <c r="DZ115" s="1"/>
      <c r="EA115" s="1"/>
      <c r="EB115" s="1"/>
      <c r="EC115" s="1"/>
      <c r="ED115" s="1"/>
      <c r="EE115" s="1"/>
      <c r="EF115" s="1"/>
      <c r="EG115" s="1"/>
      <c r="EH115" s="1"/>
      <c r="EI115" s="1"/>
      <c r="EJ115" s="1"/>
      <c r="EK115" s="1"/>
      <c r="EL115" s="1"/>
      <c r="EM115" s="1"/>
      <c r="EN115" s="1"/>
      <c r="EO115" s="1"/>
      <c r="EP115" s="1"/>
      <c r="EQ115" s="1"/>
      <c r="ER115" s="1"/>
      <c r="ES115" s="1"/>
      <c r="ET115" s="1"/>
      <c r="EU115" s="1"/>
      <c r="EV115" s="1"/>
      <c r="EW115" s="1"/>
      <c r="EX115" s="1"/>
      <c r="EY115" s="1"/>
      <c r="EZ115" s="1"/>
      <c r="FA115" s="1"/>
      <c r="FB115" s="1"/>
      <c r="FC115" s="1"/>
      <c r="FD115" s="1"/>
      <c r="FE115" s="1"/>
      <c r="FF115" s="1"/>
      <c r="FG115" s="1"/>
      <c r="FH115" s="1"/>
      <c r="FI115" s="1"/>
      <c r="FJ115" s="1"/>
      <c r="FK115" s="1"/>
      <c r="FL115" s="1"/>
      <c r="FM115" s="1"/>
      <c r="FN115" s="1"/>
      <c r="FO115" s="1"/>
      <c r="FP115" s="1"/>
      <c r="FQ115" s="1"/>
      <c r="FR115" s="1"/>
      <c r="FS115" s="1"/>
      <c r="FT115" s="1"/>
      <c r="FU115" s="1"/>
      <c r="FV115" s="1"/>
      <c r="FW115" s="1"/>
      <c r="FX115" s="1"/>
      <c r="FY115" s="1"/>
      <c r="FZ115" s="1"/>
      <c r="GA115" s="1"/>
      <c r="GB115" s="1"/>
      <c r="GC115" s="1"/>
      <c r="GD115" s="1"/>
      <c r="GE115" s="1"/>
      <c r="GF115" s="1"/>
      <c r="GG115" s="1"/>
      <c r="GH115" s="1"/>
      <c r="GI115" s="1"/>
      <c r="GJ115" s="1"/>
      <c r="GK115" s="1"/>
      <c r="GL115" s="1"/>
      <c r="GM115" s="1"/>
      <c r="GN115" s="1"/>
      <c r="GO115" s="1"/>
      <c r="GP115" s="1"/>
      <c r="GQ115" s="1"/>
      <c r="GR115" s="1"/>
      <c r="GS115" s="1"/>
      <c r="GT115" s="1"/>
      <c r="GU115" s="1"/>
      <c r="GV115" s="1"/>
      <c r="GW115" s="1"/>
      <c r="GX115" s="1"/>
      <c r="GY115" s="1"/>
      <c r="GZ115" s="1"/>
      <c r="HA115" s="1"/>
      <c r="HB115" s="1"/>
      <c r="HC115" s="1"/>
      <c r="HD115" s="1"/>
      <c r="HE115" s="1"/>
      <c r="HF115" s="1"/>
      <c r="HG115" s="1"/>
      <c r="HH115" s="1"/>
      <c r="HI115" s="1"/>
      <c r="HJ115" s="1"/>
      <c r="HK115" s="1"/>
      <c r="HL115" s="1"/>
      <c r="HM115" s="1"/>
      <c r="HN115" s="1"/>
      <c r="HO115" s="1"/>
      <c r="HP115" s="1"/>
      <c r="HQ115" s="1"/>
      <c r="HR115" s="1"/>
      <c r="HS115" s="1"/>
      <c r="HT115" s="1"/>
      <c r="HU115" s="1"/>
      <c r="HV115" s="1"/>
      <c r="HW115" s="1"/>
      <c r="HX115" s="1"/>
      <c r="HY115" s="1"/>
      <c r="HZ115" s="1"/>
      <c r="IA115" s="1"/>
      <c r="IB115" s="1"/>
      <c r="IC115" s="1"/>
      <c r="ID115" s="1"/>
      <c r="IE115" s="1"/>
      <c r="IF115" s="1"/>
      <c r="IG115" s="1"/>
      <c r="IH115" s="1"/>
      <c r="II115" s="1"/>
      <c r="IJ115" s="1"/>
      <c r="IK115" s="1"/>
      <c r="IL115" s="1"/>
      <c r="IM115" s="1"/>
      <c r="IN115" s="1"/>
      <c r="IO115" s="1"/>
      <c r="IP115" s="1"/>
      <c r="IQ115" s="1"/>
      <c r="IR115" s="1"/>
      <c r="IS115" s="1"/>
      <c r="IT115" s="1"/>
      <c r="IU115" s="1"/>
      <c r="IV115" s="1"/>
      <c r="IW115" s="1"/>
      <c r="IX115" s="1"/>
      <c r="IY115" s="1"/>
      <c r="IZ115" s="1"/>
      <c r="JA115" s="1"/>
      <c r="JB115" s="1"/>
      <c r="JC115" s="1"/>
      <c r="JD115" s="1"/>
      <c r="JE115" s="1"/>
      <c r="JF115" s="1"/>
      <c r="JG115" s="1"/>
      <c r="JH115" s="1"/>
      <c r="JI115" s="1"/>
      <c r="JJ115" s="1"/>
      <c r="JK115" s="1"/>
      <c r="JL115" s="1"/>
      <c r="JM115" s="1"/>
      <c r="JN115" s="1"/>
      <c r="JO115" s="1"/>
      <c r="JP115" s="1"/>
      <c r="JQ115" s="1"/>
      <c r="JR115" s="1"/>
      <c r="JS115" s="1"/>
      <c r="JT115" s="1"/>
      <c r="JU115" s="1"/>
      <c r="JV115" s="1"/>
      <c r="JW115" s="1"/>
      <c r="JX115" s="1"/>
      <c r="JY115" s="1"/>
      <c r="JZ115" s="1"/>
      <c r="KA115" s="1"/>
      <c r="KB115" s="1"/>
      <c r="KC115" s="1"/>
      <c r="KD115" s="1"/>
      <c r="KE115" s="1"/>
      <c r="KF115" s="1"/>
      <c r="KG115" s="1"/>
      <c r="KH115" s="1"/>
      <c r="KI115" s="1"/>
      <c r="KJ115" s="1"/>
      <c r="KK115" s="1"/>
      <c r="KL115" s="1"/>
      <c r="KM115" s="1"/>
      <c r="KN115" s="1"/>
      <c r="KO115" s="1"/>
      <c r="KP115" s="1"/>
      <c r="KQ115" s="1"/>
      <c r="KR115" s="1"/>
      <c r="KS115" s="1"/>
      <c r="KT115" s="1"/>
      <c r="KU115" s="1"/>
      <c r="KV115" s="1"/>
      <c r="KW115" s="1"/>
      <c r="KX115" s="1"/>
      <c r="KY115" s="1"/>
      <c r="KZ115" s="1"/>
      <c r="LA115" s="1"/>
      <c r="LB115" s="1"/>
      <c r="LC115" s="1"/>
      <c r="LD115" s="1"/>
      <c r="LE115" s="1"/>
      <c r="LF115" s="1"/>
      <c r="LG115" s="1"/>
      <c r="LH115" s="1"/>
      <c r="LI115" s="1"/>
      <c r="LJ115" s="1"/>
      <c r="LK115" s="1"/>
      <c r="LL115" s="1"/>
      <c r="LM115" s="1"/>
      <c r="LN115" s="1"/>
      <c r="LO115" s="1"/>
      <c r="LP115" s="1"/>
      <c r="LQ115" s="1"/>
      <c r="LR115" s="1"/>
      <c r="LS115" s="1"/>
      <c r="LT115" s="1"/>
      <c r="LU115" s="1"/>
      <c r="LV115" s="1"/>
      <c r="LW115" s="1"/>
      <c r="LX115" s="1"/>
      <c r="LY115" s="1"/>
      <c r="LZ115" s="1"/>
      <c r="MA115" s="1"/>
      <c r="MB115" s="1"/>
      <c r="MC115" s="1"/>
      <c r="MD115" s="1"/>
      <c r="ME115" s="1"/>
      <c r="MF115" s="1"/>
      <c r="MG115" s="1"/>
      <c r="MH115" s="1"/>
      <c r="MI115" s="1"/>
      <c r="MJ115" s="1"/>
      <c r="MK115" s="1"/>
      <c r="ML115" s="1"/>
      <c r="MM115" s="1"/>
      <c r="MN115" s="1"/>
      <c r="MO115" s="1"/>
      <c r="MP115" s="1"/>
      <c r="MQ115" s="1"/>
      <c r="MR115" s="1"/>
      <c r="MS115" s="1"/>
      <c r="MT115" s="1"/>
      <c r="MU115" s="1"/>
      <c r="MV115" s="1"/>
      <c r="MW115" s="1"/>
      <c r="MX115" s="1"/>
      <c r="MY115" s="1"/>
      <c r="MZ115" s="1"/>
      <c r="NA115" s="1"/>
      <c r="NB115" s="1"/>
      <c r="NC115" s="1"/>
      <c r="ND115" s="1"/>
      <c r="NE115" s="1"/>
      <c r="NF115" s="1"/>
      <c r="NG115" s="1"/>
      <c r="NH115" s="1"/>
      <c r="NI115" s="1"/>
      <c r="NJ115" s="1"/>
      <c r="NK115" s="1"/>
      <c r="NL115" s="1"/>
      <c r="NM115" s="1"/>
      <c r="NN115" s="1"/>
      <c r="NO115" s="1"/>
      <c r="NP115" s="1"/>
      <c r="NQ115" s="1"/>
      <c r="NR115" s="1"/>
      <c r="NS115" s="1"/>
      <c r="NT115" s="1"/>
      <c r="NU115" s="1"/>
      <c r="NV115" s="1"/>
      <c r="NW115" s="1"/>
      <c r="NX115" s="3"/>
      <c r="NY115" s="3"/>
      <c r="NZ115" s="3"/>
      <c r="OA115" s="3"/>
      <c r="OB115" s="3"/>
      <c r="OC115" s="3"/>
      <c r="OD115" s="3"/>
      <c r="OE115" s="3"/>
      <c r="OF115" s="3"/>
      <c r="OG115" s="3"/>
      <c r="OH115" s="3"/>
      <c r="OI115" s="3"/>
      <c r="OJ115" s="3"/>
      <c r="OK115" s="3"/>
      <c r="OL115" s="3"/>
      <c r="OM115" s="3"/>
      <c r="ON115" s="3"/>
      <c r="OO115" s="3"/>
      <c r="OP115" s="3"/>
      <c r="OQ115" s="3"/>
      <c r="OR115" s="3"/>
      <c r="OS115" s="3"/>
      <c r="OT115" s="3"/>
      <c r="OU115" s="3"/>
      <c r="OV115" s="3"/>
      <c r="OW115" s="3"/>
      <c r="OX115" s="3"/>
      <c r="OY115" s="3"/>
      <c r="OZ115" s="3"/>
      <c r="PA115" s="3"/>
      <c r="PB115" s="3"/>
      <c r="PC115" s="3"/>
      <c r="PD115" s="3"/>
      <c r="PE115" s="3"/>
      <c r="PF115" s="3"/>
      <c r="PG115" s="3"/>
      <c r="PH115" s="3"/>
    </row>
    <row r="116" spans="1:424" s="3" customFormat="1" ht="27.6" hidden="1" x14ac:dyDescent="0.3">
      <c r="A116" s="72" t="s">
        <v>439</v>
      </c>
      <c r="B116" s="69" t="s">
        <v>133</v>
      </c>
      <c r="C116" s="16" t="e">
        <v>#N/A</v>
      </c>
      <c r="D116" s="27" t="s">
        <v>358</v>
      </c>
      <c r="E116" s="27" t="s">
        <v>357</v>
      </c>
      <c r="F116" s="27" t="s">
        <v>179</v>
      </c>
      <c r="G116" s="28" t="str">
        <f t="shared" si="6"/>
        <v>221</v>
      </c>
      <c r="H116" s="29" t="str">
        <f t="shared" si="7"/>
        <v>BBN 1 en BBN2 beschikbaarheids en integriteitsmaatregelen</v>
      </c>
      <c r="I116"/>
      <c r="J116"/>
      <c r="K116"/>
      <c r="L116"/>
      <c r="M116"/>
      <c r="N116"/>
      <c r="O116"/>
      <c r="P116"/>
      <c r="Q116"/>
      <c r="R116"/>
      <c r="S116"/>
      <c r="T116"/>
      <c r="U116"/>
      <c r="V116"/>
      <c r="W116"/>
      <c r="X116"/>
      <c r="Y116"/>
      <c r="Z116"/>
      <c r="AA116"/>
      <c r="AB116"/>
      <c r="AC116"/>
      <c r="AD116"/>
      <c r="AE116"/>
      <c r="AF116"/>
      <c r="AG116"/>
      <c r="AH116"/>
      <c r="AI116"/>
      <c r="AJ116"/>
      <c r="AK116"/>
      <c r="AL116"/>
      <c r="AM116"/>
      <c r="AN116"/>
      <c r="AO116"/>
      <c r="AP116"/>
      <c r="AQ116"/>
      <c r="AR116"/>
      <c r="AS116"/>
      <c r="AT116"/>
      <c r="AU116"/>
      <c r="AV116"/>
      <c r="AW116"/>
      <c r="AX116"/>
      <c r="AY116"/>
      <c r="AZ116"/>
      <c r="BA116"/>
      <c r="BB116"/>
      <c r="BC116"/>
      <c r="BD116"/>
      <c r="BE116"/>
      <c r="BF116"/>
      <c r="BG116"/>
      <c r="BH116"/>
      <c r="BI116"/>
      <c r="BJ116"/>
      <c r="BK116"/>
      <c r="BL116"/>
      <c r="BM116"/>
      <c r="BN116"/>
      <c r="BO116"/>
      <c r="BP116"/>
      <c r="BQ116"/>
      <c r="BR116"/>
      <c r="BS116"/>
      <c r="BT116"/>
      <c r="BU116"/>
      <c r="BV116"/>
      <c r="BW116"/>
      <c r="BX116"/>
      <c r="BY116"/>
      <c r="BZ116"/>
      <c r="CA116"/>
      <c r="CB116"/>
      <c r="CC116"/>
      <c r="CD116"/>
      <c r="CE116"/>
      <c r="CF116"/>
      <c r="CG116"/>
      <c r="CH116"/>
      <c r="CI116"/>
      <c r="CJ116"/>
      <c r="CK116"/>
      <c r="CL116"/>
      <c r="CM116"/>
      <c r="CN116"/>
      <c r="CO116"/>
      <c r="CP116"/>
      <c r="CQ116"/>
      <c r="CR116"/>
      <c r="CS116"/>
      <c r="CT116"/>
      <c r="CU116"/>
      <c r="CV116"/>
      <c r="CW116"/>
      <c r="CX116"/>
      <c r="CY116"/>
      <c r="CZ116"/>
      <c r="DA116"/>
      <c r="DB116"/>
      <c r="DC116"/>
      <c r="DD116"/>
      <c r="DE116"/>
      <c r="DF116"/>
      <c r="DG116"/>
      <c r="DH116"/>
      <c r="DI116"/>
      <c r="DJ116"/>
      <c r="DK116"/>
      <c r="DL116"/>
      <c r="DM116"/>
      <c r="DN116"/>
      <c r="DO116"/>
      <c r="DP116"/>
      <c r="DQ116"/>
      <c r="DR116"/>
      <c r="DS116"/>
      <c r="DT116"/>
      <c r="DU116"/>
      <c r="DV116"/>
      <c r="DW116"/>
      <c r="DX116"/>
      <c r="DY116"/>
      <c r="DZ116"/>
      <c r="EA116"/>
      <c r="EB116"/>
      <c r="EC116"/>
      <c r="ED116"/>
      <c r="EE116"/>
      <c r="EF116"/>
      <c r="EG116"/>
      <c r="EH116"/>
      <c r="EI116"/>
      <c r="EJ116"/>
      <c r="EK116"/>
      <c r="EL116"/>
      <c r="EM116"/>
      <c r="EN116"/>
      <c r="EO116"/>
      <c r="EP116"/>
      <c r="EQ116"/>
      <c r="ER116"/>
      <c r="ES116"/>
      <c r="ET116"/>
      <c r="EU116"/>
      <c r="EV116"/>
      <c r="EW116"/>
      <c r="EX116"/>
      <c r="EY116"/>
      <c r="EZ116"/>
      <c r="FA116"/>
      <c r="FB116"/>
      <c r="FC116"/>
      <c r="FD116"/>
      <c r="FE116"/>
      <c r="FF116"/>
      <c r="FG116"/>
      <c r="FH116"/>
      <c r="FI116"/>
      <c r="FJ116"/>
      <c r="FK116"/>
      <c r="FL116"/>
      <c r="FM116"/>
      <c r="FN116"/>
      <c r="FO116"/>
      <c r="FP116"/>
      <c r="FQ116"/>
      <c r="FR116"/>
      <c r="FS116"/>
      <c r="FT116"/>
      <c r="FU116"/>
      <c r="FV116"/>
      <c r="FW116"/>
      <c r="FX116"/>
      <c r="FY116"/>
      <c r="FZ116"/>
      <c r="GA116"/>
      <c r="GB116"/>
      <c r="GC116"/>
      <c r="GD116"/>
      <c r="GE116"/>
      <c r="GF116"/>
      <c r="GG116"/>
      <c r="GH116"/>
      <c r="GI116"/>
      <c r="GJ116"/>
      <c r="GK116"/>
      <c r="GL116"/>
      <c r="GM116"/>
      <c r="GN116"/>
      <c r="GO116"/>
      <c r="GP116"/>
      <c r="GQ116"/>
      <c r="GR116"/>
      <c r="GS116"/>
      <c r="GT116"/>
      <c r="GU116"/>
      <c r="GV116"/>
      <c r="GW116"/>
      <c r="GX116"/>
      <c r="GY116"/>
      <c r="GZ116"/>
      <c r="HA116"/>
      <c r="HB116"/>
      <c r="HC116"/>
      <c r="HD116"/>
      <c r="HE116"/>
      <c r="HF116"/>
      <c r="HG116"/>
      <c r="HH116"/>
      <c r="HI116"/>
      <c r="HJ116"/>
      <c r="HK116"/>
      <c r="HL116"/>
      <c r="HM116"/>
      <c r="HN116"/>
      <c r="HO116"/>
      <c r="HP116"/>
      <c r="HQ116"/>
      <c r="HR116"/>
      <c r="HS116"/>
      <c r="HT116"/>
      <c r="HU116"/>
      <c r="HV116"/>
      <c r="HW116"/>
      <c r="HX116"/>
      <c r="HY116"/>
      <c r="HZ116"/>
      <c r="IA116"/>
      <c r="IB116"/>
      <c r="IC116"/>
      <c r="ID116"/>
      <c r="IE116"/>
      <c r="IF116"/>
      <c r="IG116"/>
      <c r="IH116"/>
      <c r="II116"/>
      <c r="IJ116"/>
      <c r="IK116"/>
      <c r="IL116"/>
      <c r="IM116"/>
      <c r="IN116"/>
      <c r="IO116"/>
      <c r="IP116"/>
      <c r="IQ116"/>
      <c r="IR116"/>
      <c r="IS116"/>
      <c r="IT116"/>
      <c r="IU116"/>
      <c r="IV116"/>
      <c r="IW116"/>
      <c r="IX116"/>
      <c r="IY116"/>
      <c r="IZ116"/>
      <c r="JA116"/>
      <c r="JB116"/>
      <c r="JC116"/>
      <c r="JD116"/>
      <c r="JE116"/>
      <c r="JF116"/>
      <c r="JG116"/>
      <c r="JH116"/>
      <c r="JI116"/>
      <c r="JJ116"/>
      <c r="JK116"/>
      <c r="JL116"/>
      <c r="JM116"/>
      <c r="JN116"/>
      <c r="JO116"/>
      <c r="JP116"/>
      <c r="JQ116"/>
      <c r="JR116"/>
      <c r="JS116"/>
      <c r="JT116"/>
      <c r="JU116"/>
      <c r="JV116"/>
      <c r="JW116"/>
      <c r="JX116"/>
      <c r="JY116"/>
      <c r="JZ116"/>
      <c r="KA116"/>
      <c r="KB116"/>
      <c r="KC116"/>
      <c r="KD116"/>
      <c r="KE116"/>
      <c r="KF116"/>
      <c r="KG116"/>
      <c r="KH116"/>
      <c r="KI116"/>
      <c r="KJ116"/>
      <c r="KK116"/>
      <c r="KL116"/>
      <c r="KM116"/>
      <c r="KN116"/>
      <c r="KO116"/>
      <c r="KP116"/>
      <c r="KQ116"/>
      <c r="KR116"/>
      <c r="KS116"/>
      <c r="KT116"/>
      <c r="KU116"/>
      <c r="KV116"/>
      <c r="KW116"/>
      <c r="KX116"/>
      <c r="KY116"/>
      <c r="KZ116"/>
      <c r="LA116"/>
      <c r="LB116"/>
      <c r="LC116"/>
      <c r="LD116"/>
      <c r="LE116"/>
      <c r="LF116"/>
      <c r="LG116"/>
      <c r="LH116"/>
      <c r="LI116"/>
      <c r="LJ116"/>
      <c r="LK116"/>
      <c r="LL116"/>
      <c r="LM116"/>
      <c r="LN116"/>
      <c r="LO116"/>
      <c r="LP116"/>
      <c r="LQ116"/>
      <c r="LR116"/>
      <c r="LS116"/>
      <c r="LT116"/>
      <c r="LU116"/>
      <c r="LV116"/>
      <c r="LW116"/>
      <c r="LX116"/>
      <c r="LY116"/>
      <c r="LZ116"/>
      <c r="MA116"/>
      <c r="MB116"/>
      <c r="MC116"/>
      <c r="MD116"/>
      <c r="ME116"/>
      <c r="MF116"/>
      <c r="MG116"/>
      <c r="MH116"/>
      <c r="MI116"/>
      <c r="MJ116"/>
      <c r="MK116"/>
      <c r="ML116"/>
      <c r="MM116"/>
      <c r="MN116"/>
      <c r="MO116"/>
      <c r="MP116"/>
      <c r="MQ116"/>
      <c r="MR116"/>
      <c r="MS116"/>
      <c r="MT116"/>
      <c r="MU116"/>
      <c r="MV116"/>
      <c r="MW116"/>
      <c r="MX116"/>
      <c r="MY116"/>
      <c r="MZ116"/>
      <c r="NA116"/>
      <c r="NB116"/>
      <c r="NC116"/>
      <c r="ND116"/>
      <c r="NE116"/>
      <c r="NF116"/>
      <c r="NG116"/>
      <c r="NH116"/>
      <c r="NI116"/>
      <c r="NJ116"/>
      <c r="NK116"/>
      <c r="NL116"/>
      <c r="NM116"/>
      <c r="NN116"/>
      <c r="NO116"/>
      <c r="NP116"/>
      <c r="NQ116"/>
      <c r="NR116"/>
      <c r="NS116"/>
      <c r="NT116"/>
      <c r="NU116"/>
      <c r="NV116"/>
      <c r="NW116"/>
      <c r="NX116"/>
      <c r="NY116"/>
      <c r="NZ116"/>
      <c r="OA116"/>
      <c r="OB116"/>
      <c r="OC116"/>
      <c r="OD116"/>
      <c r="OE116"/>
      <c r="OF116"/>
      <c r="OG116"/>
      <c r="OH116"/>
      <c r="OI116"/>
      <c r="OJ116"/>
      <c r="OK116"/>
      <c r="OL116"/>
      <c r="OM116"/>
      <c r="ON116"/>
      <c r="OO116"/>
      <c r="OP116"/>
      <c r="OQ116"/>
      <c r="OR116"/>
      <c r="OS116"/>
      <c r="OT116"/>
      <c r="OU116"/>
      <c r="OV116"/>
      <c r="OW116"/>
      <c r="OX116"/>
      <c r="OY116"/>
      <c r="OZ116"/>
      <c r="PA116"/>
      <c r="PB116"/>
      <c r="PC116"/>
      <c r="PD116"/>
      <c r="PE116"/>
      <c r="PF116"/>
      <c r="PG116"/>
      <c r="PH116"/>
    </row>
    <row r="117" spans="1:424" s="3" customFormat="1" ht="28.2" hidden="1" customHeight="1" x14ac:dyDescent="0.3">
      <c r="A117" s="72" t="s">
        <v>439</v>
      </c>
      <c r="B117" s="70" t="s">
        <v>140</v>
      </c>
      <c r="C117" s="16" t="s">
        <v>277</v>
      </c>
      <c r="D117" s="27" t="s">
        <v>354</v>
      </c>
      <c r="E117" s="27" t="s">
        <v>354</v>
      </c>
      <c r="F117" s="27" t="s">
        <v>354</v>
      </c>
      <c r="G117" s="28" t="str">
        <f t="shared" si="6"/>
        <v>111</v>
      </c>
      <c r="H117" s="29" t="str">
        <f t="shared" si="7"/>
        <v xml:space="preserve">BBN 1 </v>
      </c>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c r="AV117" s="1"/>
      <c r="AW117" s="1"/>
      <c r="AX117" s="1"/>
      <c r="AY117" s="1"/>
      <c r="AZ117" s="1"/>
      <c r="BA117" s="1"/>
      <c r="BB117" s="1"/>
      <c r="BC117" s="1"/>
      <c r="BD117" s="1"/>
      <c r="BE117" s="1"/>
      <c r="BF117" s="1"/>
      <c r="BG117" s="1"/>
      <c r="BH117" s="1"/>
      <c r="BI117" s="1"/>
      <c r="BJ117" s="1"/>
      <c r="BK117" s="1"/>
      <c r="BL117" s="1"/>
      <c r="BM117" s="1"/>
      <c r="BN117" s="1"/>
      <c r="BO117" s="1"/>
      <c r="BP117" s="1"/>
      <c r="BQ117" s="1"/>
      <c r="BR117" s="1"/>
      <c r="BS117" s="1"/>
      <c r="BT117" s="1"/>
      <c r="BU117" s="1"/>
      <c r="BV117" s="1"/>
      <c r="BW117" s="1"/>
      <c r="BX117" s="1"/>
      <c r="BY117" s="1"/>
      <c r="BZ117" s="1"/>
      <c r="CA117" s="1"/>
      <c r="CB117" s="1"/>
      <c r="CC117" s="1"/>
      <c r="CD117" s="1"/>
      <c r="CE117" s="1"/>
      <c r="CF117" s="1"/>
      <c r="CG117" s="1"/>
      <c r="CH117" s="1"/>
      <c r="CI117" s="1"/>
      <c r="CJ117" s="1"/>
      <c r="CK117" s="1"/>
      <c r="CL117" s="1"/>
      <c r="CM117" s="1"/>
      <c r="CN117" s="1"/>
      <c r="CO117" s="1"/>
      <c r="CP117" s="1"/>
      <c r="CQ117" s="1"/>
      <c r="CR117" s="1"/>
      <c r="CS117" s="1"/>
      <c r="CT117" s="1"/>
      <c r="CU117" s="1"/>
      <c r="CV117" s="1"/>
      <c r="CW117" s="1"/>
      <c r="CX117" s="1"/>
      <c r="CY117" s="1"/>
      <c r="CZ117" s="1"/>
      <c r="DA117" s="1"/>
      <c r="DB117" s="1"/>
      <c r="DC117" s="1"/>
      <c r="DD117" s="1"/>
      <c r="DE117" s="1"/>
      <c r="DF117" s="1"/>
      <c r="DG117" s="1"/>
      <c r="DH117" s="1"/>
      <c r="DI117" s="1"/>
      <c r="DJ117" s="1"/>
      <c r="DK117" s="1"/>
      <c r="DL117" s="1"/>
      <c r="DM117" s="1"/>
      <c r="DN117" s="1"/>
      <c r="DO117" s="1"/>
      <c r="DP117" s="1"/>
      <c r="DQ117" s="1"/>
      <c r="DR117" s="1"/>
      <c r="DS117" s="1"/>
      <c r="DT117" s="1"/>
      <c r="DU117" s="1"/>
      <c r="DV117" s="1"/>
      <c r="DW117" s="1"/>
      <c r="DX117" s="1"/>
      <c r="DY117" s="1"/>
      <c r="DZ117" s="1"/>
      <c r="EA117" s="1"/>
      <c r="EB117" s="1"/>
      <c r="EC117" s="1"/>
      <c r="ED117" s="1"/>
      <c r="EE117" s="1"/>
      <c r="EF117" s="1"/>
      <c r="EG117" s="1"/>
      <c r="EH117" s="1"/>
      <c r="EI117" s="1"/>
      <c r="EJ117" s="1"/>
      <c r="EK117" s="1"/>
      <c r="EL117" s="1"/>
      <c r="EM117" s="1"/>
      <c r="EN117" s="1"/>
      <c r="EO117" s="1"/>
      <c r="EP117" s="1"/>
      <c r="EQ117" s="1"/>
      <c r="ER117" s="1"/>
      <c r="ES117" s="1"/>
      <c r="ET117" s="1"/>
      <c r="EU117" s="1"/>
      <c r="EV117" s="1"/>
      <c r="EW117" s="1"/>
      <c r="EX117" s="1"/>
      <c r="EY117" s="1"/>
      <c r="EZ117" s="1"/>
      <c r="FA117" s="1"/>
      <c r="FB117" s="1"/>
      <c r="FC117" s="1"/>
      <c r="FD117" s="1"/>
      <c r="FE117" s="1"/>
      <c r="FF117" s="1"/>
      <c r="FG117" s="1"/>
      <c r="FH117" s="1"/>
      <c r="FI117" s="1"/>
      <c r="FJ117" s="1"/>
      <c r="FK117" s="1"/>
      <c r="FL117" s="1"/>
      <c r="FM117" s="1"/>
      <c r="FN117" s="1"/>
      <c r="FO117" s="1"/>
      <c r="FP117" s="1"/>
      <c r="FQ117" s="1"/>
      <c r="FR117" s="1"/>
      <c r="FS117" s="1"/>
      <c r="FT117" s="1"/>
      <c r="FU117" s="1"/>
      <c r="FV117" s="1"/>
      <c r="FW117" s="1"/>
      <c r="FX117" s="1"/>
      <c r="FY117" s="1"/>
      <c r="FZ117" s="1"/>
      <c r="GA117" s="1"/>
      <c r="GB117" s="1"/>
      <c r="GC117" s="1"/>
      <c r="GD117" s="1"/>
      <c r="GE117" s="1"/>
      <c r="GF117" s="1"/>
      <c r="GG117" s="1"/>
      <c r="GH117" s="1"/>
      <c r="GI117" s="1"/>
      <c r="GJ117" s="1"/>
      <c r="GK117" s="1"/>
      <c r="GL117" s="1"/>
      <c r="GM117" s="1"/>
      <c r="GN117" s="1"/>
      <c r="GO117" s="1"/>
      <c r="GP117" s="1"/>
      <c r="GQ117" s="1"/>
      <c r="GR117" s="1"/>
      <c r="GS117" s="1"/>
      <c r="GT117" s="1"/>
      <c r="GU117" s="1"/>
      <c r="GV117" s="1"/>
      <c r="GW117" s="1"/>
      <c r="GX117" s="1"/>
      <c r="GY117" s="1"/>
      <c r="GZ117" s="1"/>
      <c r="HA117" s="1"/>
      <c r="HB117" s="1"/>
      <c r="HC117" s="1"/>
      <c r="HD117" s="1"/>
      <c r="HE117" s="1"/>
      <c r="HF117" s="1"/>
      <c r="HG117" s="1"/>
      <c r="HH117" s="1"/>
      <c r="HI117" s="1"/>
      <c r="HJ117" s="1"/>
      <c r="HK117" s="1"/>
      <c r="HL117" s="1"/>
      <c r="HM117" s="1"/>
      <c r="HN117" s="1"/>
      <c r="HO117" s="1"/>
      <c r="HP117" s="1"/>
      <c r="HQ117" s="1"/>
      <c r="HR117" s="1"/>
      <c r="HS117" s="1"/>
      <c r="HT117" s="1"/>
      <c r="HU117" s="1"/>
      <c r="HV117" s="1"/>
      <c r="HW117" s="1"/>
      <c r="HX117" s="1"/>
      <c r="HY117" s="1"/>
      <c r="HZ117" s="1"/>
      <c r="IA117" s="1"/>
      <c r="IB117" s="1"/>
      <c r="IC117" s="1"/>
      <c r="ID117" s="1"/>
      <c r="IE117" s="1"/>
      <c r="IF117" s="1"/>
      <c r="IG117" s="1"/>
      <c r="IH117" s="1"/>
      <c r="II117" s="1"/>
      <c r="IJ117" s="1"/>
      <c r="IK117" s="1"/>
      <c r="IL117" s="1"/>
      <c r="IM117" s="1"/>
      <c r="IN117" s="1"/>
      <c r="IO117" s="1"/>
      <c r="IP117" s="1"/>
      <c r="IQ117" s="1"/>
      <c r="IR117" s="1"/>
      <c r="IS117" s="1"/>
      <c r="IT117" s="1"/>
      <c r="IU117" s="1"/>
      <c r="IV117" s="1"/>
      <c r="IW117" s="1"/>
      <c r="IX117" s="1"/>
      <c r="IY117" s="1"/>
      <c r="IZ117" s="1"/>
      <c r="JA117" s="1"/>
      <c r="JB117" s="1"/>
      <c r="JC117" s="1"/>
      <c r="JD117" s="1"/>
      <c r="JE117" s="1"/>
      <c r="JF117" s="1"/>
      <c r="JG117" s="1"/>
      <c r="JH117" s="1"/>
      <c r="JI117" s="1"/>
      <c r="JJ117" s="1"/>
      <c r="JK117" s="1"/>
      <c r="JL117" s="1"/>
      <c r="JM117" s="1"/>
      <c r="JN117" s="1"/>
      <c r="JO117" s="1"/>
      <c r="JP117" s="1"/>
      <c r="JQ117" s="1"/>
      <c r="JR117" s="1"/>
      <c r="JS117" s="1"/>
      <c r="JT117" s="1"/>
      <c r="JU117" s="1"/>
      <c r="JV117" s="1"/>
      <c r="JW117" s="1"/>
      <c r="JX117" s="1"/>
      <c r="JY117" s="1"/>
      <c r="JZ117" s="1"/>
      <c r="KA117" s="1"/>
      <c r="KB117" s="1"/>
      <c r="KC117" s="1"/>
      <c r="KD117" s="1"/>
      <c r="KE117" s="1"/>
      <c r="KF117" s="1"/>
      <c r="KG117" s="1"/>
      <c r="KH117" s="1"/>
      <c r="KI117" s="1"/>
      <c r="KJ117" s="1"/>
      <c r="KK117" s="1"/>
      <c r="KL117" s="1"/>
      <c r="KM117" s="1"/>
      <c r="KN117" s="1"/>
      <c r="KO117" s="1"/>
      <c r="KP117" s="1"/>
      <c r="KQ117" s="1"/>
      <c r="KR117" s="1"/>
      <c r="KS117" s="1"/>
      <c r="KT117" s="1"/>
      <c r="KU117" s="1"/>
      <c r="KV117" s="1"/>
      <c r="KW117" s="1"/>
      <c r="KX117" s="1"/>
      <c r="KY117" s="1"/>
      <c r="KZ117" s="1"/>
      <c r="LA117" s="1"/>
      <c r="LB117" s="1"/>
      <c r="LC117" s="1"/>
      <c r="LD117" s="1"/>
      <c r="LE117" s="1"/>
      <c r="LF117" s="1"/>
      <c r="LG117" s="1"/>
      <c r="LH117" s="1"/>
      <c r="LI117" s="1"/>
      <c r="LJ117" s="1"/>
      <c r="LK117" s="1"/>
      <c r="LL117" s="1"/>
      <c r="LM117" s="1"/>
      <c r="LN117" s="1"/>
      <c r="LO117" s="1"/>
      <c r="LP117" s="1"/>
      <c r="LQ117" s="1"/>
      <c r="LR117" s="1"/>
      <c r="LS117" s="1"/>
      <c r="LT117" s="1"/>
      <c r="LU117" s="1"/>
      <c r="LV117" s="1"/>
      <c r="LW117" s="1"/>
      <c r="LX117" s="1"/>
      <c r="LY117" s="1"/>
      <c r="LZ117" s="1"/>
      <c r="MA117" s="1"/>
      <c r="MB117" s="1"/>
      <c r="MC117" s="1"/>
      <c r="MD117" s="1"/>
      <c r="ME117" s="1"/>
      <c r="MF117" s="1"/>
      <c r="MG117" s="1"/>
      <c r="MH117" s="1"/>
      <c r="MI117" s="1"/>
      <c r="MJ117" s="1"/>
      <c r="MK117" s="1"/>
      <c r="ML117" s="1"/>
      <c r="MM117" s="1"/>
      <c r="MN117" s="1"/>
      <c r="MO117" s="1"/>
      <c r="MP117" s="1"/>
      <c r="MQ117" s="1"/>
      <c r="MR117" s="1"/>
      <c r="MS117" s="1"/>
      <c r="MT117" s="1"/>
      <c r="MU117" s="1"/>
      <c r="MV117" s="1"/>
      <c r="MW117" s="1"/>
      <c r="MX117" s="1"/>
      <c r="MY117" s="1"/>
      <c r="MZ117" s="1"/>
      <c r="NA117" s="1"/>
      <c r="NB117" s="1"/>
      <c r="NC117" s="1"/>
      <c r="ND117" s="1"/>
      <c r="NE117" s="1"/>
      <c r="NF117" s="1"/>
      <c r="NG117" s="1"/>
      <c r="NH117" s="1"/>
      <c r="NI117" s="1"/>
      <c r="NJ117" s="1"/>
      <c r="NK117" s="1"/>
      <c r="NL117" s="1"/>
      <c r="NM117" s="1"/>
      <c r="NN117" s="1"/>
      <c r="NO117" s="1"/>
      <c r="NP117" s="1"/>
      <c r="NQ117" s="1"/>
      <c r="NR117" s="1"/>
      <c r="NS117" s="1"/>
      <c r="NT117" s="1"/>
      <c r="NU117" s="1"/>
      <c r="NV117" s="1"/>
      <c r="NW117" s="1"/>
    </row>
    <row r="118" spans="1:424" s="4" customFormat="1" ht="39" hidden="1" customHeight="1" x14ac:dyDescent="0.3">
      <c r="A118" s="72" t="s">
        <v>439</v>
      </c>
      <c r="B118" s="69" t="s">
        <v>55</v>
      </c>
      <c r="C118" s="16" t="s">
        <v>285</v>
      </c>
      <c r="D118" s="27" t="s">
        <v>179</v>
      </c>
      <c r="E118" s="27" t="s">
        <v>356</v>
      </c>
      <c r="F118" s="27" t="s">
        <v>371</v>
      </c>
      <c r="G118" s="28" t="str">
        <f t="shared" si="6"/>
        <v>111</v>
      </c>
      <c r="H118" s="29" t="str">
        <f t="shared" si="7"/>
        <v xml:space="preserve">BBN 1 </v>
      </c>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c r="AV118" s="1"/>
      <c r="AW118" s="1"/>
      <c r="AX118" s="1"/>
      <c r="AY118" s="1"/>
      <c r="AZ118" s="1"/>
      <c r="BA118" s="1"/>
      <c r="BB118" s="1"/>
      <c r="BC118" s="1"/>
      <c r="BD118" s="1"/>
      <c r="BE118" s="1"/>
      <c r="BF118" s="1"/>
      <c r="BG118" s="1"/>
      <c r="BH118" s="1"/>
      <c r="BI118" s="1"/>
      <c r="BJ118" s="1"/>
      <c r="BK118" s="1"/>
      <c r="BL118" s="1"/>
      <c r="BM118" s="1"/>
      <c r="BN118" s="1"/>
      <c r="BO118" s="1"/>
      <c r="BP118" s="1"/>
      <c r="BQ118" s="1"/>
      <c r="BR118" s="1"/>
      <c r="BS118" s="1"/>
      <c r="BT118" s="1"/>
      <c r="BU118" s="1"/>
      <c r="BV118" s="1"/>
      <c r="BW118" s="1"/>
      <c r="BX118" s="1"/>
      <c r="BY118" s="1"/>
      <c r="BZ118" s="1"/>
      <c r="CA118" s="1"/>
      <c r="CB118" s="1"/>
      <c r="CC118" s="1"/>
      <c r="CD118" s="1"/>
      <c r="CE118" s="1"/>
      <c r="CF118" s="1"/>
      <c r="CG118" s="1"/>
      <c r="CH118" s="1"/>
      <c r="CI118" s="1"/>
      <c r="CJ118" s="1"/>
      <c r="CK118" s="1"/>
      <c r="CL118" s="1"/>
      <c r="CM118" s="1"/>
      <c r="CN118" s="1"/>
      <c r="CO118" s="1"/>
      <c r="CP118" s="1"/>
      <c r="CQ118" s="1"/>
      <c r="CR118" s="1"/>
      <c r="CS118" s="1"/>
      <c r="CT118" s="1"/>
      <c r="CU118" s="1"/>
      <c r="CV118" s="1"/>
      <c r="CW118" s="1"/>
      <c r="CX118" s="1"/>
      <c r="CY118" s="1"/>
      <c r="CZ118" s="1"/>
      <c r="DA118" s="1"/>
      <c r="DB118" s="1"/>
      <c r="DC118" s="1"/>
      <c r="DD118" s="1"/>
      <c r="DE118" s="1"/>
      <c r="DF118" s="1"/>
      <c r="DG118" s="1"/>
      <c r="DH118" s="1"/>
      <c r="DI118" s="1"/>
      <c r="DJ118" s="1"/>
      <c r="DK118" s="1"/>
      <c r="DL118" s="1"/>
      <c r="DM118" s="1"/>
      <c r="DN118" s="1"/>
      <c r="DO118" s="1"/>
      <c r="DP118" s="1"/>
      <c r="DQ118" s="1"/>
      <c r="DR118" s="1"/>
      <c r="DS118" s="1"/>
      <c r="DT118" s="1"/>
      <c r="DU118" s="1"/>
      <c r="DV118" s="1"/>
      <c r="DW118" s="1"/>
      <c r="DX118" s="1"/>
      <c r="DY118" s="1"/>
      <c r="DZ118" s="1"/>
      <c r="EA118" s="1"/>
      <c r="EB118" s="1"/>
      <c r="EC118" s="1"/>
      <c r="ED118" s="1"/>
      <c r="EE118" s="1"/>
      <c r="EF118" s="1"/>
      <c r="EG118" s="1"/>
      <c r="EH118" s="1"/>
      <c r="EI118" s="1"/>
      <c r="EJ118" s="1"/>
      <c r="EK118" s="1"/>
      <c r="EL118" s="1"/>
      <c r="EM118" s="1"/>
      <c r="EN118" s="1"/>
      <c r="EO118" s="1"/>
      <c r="EP118" s="1"/>
      <c r="EQ118" s="1"/>
      <c r="ER118" s="1"/>
      <c r="ES118" s="1"/>
      <c r="ET118" s="1"/>
      <c r="EU118" s="1"/>
      <c r="EV118" s="1"/>
      <c r="EW118" s="1"/>
      <c r="EX118" s="1"/>
      <c r="EY118" s="1"/>
      <c r="EZ118" s="1"/>
      <c r="FA118" s="1"/>
      <c r="FB118" s="1"/>
      <c r="FC118" s="1"/>
      <c r="FD118" s="1"/>
      <c r="FE118" s="1"/>
      <c r="FF118" s="1"/>
      <c r="FG118" s="1"/>
      <c r="FH118" s="1"/>
      <c r="FI118" s="1"/>
      <c r="FJ118" s="1"/>
      <c r="FK118" s="1"/>
      <c r="FL118" s="1"/>
      <c r="FM118" s="1"/>
      <c r="FN118" s="1"/>
      <c r="FO118" s="1"/>
      <c r="FP118" s="1"/>
      <c r="FQ118" s="1"/>
      <c r="FR118" s="1"/>
      <c r="FS118" s="1"/>
      <c r="FT118" s="1"/>
      <c r="FU118" s="1"/>
      <c r="FV118" s="1"/>
      <c r="FW118" s="1"/>
      <c r="FX118" s="1"/>
      <c r="FY118" s="1"/>
      <c r="FZ118" s="1"/>
      <c r="GA118" s="1"/>
      <c r="GB118" s="1"/>
      <c r="GC118" s="1"/>
      <c r="GD118" s="1"/>
      <c r="GE118" s="1"/>
      <c r="GF118" s="1"/>
      <c r="GG118" s="1"/>
      <c r="GH118" s="1"/>
      <c r="GI118" s="1"/>
      <c r="GJ118" s="1"/>
      <c r="GK118" s="1"/>
      <c r="GL118" s="1"/>
      <c r="GM118" s="1"/>
      <c r="GN118" s="1"/>
      <c r="GO118" s="1"/>
      <c r="GP118" s="1"/>
      <c r="GQ118" s="1"/>
      <c r="GR118" s="1"/>
      <c r="GS118" s="1"/>
      <c r="GT118" s="1"/>
      <c r="GU118" s="1"/>
      <c r="GV118" s="1"/>
      <c r="GW118" s="1"/>
      <c r="GX118" s="1"/>
      <c r="GY118" s="1"/>
      <c r="GZ118" s="1"/>
      <c r="HA118" s="1"/>
      <c r="HB118" s="1"/>
      <c r="HC118" s="1"/>
      <c r="HD118" s="1"/>
      <c r="HE118" s="1"/>
      <c r="HF118" s="1"/>
      <c r="HG118" s="1"/>
      <c r="HH118" s="1"/>
      <c r="HI118" s="1"/>
      <c r="HJ118" s="1"/>
      <c r="HK118" s="1"/>
      <c r="HL118" s="1"/>
      <c r="HM118" s="1"/>
      <c r="HN118" s="1"/>
      <c r="HO118" s="1"/>
      <c r="HP118" s="1"/>
      <c r="HQ118" s="1"/>
      <c r="HR118" s="1"/>
      <c r="HS118" s="1"/>
      <c r="HT118" s="1"/>
      <c r="HU118" s="1"/>
      <c r="HV118" s="1"/>
      <c r="HW118" s="1"/>
      <c r="HX118" s="1"/>
      <c r="HY118" s="1"/>
      <c r="HZ118" s="1"/>
      <c r="IA118" s="1"/>
      <c r="IB118" s="1"/>
      <c r="IC118" s="1"/>
      <c r="ID118" s="1"/>
      <c r="IE118" s="1"/>
      <c r="IF118" s="1"/>
      <c r="IG118" s="1"/>
      <c r="IH118" s="1"/>
      <c r="II118" s="1"/>
      <c r="IJ118" s="1"/>
      <c r="IK118" s="1"/>
      <c r="IL118" s="1"/>
      <c r="IM118" s="1"/>
      <c r="IN118" s="1"/>
      <c r="IO118" s="1"/>
      <c r="IP118" s="1"/>
      <c r="IQ118" s="1"/>
      <c r="IR118" s="1"/>
      <c r="IS118" s="1"/>
      <c r="IT118" s="1"/>
      <c r="IU118" s="1"/>
      <c r="IV118" s="1"/>
      <c r="IW118" s="1"/>
      <c r="IX118" s="1"/>
      <c r="IY118" s="1"/>
      <c r="IZ118" s="1"/>
      <c r="JA118" s="1"/>
      <c r="JB118" s="1"/>
      <c r="JC118" s="1"/>
      <c r="JD118" s="1"/>
      <c r="JE118" s="1"/>
      <c r="JF118" s="1"/>
      <c r="JG118" s="1"/>
      <c r="JH118" s="1"/>
      <c r="JI118" s="1"/>
      <c r="JJ118" s="1"/>
      <c r="JK118" s="1"/>
      <c r="JL118" s="1"/>
      <c r="JM118" s="1"/>
      <c r="JN118" s="1"/>
      <c r="JO118" s="1"/>
      <c r="JP118" s="1"/>
      <c r="JQ118" s="1"/>
      <c r="JR118" s="1"/>
      <c r="JS118" s="1"/>
      <c r="JT118" s="1"/>
      <c r="JU118" s="1"/>
      <c r="JV118" s="1"/>
      <c r="JW118" s="1"/>
      <c r="JX118" s="1"/>
      <c r="JY118" s="1"/>
      <c r="JZ118" s="1"/>
      <c r="KA118" s="1"/>
      <c r="KB118" s="1"/>
      <c r="KC118" s="1"/>
      <c r="KD118" s="1"/>
      <c r="KE118" s="1"/>
      <c r="KF118" s="1"/>
      <c r="KG118" s="1"/>
      <c r="KH118" s="1"/>
      <c r="KI118" s="1"/>
      <c r="KJ118" s="1"/>
      <c r="KK118" s="1"/>
      <c r="KL118" s="1"/>
      <c r="KM118" s="1"/>
      <c r="KN118" s="1"/>
      <c r="KO118" s="1"/>
      <c r="KP118" s="1"/>
      <c r="KQ118" s="1"/>
      <c r="KR118" s="1"/>
      <c r="KS118" s="1"/>
      <c r="KT118" s="1"/>
      <c r="KU118" s="1"/>
      <c r="KV118" s="1"/>
      <c r="KW118" s="1"/>
      <c r="KX118" s="1"/>
      <c r="KY118" s="1"/>
      <c r="KZ118" s="1"/>
      <c r="LA118" s="1"/>
      <c r="LB118" s="1"/>
      <c r="LC118" s="1"/>
      <c r="LD118" s="1"/>
      <c r="LE118" s="1"/>
      <c r="LF118" s="1"/>
      <c r="LG118" s="1"/>
      <c r="LH118" s="1"/>
      <c r="LI118" s="1"/>
      <c r="LJ118" s="1"/>
      <c r="LK118" s="1"/>
      <c r="LL118" s="1"/>
      <c r="LM118" s="1"/>
      <c r="LN118" s="1"/>
      <c r="LO118" s="1"/>
      <c r="LP118" s="1"/>
      <c r="LQ118" s="1"/>
      <c r="LR118" s="1"/>
      <c r="LS118" s="1"/>
      <c r="LT118" s="1"/>
      <c r="LU118" s="1"/>
      <c r="LV118" s="1"/>
      <c r="LW118" s="1"/>
      <c r="LX118" s="1"/>
      <c r="LY118" s="1"/>
      <c r="LZ118" s="1"/>
      <c r="MA118" s="1"/>
      <c r="MB118" s="1"/>
      <c r="MC118" s="1"/>
      <c r="MD118" s="1"/>
      <c r="ME118" s="1"/>
      <c r="MF118" s="1"/>
      <c r="MG118" s="1"/>
      <c r="MH118" s="1"/>
      <c r="MI118" s="1"/>
      <c r="MJ118" s="1"/>
      <c r="MK118" s="1"/>
      <c r="ML118" s="1"/>
      <c r="MM118" s="1"/>
      <c r="MN118" s="1"/>
      <c r="MO118" s="1"/>
      <c r="MP118" s="1"/>
      <c r="MQ118" s="1"/>
      <c r="MR118" s="1"/>
      <c r="MS118" s="1"/>
      <c r="MT118" s="1"/>
      <c r="MU118" s="1"/>
      <c r="MV118" s="1"/>
      <c r="MW118" s="1"/>
      <c r="MX118" s="1"/>
      <c r="MY118" s="1"/>
      <c r="MZ118" s="1"/>
      <c r="NA118" s="1"/>
      <c r="NB118" s="1"/>
      <c r="NC118" s="1"/>
      <c r="ND118" s="1"/>
      <c r="NE118" s="1"/>
      <c r="NF118" s="1"/>
      <c r="NG118" s="1"/>
      <c r="NH118" s="1"/>
      <c r="NI118" s="1"/>
      <c r="NJ118" s="1"/>
      <c r="NK118" s="1"/>
      <c r="NL118" s="1"/>
      <c r="NM118" s="1"/>
      <c r="NN118" s="1"/>
      <c r="NO118" s="1"/>
      <c r="NP118" s="1"/>
      <c r="NQ118" s="1"/>
      <c r="NR118" s="1"/>
      <c r="NS118" s="1"/>
      <c r="NT118" s="1"/>
      <c r="NU118" s="1"/>
      <c r="NV118" s="1"/>
      <c r="NW118" s="1"/>
    </row>
    <row r="119" spans="1:424" s="3" customFormat="1" ht="41.4" hidden="1" x14ac:dyDescent="0.3">
      <c r="A119" s="72" t="s">
        <v>439</v>
      </c>
      <c r="B119" s="70" t="s">
        <v>144</v>
      </c>
      <c r="C119" s="16" t="s">
        <v>288</v>
      </c>
      <c r="D119" s="27" t="s">
        <v>369</v>
      </c>
      <c r="E119" s="27" t="s">
        <v>369</v>
      </c>
      <c r="F119" s="27" t="s">
        <v>363</v>
      </c>
      <c r="G119" s="28" t="str">
        <f t="shared" si="6"/>
        <v>222</v>
      </c>
      <c r="H119" s="29" t="str">
        <f t="shared" si="7"/>
        <v>BBN 2</v>
      </c>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c r="BD119" s="1"/>
      <c r="BE119" s="1"/>
      <c r="BF119" s="1"/>
      <c r="BG119" s="1"/>
      <c r="BH119" s="1"/>
      <c r="BI119" s="1"/>
      <c r="BJ119" s="1"/>
      <c r="BK119" s="1"/>
      <c r="BL119" s="1"/>
      <c r="BM119" s="1"/>
      <c r="BN119" s="1"/>
      <c r="BO119" s="1"/>
      <c r="BP119" s="1"/>
      <c r="BQ119" s="1"/>
      <c r="BR119" s="1"/>
      <c r="BS119" s="1"/>
      <c r="BT119" s="1"/>
      <c r="BU119" s="1"/>
      <c r="BV119" s="1"/>
      <c r="BW119" s="1"/>
      <c r="BX119" s="1"/>
      <c r="BY119" s="1"/>
      <c r="BZ119" s="1"/>
      <c r="CA119" s="1"/>
      <c r="CB119" s="1"/>
      <c r="CC119" s="1"/>
      <c r="CD119" s="1"/>
      <c r="CE119" s="1"/>
      <c r="CF119" s="1"/>
      <c r="CG119" s="1"/>
      <c r="CH119" s="1"/>
      <c r="CI119" s="1"/>
      <c r="CJ119" s="1"/>
      <c r="CK119" s="1"/>
      <c r="CL119" s="1"/>
      <c r="CM119" s="1"/>
      <c r="CN119" s="1"/>
      <c r="CO119" s="1"/>
      <c r="CP119" s="1"/>
      <c r="CQ119" s="1"/>
      <c r="CR119" s="1"/>
      <c r="CS119" s="1"/>
      <c r="CT119" s="1"/>
      <c r="CU119" s="1"/>
      <c r="CV119" s="1"/>
      <c r="CW119" s="1"/>
      <c r="CX119" s="1"/>
      <c r="CY119" s="1"/>
      <c r="CZ119" s="1"/>
      <c r="DA119" s="1"/>
      <c r="DB119" s="1"/>
      <c r="DC119" s="1"/>
      <c r="DD119" s="1"/>
      <c r="DE119" s="1"/>
      <c r="DF119" s="1"/>
      <c r="DG119" s="1"/>
      <c r="DH119" s="1"/>
      <c r="DI119" s="1"/>
      <c r="DJ119" s="1"/>
      <c r="DK119" s="1"/>
      <c r="DL119" s="1"/>
      <c r="DM119" s="1"/>
      <c r="DN119" s="1"/>
      <c r="DO119" s="1"/>
      <c r="DP119" s="1"/>
      <c r="DQ119" s="1"/>
      <c r="DR119" s="1"/>
      <c r="DS119" s="1"/>
      <c r="DT119" s="1"/>
      <c r="DU119" s="1"/>
      <c r="DV119" s="1"/>
      <c r="DW119" s="1"/>
      <c r="DX119" s="1"/>
      <c r="DY119" s="1"/>
      <c r="DZ119" s="1"/>
      <c r="EA119" s="1"/>
      <c r="EB119" s="1"/>
      <c r="EC119" s="1"/>
      <c r="ED119" s="1"/>
      <c r="EE119" s="1"/>
      <c r="EF119" s="1"/>
      <c r="EG119" s="1"/>
      <c r="EH119" s="1"/>
      <c r="EI119" s="1"/>
      <c r="EJ119" s="1"/>
      <c r="EK119" s="1"/>
      <c r="EL119" s="1"/>
      <c r="EM119" s="1"/>
      <c r="EN119" s="1"/>
      <c r="EO119" s="1"/>
      <c r="EP119" s="1"/>
      <c r="EQ119" s="1"/>
      <c r="ER119" s="1"/>
      <c r="ES119" s="1"/>
      <c r="ET119" s="1"/>
      <c r="EU119" s="1"/>
      <c r="EV119" s="1"/>
      <c r="EW119" s="1"/>
      <c r="EX119" s="1"/>
      <c r="EY119" s="1"/>
      <c r="EZ119" s="1"/>
      <c r="FA119" s="1"/>
      <c r="FB119" s="1"/>
      <c r="FC119" s="1"/>
      <c r="FD119" s="1"/>
      <c r="FE119" s="1"/>
      <c r="FF119" s="1"/>
      <c r="FG119" s="1"/>
      <c r="FH119" s="1"/>
      <c r="FI119" s="1"/>
      <c r="FJ119" s="1"/>
      <c r="FK119" s="1"/>
      <c r="FL119" s="1"/>
      <c r="FM119" s="1"/>
      <c r="FN119" s="1"/>
      <c r="FO119" s="1"/>
      <c r="FP119" s="1"/>
      <c r="FQ119" s="1"/>
      <c r="FR119" s="1"/>
      <c r="FS119" s="1"/>
      <c r="FT119" s="1"/>
      <c r="FU119" s="1"/>
      <c r="FV119" s="1"/>
      <c r="FW119" s="1"/>
      <c r="FX119" s="1"/>
      <c r="FY119" s="1"/>
      <c r="FZ119" s="1"/>
      <c r="GA119" s="1"/>
      <c r="GB119" s="1"/>
      <c r="GC119" s="1"/>
      <c r="GD119" s="1"/>
      <c r="GE119" s="1"/>
      <c r="GF119" s="1"/>
      <c r="GG119" s="1"/>
      <c r="GH119" s="1"/>
      <c r="GI119" s="1"/>
      <c r="GJ119" s="1"/>
      <c r="GK119" s="1"/>
      <c r="GL119" s="1"/>
      <c r="GM119" s="1"/>
      <c r="GN119" s="1"/>
      <c r="GO119" s="1"/>
      <c r="GP119" s="1"/>
      <c r="GQ119" s="1"/>
      <c r="GR119" s="1"/>
      <c r="GS119" s="1"/>
      <c r="GT119" s="1"/>
      <c r="GU119" s="1"/>
      <c r="GV119" s="1"/>
      <c r="GW119" s="1"/>
      <c r="GX119" s="1"/>
      <c r="GY119" s="1"/>
      <c r="GZ119" s="1"/>
      <c r="HA119" s="1"/>
      <c r="HB119" s="1"/>
      <c r="HC119" s="1"/>
      <c r="HD119" s="1"/>
      <c r="HE119" s="1"/>
      <c r="HF119" s="1"/>
      <c r="HG119" s="1"/>
      <c r="HH119" s="1"/>
      <c r="HI119" s="1"/>
      <c r="HJ119" s="1"/>
      <c r="HK119" s="1"/>
      <c r="HL119" s="1"/>
      <c r="HM119" s="1"/>
      <c r="HN119" s="1"/>
      <c r="HO119" s="1"/>
      <c r="HP119" s="1"/>
      <c r="HQ119" s="1"/>
      <c r="HR119" s="1"/>
      <c r="HS119" s="1"/>
      <c r="HT119" s="1"/>
      <c r="HU119" s="1"/>
      <c r="HV119" s="1"/>
      <c r="HW119" s="1"/>
      <c r="HX119" s="1"/>
      <c r="HY119" s="1"/>
      <c r="HZ119" s="1"/>
      <c r="IA119" s="1"/>
      <c r="IB119" s="1"/>
      <c r="IC119" s="1"/>
      <c r="ID119" s="1"/>
      <c r="IE119" s="1"/>
      <c r="IF119" s="1"/>
      <c r="IG119" s="1"/>
      <c r="IH119" s="1"/>
      <c r="II119" s="1"/>
      <c r="IJ119" s="1"/>
      <c r="IK119" s="1"/>
      <c r="IL119" s="1"/>
      <c r="IM119" s="1"/>
      <c r="IN119" s="1"/>
      <c r="IO119" s="1"/>
      <c r="IP119" s="1"/>
      <c r="IQ119" s="1"/>
      <c r="IR119" s="1"/>
      <c r="IS119" s="1"/>
      <c r="IT119" s="1"/>
      <c r="IU119" s="1"/>
      <c r="IV119" s="1"/>
      <c r="IW119" s="1"/>
      <c r="IX119" s="1"/>
      <c r="IY119" s="1"/>
      <c r="IZ119" s="1"/>
      <c r="JA119" s="1"/>
      <c r="JB119" s="1"/>
      <c r="JC119" s="1"/>
      <c r="JD119" s="1"/>
      <c r="JE119" s="1"/>
      <c r="JF119" s="1"/>
      <c r="JG119" s="1"/>
      <c r="JH119" s="1"/>
      <c r="JI119" s="1"/>
      <c r="JJ119" s="1"/>
      <c r="JK119" s="1"/>
      <c r="JL119" s="1"/>
      <c r="JM119" s="1"/>
      <c r="JN119" s="1"/>
      <c r="JO119" s="1"/>
      <c r="JP119" s="1"/>
      <c r="JQ119" s="1"/>
      <c r="JR119" s="1"/>
      <c r="JS119" s="1"/>
      <c r="JT119" s="1"/>
      <c r="JU119" s="1"/>
      <c r="JV119" s="1"/>
      <c r="JW119" s="1"/>
      <c r="JX119" s="1"/>
      <c r="JY119" s="1"/>
      <c r="JZ119" s="1"/>
      <c r="KA119" s="1"/>
      <c r="KB119" s="1"/>
      <c r="KC119" s="1"/>
      <c r="KD119" s="1"/>
      <c r="KE119" s="1"/>
      <c r="KF119" s="1"/>
      <c r="KG119" s="1"/>
      <c r="KH119" s="1"/>
      <c r="KI119" s="1"/>
      <c r="KJ119" s="1"/>
      <c r="KK119" s="1"/>
      <c r="KL119" s="1"/>
      <c r="KM119" s="1"/>
      <c r="KN119" s="1"/>
      <c r="KO119" s="1"/>
      <c r="KP119" s="1"/>
      <c r="KQ119" s="1"/>
      <c r="KR119" s="1"/>
      <c r="KS119" s="1"/>
      <c r="KT119" s="1"/>
      <c r="KU119" s="1"/>
      <c r="KV119" s="1"/>
      <c r="KW119" s="1"/>
      <c r="KX119" s="1"/>
      <c r="KY119" s="1"/>
      <c r="KZ119" s="1"/>
      <c r="LA119" s="1"/>
      <c r="LB119" s="1"/>
      <c r="LC119" s="1"/>
      <c r="LD119" s="1"/>
      <c r="LE119" s="1"/>
      <c r="LF119" s="1"/>
      <c r="LG119" s="1"/>
      <c r="LH119" s="1"/>
      <c r="LI119" s="1"/>
      <c r="LJ119" s="1"/>
      <c r="LK119" s="1"/>
      <c r="LL119" s="1"/>
      <c r="LM119" s="1"/>
      <c r="LN119" s="1"/>
      <c r="LO119" s="1"/>
      <c r="LP119" s="1"/>
      <c r="LQ119" s="1"/>
      <c r="LR119" s="1"/>
      <c r="LS119" s="1"/>
      <c r="LT119" s="1"/>
      <c r="LU119" s="1"/>
      <c r="LV119" s="1"/>
      <c r="LW119" s="1"/>
      <c r="LX119" s="1"/>
      <c r="LY119" s="1"/>
      <c r="LZ119" s="1"/>
      <c r="MA119" s="1"/>
      <c r="MB119" s="1"/>
      <c r="MC119" s="1"/>
      <c r="MD119" s="1"/>
      <c r="ME119" s="1"/>
      <c r="MF119" s="1"/>
      <c r="MG119" s="1"/>
      <c r="MH119" s="1"/>
      <c r="MI119" s="1"/>
      <c r="MJ119" s="1"/>
      <c r="MK119" s="1"/>
      <c r="ML119" s="1"/>
      <c r="MM119" s="1"/>
      <c r="MN119" s="1"/>
      <c r="MO119" s="1"/>
      <c r="MP119" s="1"/>
      <c r="MQ119" s="1"/>
      <c r="MR119" s="1"/>
      <c r="MS119" s="1"/>
      <c r="MT119" s="1"/>
      <c r="MU119" s="1"/>
      <c r="MV119" s="1"/>
      <c r="MW119" s="1"/>
      <c r="MX119" s="1"/>
      <c r="MY119" s="1"/>
      <c r="MZ119" s="1"/>
      <c r="NA119" s="1"/>
      <c r="NB119" s="1"/>
      <c r="NC119" s="1"/>
      <c r="ND119" s="1"/>
      <c r="NE119" s="1"/>
      <c r="NF119" s="1"/>
      <c r="NG119" s="1"/>
      <c r="NH119" s="1"/>
      <c r="NI119" s="1"/>
      <c r="NJ119" s="1"/>
      <c r="NK119" s="1"/>
      <c r="NL119" s="1"/>
      <c r="NM119" s="1"/>
      <c r="NN119" s="1"/>
      <c r="NO119" s="1"/>
      <c r="NP119" s="1"/>
      <c r="NQ119" s="1"/>
      <c r="NR119" s="1"/>
      <c r="NS119" s="1"/>
      <c r="NT119" s="1"/>
      <c r="NU119" s="1"/>
      <c r="NV119" s="1"/>
      <c r="NW119" s="1"/>
    </row>
    <row r="120" spans="1:424" ht="41.4" hidden="1" x14ac:dyDescent="0.3">
      <c r="A120" s="72" t="s">
        <v>439</v>
      </c>
      <c r="B120" s="69" t="s">
        <v>57</v>
      </c>
      <c r="C120" s="16" t="s">
        <v>292</v>
      </c>
      <c r="D120" s="27" t="s">
        <v>179</v>
      </c>
      <c r="E120" s="27" t="s">
        <v>359</v>
      </c>
      <c r="F120" s="27" t="s">
        <v>360</v>
      </c>
      <c r="G120" s="28" t="str">
        <f t="shared" si="6"/>
        <v>122</v>
      </c>
      <c r="H120" s="29" t="str">
        <f t="shared" si="7"/>
        <v>BBN 2 en beschikbaarheidsmaatregelen op BBN1</v>
      </c>
      <c r="NX120" s="3"/>
      <c r="NY120" s="3"/>
      <c r="NZ120" s="3"/>
      <c r="OA120" s="3"/>
      <c r="OB120" s="3"/>
      <c r="OC120" s="3"/>
      <c r="OD120" s="3"/>
      <c r="OE120" s="3"/>
      <c r="OF120" s="3"/>
      <c r="OG120" s="3"/>
      <c r="OH120" s="3"/>
      <c r="OI120" s="3"/>
      <c r="OJ120" s="3"/>
      <c r="OK120" s="3"/>
      <c r="OL120" s="3"/>
      <c r="OM120" s="3"/>
      <c r="ON120" s="3"/>
      <c r="OO120" s="3"/>
      <c r="OP120" s="3"/>
      <c r="OQ120" s="3"/>
      <c r="OR120" s="3"/>
      <c r="OS120" s="3"/>
      <c r="OT120" s="3"/>
      <c r="OU120" s="3"/>
      <c r="OV120" s="3"/>
      <c r="OW120" s="3"/>
      <c r="OX120" s="3"/>
      <c r="OY120" s="3"/>
      <c r="OZ120" s="3"/>
      <c r="PA120" s="3"/>
      <c r="PB120" s="3"/>
      <c r="PC120" s="3"/>
      <c r="PD120" s="3"/>
      <c r="PE120" s="3"/>
      <c r="PF120" s="3"/>
      <c r="PG120" s="3"/>
      <c r="PH120" s="3"/>
    </row>
    <row r="121" spans="1:424" s="4" customFormat="1" ht="40.950000000000003" hidden="1" customHeight="1" x14ac:dyDescent="0.3">
      <c r="A121" s="72" t="s">
        <v>439</v>
      </c>
      <c r="B121" s="69" t="s">
        <v>61</v>
      </c>
      <c r="C121" s="16" t="s">
        <v>302</v>
      </c>
      <c r="D121" s="27" t="s">
        <v>358</v>
      </c>
      <c r="E121" s="27" t="s">
        <v>178</v>
      </c>
      <c r="F121" s="27" t="s">
        <v>354</v>
      </c>
      <c r="G121" s="28" t="str">
        <f t="shared" si="6"/>
        <v>231</v>
      </c>
      <c r="H121" s="29" t="str">
        <f t="shared" si="7"/>
        <v>BBN 1 en Risicoanalyse voor Integriteit</v>
      </c>
      <c r="I121" s="12"/>
      <c r="J121" s="12"/>
      <c r="K121" s="12"/>
      <c r="L121" s="12"/>
      <c r="M121" s="12"/>
      <c r="N121" s="12"/>
      <c r="O121" s="12"/>
      <c r="P121" s="12"/>
      <c r="Q121" s="12"/>
      <c r="R121" s="12"/>
      <c r="S121" s="12"/>
      <c r="T121" s="12"/>
      <c r="U121" s="12"/>
      <c r="V121" s="12"/>
      <c r="W121" s="12"/>
      <c r="X121" s="12"/>
      <c r="Y121" s="12"/>
      <c r="Z121" s="12"/>
      <c r="AA121" s="12"/>
      <c r="AB121" s="12"/>
      <c r="AC121" s="12"/>
      <c r="AD121" s="12"/>
      <c r="AE121" s="12"/>
      <c r="AF121" s="12"/>
      <c r="AG121" s="12"/>
      <c r="AH121" s="12"/>
      <c r="AI121" s="12"/>
      <c r="AJ121" s="12"/>
      <c r="AK121" s="12"/>
      <c r="AL121" s="12"/>
      <c r="AM121" s="12"/>
      <c r="AN121" s="12"/>
      <c r="AO121" s="12"/>
      <c r="AP121" s="12"/>
      <c r="AQ121" s="12"/>
      <c r="AR121" s="12"/>
      <c r="AS121" s="12"/>
      <c r="AT121" s="12"/>
      <c r="AU121" s="12"/>
      <c r="AV121" s="12"/>
      <c r="AW121" s="12"/>
      <c r="AX121" s="12"/>
      <c r="AY121" s="12"/>
      <c r="AZ121" s="12"/>
      <c r="BA121" s="12"/>
      <c r="BB121" s="12"/>
      <c r="BC121" s="12"/>
      <c r="BD121" s="12"/>
      <c r="BE121" s="12"/>
      <c r="BF121" s="12"/>
      <c r="BG121" s="12"/>
      <c r="BH121" s="12"/>
      <c r="BI121" s="12"/>
      <c r="BJ121" s="12"/>
      <c r="BK121" s="12"/>
      <c r="BL121" s="12"/>
      <c r="BM121" s="12"/>
      <c r="BN121" s="12"/>
      <c r="BO121" s="12"/>
      <c r="BP121" s="12"/>
      <c r="BQ121" s="12"/>
      <c r="BR121" s="12"/>
      <c r="BS121" s="12"/>
      <c r="BT121" s="12"/>
      <c r="BU121" s="12"/>
      <c r="BV121" s="12"/>
      <c r="BW121" s="12"/>
      <c r="BX121" s="12"/>
      <c r="BY121" s="12"/>
      <c r="BZ121" s="12"/>
      <c r="CA121" s="12"/>
      <c r="CB121" s="12"/>
      <c r="CC121" s="12"/>
      <c r="CD121" s="12"/>
      <c r="CE121" s="12"/>
      <c r="CF121" s="12"/>
      <c r="CG121" s="12"/>
      <c r="CH121" s="12"/>
      <c r="CI121" s="12"/>
      <c r="CJ121" s="12"/>
      <c r="CK121" s="12"/>
      <c r="CL121" s="12"/>
      <c r="CM121" s="12"/>
      <c r="CN121" s="12"/>
      <c r="CO121" s="12"/>
      <c r="CP121" s="12"/>
      <c r="CQ121" s="12"/>
      <c r="CR121" s="12"/>
      <c r="CS121" s="12"/>
      <c r="CT121" s="12"/>
      <c r="CU121" s="12"/>
      <c r="CV121" s="12"/>
      <c r="CW121" s="12"/>
      <c r="CX121" s="12"/>
      <c r="CY121" s="12"/>
      <c r="CZ121" s="12"/>
      <c r="DA121" s="12"/>
      <c r="DB121" s="12"/>
      <c r="DC121" s="12"/>
      <c r="DD121" s="12"/>
      <c r="DE121" s="12"/>
      <c r="DF121" s="12"/>
      <c r="DG121" s="12"/>
      <c r="DH121" s="12"/>
      <c r="DI121" s="12"/>
      <c r="DJ121" s="12"/>
      <c r="DK121" s="12"/>
      <c r="DL121" s="12"/>
      <c r="DM121" s="12"/>
      <c r="DN121" s="12"/>
      <c r="DO121" s="12"/>
      <c r="DP121" s="12"/>
      <c r="DQ121" s="12"/>
      <c r="DR121" s="12"/>
      <c r="DS121" s="12"/>
      <c r="DT121" s="12"/>
      <c r="DU121" s="12"/>
      <c r="DV121" s="12"/>
      <c r="DW121" s="12"/>
      <c r="DX121" s="12"/>
      <c r="DY121" s="12"/>
      <c r="DZ121" s="12"/>
      <c r="EA121" s="12"/>
      <c r="EB121" s="12"/>
      <c r="EC121" s="12"/>
      <c r="ED121" s="12"/>
      <c r="EE121" s="12"/>
      <c r="EF121" s="12"/>
      <c r="EG121" s="12"/>
      <c r="EH121" s="12"/>
      <c r="EI121" s="12"/>
      <c r="EJ121" s="12"/>
      <c r="EK121" s="12"/>
      <c r="EL121" s="12"/>
      <c r="EM121" s="12"/>
      <c r="EN121" s="12"/>
      <c r="EO121" s="12"/>
      <c r="EP121" s="12"/>
      <c r="EQ121" s="12"/>
      <c r="ER121" s="12"/>
      <c r="ES121" s="12"/>
      <c r="ET121" s="12"/>
      <c r="EU121" s="12"/>
      <c r="EV121" s="12"/>
      <c r="EW121" s="12"/>
      <c r="EX121" s="12"/>
      <c r="EY121" s="12"/>
      <c r="EZ121" s="12"/>
      <c r="FA121" s="12"/>
      <c r="FB121" s="12"/>
      <c r="FC121" s="12"/>
      <c r="FD121" s="12"/>
      <c r="FE121" s="12"/>
      <c r="FF121" s="12"/>
      <c r="FG121" s="12"/>
      <c r="FH121" s="12"/>
      <c r="FI121" s="12"/>
      <c r="FJ121" s="12"/>
      <c r="FK121" s="12"/>
      <c r="FL121" s="12"/>
      <c r="FM121" s="12"/>
      <c r="FN121" s="12"/>
      <c r="FO121" s="12"/>
      <c r="FP121" s="12"/>
      <c r="FQ121" s="12"/>
      <c r="FR121" s="12"/>
      <c r="FS121" s="12"/>
      <c r="FT121" s="12"/>
      <c r="FU121" s="12"/>
      <c r="FV121" s="12"/>
      <c r="FW121" s="12"/>
      <c r="FX121" s="12"/>
      <c r="FY121" s="12"/>
      <c r="FZ121" s="12"/>
      <c r="GA121" s="12"/>
      <c r="GB121" s="12"/>
      <c r="GC121" s="12"/>
      <c r="GD121" s="12"/>
      <c r="GE121" s="12"/>
      <c r="GF121" s="12"/>
      <c r="GG121" s="12"/>
      <c r="GH121" s="12"/>
      <c r="GI121" s="12"/>
      <c r="GJ121" s="12"/>
      <c r="GK121" s="12"/>
      <c r="GL121" s="12"/>
      <c r="GM121" s="12"/>
      <c r="GN121" s="12"/>
      <c r="GO121" s="12"/>
      <c r="GP121" s="12"/>
      <c r="GQ121" s="12"/>
      <c r="GR121" s="12"/>
      <c r="GS121" s="12"/>
      <c r="GT121" s="12"/>
      <c r="GU121" s="12"/>
      <c r="GV121" s="12"/>
      <c r="GW121" s="12"/>
      <c r="GX121" s="12"/>
      <c r="GY121" s="12"/>
      <c r="GZ121" s="12"/>
      <c r="HA121" s="12"/>
      <c r="HB121" s="12"/>
      <c r="HC121" s="12"/>
      <c r="HD121" s="12"/>
      <c r="HE121" s="12"/>
      <c r="HF121" s="12"/>
      <c r="HG121" s="12"/>
      <c r="HH121" s="12"/>
      <c r="HI121" s="12"/>
      <c r="HJ121" s="12"/>
      <c r="HK121" s="12"/>
      <c r="HL121" s="12"/>
      <c r="HM121" s="12"/>
      <c r="HN121" s="12"/>
      <c r="HO121" s="12"/>
      <c r="HP121" s="12"/>
      <c r="HQ121" s="12"/>
      <c r="HR121" s="12"/>
      <c r="HS121" s="12"/>
      <c r="HT121" s="12"/>
      <c r="HU121" s="12"/>
      <c r="HV121" s="12"/>
      <c r="HW121" s="12"/>
      <c r="HX121" s="12"/>
      <c r="HY121" s="12"/>
      <c r="HZ121" s="12"/>
      <c r="IA121" s="12"/>
      <c r="IB121" s="12"/>
      <c r="IC121" s="12"/>
      <c r="ID121" s="12"/>
      <c r="IE121" s="12"/>
      <c r="IF121" s="12"/>
      <c r="IG121" s="12"/>
      <c r="IH121" s="12"/>
      <c r="II121" s="12"/>
      <c r="IJ121" s="12"/>
      <c r="IK121" s="12"/>
      <c r="IL121" s="12"/>
      <c r="IM121" s="12"/>
      <c r="IN121" s="12"/>
      <c r="IO121" s="12"/>
      <c r="IP121" s="12"/>
      <c r="IQ121" s="12"/>
      <c r="IR121" s="12"/>
      <c r="IS121" s="12"/>
      <c r="IT121" s="12"/>
      <c r="IU121" s="12"/>
      <c r="IV121" s="12"/>
      <c r="IW121" s="12"/>
      <c r="IX121" s="12"/>
      <c r="IY121" s="12"/>
      <c r="IZ121" s="12"/>
      <c r="JA121" s="12"/>
      <c r="JB121" s="12"/>
      <c r="JC121" s="12"/>
      <c r="JD121" s="12"/>
      <c r="JE121" s="12"/>
      <c r="JF121" s="12"/>
      <c r="JG121" s="12"/>
      <c r="JH121" s="12"/>
      <c r="JI121" s="12"/>
      <c r="JJ121" s="12"/>
      <c r="JK121" s="12"/>
      <c r="JL121" s="12"/>
      <c r="JM121" s="12"/>
      <c r="JN121" s="12"/>
      <c r="JO121" s="12"/>
      <c r="JP121" s="12"/>
      <c r="JQ121" s="12"/>
      <c r="JR121" s="12"/>
      <c r="JS121" s="12"/>
      <c r="JT121" s="12"/>
      <c r="JU121" s="12"/>
      <c r="JV121" s="12"/>
      <c r="JW121" s="12"/>
      <c r="JX121" s="12"/>
      <c r="JY121" s="12"/>
      <c r="JZ121" s="12"/>
      <c r="KA121" s="12"/>
      <c r="KB121" s="12"/>
      <c r="KC121" s="12"/>
      <c r="KD121" s="12"/>
      <c r="KE121" s="12"/>
      <c r="KF121" s="12"/>
      <c r="KG121" s="12"/>
      <c r="KH121" s="12"/>
      <c r="KI121" s="12"/>
      <c r="KJ121" s="12"/>
      <c r="KK121" s="12"/>
      <c r="KL121" s="12"/>
      <c r="KM121" s="12"/>
      <c r="KN121" s="12"/>
      <c r="KO121" s="12"/>
      <c r="KP121" s="12"/>
      <c r="KQ121" s="12"/>
      <c r="KR121" s="12"/>
      <c r="KS121" s="12"/>
      <c r="KT121" s="12"/>
      <c r="KU121" s="12"/>
      <c r="KV121" s="12"/>
      <c r="KW121" s="12"/>
      <c r="KX121" s="12"/>
      <c r="KY121" s="12"/>
      <c r="KZ121" s="12"/>
      <c r="LA121" s="12"/>
      <c r="LB121" s="12"/>
      <c r="LC121" s="12"/>
      <c r="LD121" s="12"/>
      <c r="LE121" s="12"/>
      <c r="LF121" s="12"/>
      <c r="LG121" s="12"/>
      <c r="LH121" s="12"/>
      <c r="LI121" s="12"/>
      <c r="LJ121" s="12"/>
      <c r="LK121" s="12"/>
      <c r="LL121" s="12"/>
      <c r="LM121" s="12"/>
      <c r="LN121" s="12"/>
      <c r="LO121" s="12"/>
      <c r="LP121" s="12"/>
      <c r="LQ121" s="12"/>
      <c r="LR121" s="12"/>
      <c r="LS121" s="12"/>
      <c r="LT121" s="12"/>
      <c r="LU121" s="12"/>
      <c r="LV121" s="12"/>
      <c r="LW121" s="12"/>
      <c r="LX121" s="12"/>
      <c r="LY121" s="12"/>
      <c r="LZ121" s="12"/>
      <c r="MA121" s="12"/>
      <c r="MB121" s="12"/>
      <c r="MC121" s="12"/>
      <c r="MD121" s="12"/>
      <c r="ME121" s="12"/>
      <c r="MF121" s="12"/>
      <c r="MG121" s="12"/>
      <c r="MH121" s="12"/>
      <c r="MI121" s="12"/>
      <c r="MJ121" s="12"/>
      <c r="MK121" s="12"/>
      <c r="ML121" s="12"/>
      <c r="MM121" s="12"/>
      <c r="MN121" s="12"/>
      <c r="MO121" s="12"/>
      <c r="MP121" s="12"/>
      <c r="MQ121" s="12"/>
      <c r="MR121" s="12"/>
      <c r="MS121" s="12"/>
      <c r="MT121" s="12"/>
      <c r="MU121" s="12"/>
      <c r="MV121" s="12"/>
      <c r="MW121" s="12"/>
      <c r="MX121" s="12"/>
      <c r="MY121" s="12"/>
      <c r="MZ121" s="12"/>
      <c r="NA121" s="12"/>
      <c r="NB121" s="12"/>
      <c r="NC121" s="12"/>
      <c r="ND121" s="12"/>
      <c r="NE121" s="12"/>
      <c r="NF121" s="12"/>
      <c r="NG121" s="12"/>
      <c r="NH121" s="12"/>
      <c r="NI121" s="12"/>
      <c r="NJ121" s="12"/>
      <c r="NK121" s="12"/>
      <c r="NL121" s="12"/>
      <c r="NM121" s="12"/>
      <c r="NN121" s="12"/>
      <c r="NO121" s="12"/>
      <c r="NP121" s="12"/>
      <c r="NQ121" s="12"/>
      <c r="NR121" s="12"/>
      <c r="NS121" s="12"/>
      <c r="NT121" s="12"/>
      <c r="NU121" s="12"/>
      <c r="NV121" s="12"/>
      <c r="NW121" s="12"/>
      <c r="NX121" s="14"/>
      <c r="NY121" s="14"/>
      <c r="NZ121" s="14"/>
      <c r="OA121" s="14"/>
      <c r="OB121" s="14"/>
      <c r="OC121" s="14"/>
      <c r="OD121" s="14"/>
      <c r="OE121" s="14"/>
      <c r="OF121" s="14"/>
      <c r="OG121" s="14"/>
      <c r="OH121" s="14"/>
      <c r="OI121" s="14"/>
      <c r="OJ121" s="14"/>
      <c r="OK121" s="14"/>
      <c r="OL121" s="14"/>
      <c r="OM121" s="14"/>
      <c r="ON121" s="14"/>
      <c r="OO121" s="14"/>
      <c r="OP121" s="14"/>
      <c r="OQ121" s="14"/>
      <c r="OR121" s="14"/>
      <c r="OS121" s="14"/>
      <c r="OT121" s="14"/>
      <c r="OU121" s="14"/>
      <c r="OV121" s="14"/>
      <c r="OW121" s="14"/>
      <c r="OX121" s="14"/>
      <c r="OY121" s="14"/>
      <c r="OZ121" s="14"/>
      <c r="PA121" s="14"/>
      <c r="PB121" s="14"/>
      <c r="PC121" s="14"/>
      <c r="PD121" s="14"/>
      <c r="PE121" s="14"/>
      <c r="PF121" s="14"/>
      <c r="PG121" s="14"/>
      <c r="PH121" s="14"/>
    </row>
    <row r="122" spans="1:424" s="8" customFormat="1" ht="41.4" hidden="1" x14ac:dyDescent="0.3">
      <c r="A122" s="72" t="s">
        <v>439</v>
      </c>
      <c r="B122" s="70" t="s">
        <v>62</v>
      </c>
      <c r="C122" s="16" t="s">
        <v>296</v>
      </c>
      <c r="D122" s="27" t="s">
        <v>358</v>
      </c>
      <c r="E122" s="27" t="s">
        <v>363</v>
      </c>
      <c r="F122" s="27" t="s">
        <v>363</v>
      </c>
      <c r="G122" s="28" t="str">
        <f t="shared" si="6"/>
        <v>222</v>
      </c>
      <c r="H122" s="29" t="str">
        <f t="shared" si="7"/>
        <v>BBN 2</v>
      </c>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c r="AV122" s="1"/>
      <c r="AW122" s="1"/>
      <c r="AX122" s="1"/>
      <c r="AY122" s="1"/>
      <c r="AZ122" s="1"/>
      <c r="BA122" s="1"/>
      <c r="BB122" s="1"/>
      <c r="BC122" s="1"/>
      <c r="BD122" s="1"/>
      <c r="BE122" s="1"/>
      <c r="BF122" s="1"/>
      <c r="BG122" s="1"/>
      <c r="BH122" s="1"/>
      <c r="BI122" s="1"/>
      <c r="BJ122" s="1"/>
      <c r="BK122" s="1"/>
      <c r="BL122" s="1"/>
      <c r="BM122" s="1"/>
      <c r="BN122" s="1"/>
      <c r="BO122" s="1"/>
      <c r="BP122" s="1"/>
      <c r="BQ122" s="1"/>
      <c r="BR122" s="1"/>
      <c r="BS122" s="1"/>
      <c r="BT122" s="1"/>
      <c r="BU122" s="1"/>
      <c r="BV122" s="1"/>
      <c r="BW122" s="1"/>
      <c r="BX122" s="1"/>
      <c r="BY122" s="1"/>
      <c r="BZ122" s="1"/>
      <c r="CA122" s="1"/>
      <c r="CB122" s="1"/>
      <c r="CC122" s="1"/>
      <c r="CD122" s="1"/>
      <c r="CE122" s="1"/>
      <c r="CF122" s="1"/>
      <c r="CG122" s="1"/>
      <c r="CH122" s="1"/>
      <c r="CI122" s="1"/>
      <c r="CJ122" s="1"/>
      <c r="CK122" s="1"/>
      <c r="CL122" s="1"/>
      <c r="CM122" s="1"/>
      <c r="CN122" s="1"/>
      <c r="CO122" s="1"/>
      <c r="CP122" s="1"/>
      <c r="CQ122" s="1"/>
      <c r="CR122" s="1"/>
      <c r="CS122" s="1"/>
      <c r="CT122" s="1"/>
      <c r="CU122" s="1"/>
      <c r="CV122" s="1"/>
      <c r="CW122" s="1"/>
      <c r="CX122" s="1"/>
      <c r="CY122" s="1"/>
      <c r="CZ122" s="1"/>
      <c r="DA122" s="1"/>
      <c r="DB122" s="1"/>
      <c r="DC122" s="1"/>
      <c r="DD122" s="1"/>
      <c r="DE122" s="1"/>
      <c r="DF122" s="1"/>
      <c r="DG122" s="1"/>
      <c r="DH122" s="1"/>
      <c r="DI122" s="1"/>
      <c r="DJ122" s="1"/>
      <c r="DK122" s="1"/>
      <c r="DL122" s="1"/>
      <c r="DM122" s="1"/>
      <c r="DN122" s="1"/>
      <c r="DO122" s="1"/>
      <c r="DP122" s="1"/>
      <c r="DQ122" s="1"/>
      <c r="DR122" s="1"/>
      <c r="DS122" s="1"/>
      <c r="DT122" s="1"/>
      <c r="DU122" s="1"/>
      <c r="DV122" s="1"/>
      <c r="DW122" s="1"/>
      <c r="DX122" s="1"/>
      <c r="DY122" s="1"/>
      <c r="DZ122" s="1"/>
      <c r="EA122" s="1"/>
      <c r="EB122" s="1"/>
      <c r="EC122" s="1"/>
      <c r="ED122" s="1"/>
      <c r="EE122" s="1"/>
      <c r="EF122" s="1"/>
      <c r="EG122" s="1"/>
      <c r="EH122" s="1"/>
      <c r="EI122" s="1"/>
      <c r="EJ122" s="1"/>
      <c r="EK122" s="1"/>
      <c r="EL122" s="1"/>
      <c r="EM122" s="1"/>
      <c r="EN122" s="1"/>
      <c r="EO122" s="1"/>
      <c r="EP122" s="1"/>
      <c r="EQ122" s="1"/>
      <c r="ER122" s="1"/>
      <c r="ES122" s="1"/>
      <c r="ET122" s="1"/>
      <c r="EU122" s="1"/>
      <c r="EV122" s="1"/>
      <c r="EW122" s="1"/>
      <c r="EX122" s="1"/>
      <c r="EY122" s="1"/>
      <c r="EZ122" s="1"/>
      <c r="FA122" s="1"/>
      <c r="FB122" s="1"/>
      <c r="FC122" s="1"/>
      <c r="FD122" s="1"/>
      <c r="FE122" s="1"/>
      <c r="FF122" s="1"/>
      <c r="FG122" s="1"/>
      <c r="FH122" s="1"/>
      <c r="FI122" s="1"/>
      <c r="FJ122" s="1"/>
      <c r="FK122" s="1"/>
      <c r="FL122" s="1"/>
      <c r="FM122" s="1"/>
      <c r="FN122" s="1"/>
      <c r="FO122" s="1"/>
      <c r="FP122" s="1"/>
      <c r="FQ122" s="1"/>
      <c r="FR122" s="1"/>
      <c r="FS122" s="1"/>
      <c r="FT122" s="1"/>
      <c r="FU122" s="1"/>
      <c r="FV122" s="1"/>
      <c r="FW122" s="1"/>
      <c r="FX122" s="1"/>
      <c r="FY122" s="1"/>
      <c r="FZ122" s="1"/>
      <c r="GA122" s="1"/>
      <c r="GB122" s="1"/>
      <c r="GC122" s="1"/>
      <c r="GD122" s="1"/>
      <c r="GE122" s="1"/>
      <c r="GF122" s="1"/>
      <c r="GG122" s="1"/>
      <c r="GH122" s="1"/>
      <c r="GI122" s="1"/>
      <c r="GJ122" s="1"/>
      <c r="GK122" s="1"/>
      <c r="GL122" s="1"/>
      <c r="GM122" s="1"/>
      <c r="GN122" s="1"/>
      <c r="GO122" s="1"/>
      <c r="GP122" s="1"/>
      <c r="GQ122" s="1"/>
      <c r="GR122" s="1"/>
      <c r="GS122" s="1"/>
      <c r="GT122" s="1"/>
      <c r="GU122" s="1"/>
      <c r="GV122" s="1"/>
      <c r="GW122" s="1"/>
      <c r="GX122" s="1"/>
      <c r="GY122" s="1"/>
      <c r="GZ122" s="1"/>
      <c r="HA122" s="1"/>
      <c r="HB122" s="1"/>
      <c r="HC122" s="1"/>
      <c r="HD122" s="1"/>
      <c r="HE122" s="1"/>
      <c r="HF122" s="1"/>
      <c r="HG122" s="1"/>
      <c r="HH122" s="1"/>
      <c r="HI122" s="1"/>
      <c r="HJ122" s="1"/>
      <c r="HK122" s="1"/>
      <c r="HL122" s="1"/>
      <c r="HM122" s="1"/>
      <c r="HN122" s="1"/>
      <c r="HO122" s="1"/>
      <c r="HP122" s="1"/>
      <c r="HQ122" s="1"/>
      <c r="HR122" s="1"/>
      <c r="HS122" s="1"/>
      <c r="HT122" s="1"/>
      <c r="HU122" s="1"/>
      <c r="HV122" s="1"/>
      <c r="HW122" s="1"/>
      <c r="HX122" s="1"/>
      <c r="HY122" s="1"/>
      <c r="HZ122" s="1"/>
      <c r="IA122" s="1"/>
      <c r="IB122" s="1"/>
      <c r="IC122" s="1"/>
      <c r="ID122" s="1"/>
      <c r="IE122" s="1"/>
      <c r="IF122" s="1"/>
      <c r="IG122" s="1"/>
      <c r="IH122" s="1"/>
      <c r="II122" s="1"/>
      <c r="IJ122" s="1"/>
      <c r="IK122" s="1"/>
      <c r="IL122" s="1"/>
      <c r="IM122" s="1"/>
      <c r="IN122" s="1"/>
      <c r="IO122" s="1"/>
      <c r="IP122" s="1"/>
      <c r="IQ122" s="1"/>
      <c r="IR122" s="1"/>
      <c r="IS122" s="1"/>
      <c r="IT122" s="1"/>
      <c r="IU122" s="1"/>
      <c r="IV122" s="1"/>
      <c r="IW122" s="1"/>
      <c r="IX122" s="1"/>
      <c r="IY122" s="1"/>
      <c r="IZ122" s="1"/>
      <c r="JA122" s="1"/>
      <c r="JB122" s="1"/>
      <c r="JC122" s="1"/>
      <c r="JD122" s="1"/>
      <c r="JE122" s="1"/>
      <c r="JF122" s="1"/>
      <c r="JG122" s="1"/>
      <c r="JH122" s="1"/>
      <c r="JI122" s="1"/>
      <c r="JJ122" s="1"/>
      <c r="JK122" s="1"/>
      <c r="JL122" s="1"/>
      <c r="JM122" s="1"/>
      <c r="JN122" s="1"/>
      <c r="JO122" s="1"/>
      <c r="JP122" s="1"/>
      <c r="JQ122" s="1"/>
      <c r="JR122" s="1"/>
      <c r="JS122" s="1"/>
      <c r="JT122" s="1"/>
      <c r="JU122" s="1"/>
      <c r="JV122" s="1"/>
      <c r="JW122" s="1"/>
      <c r="JX122" s="1"/>
      <c r="JY122" s="1"/>
      <c r="JZ122" s="1"/>
      <c r="KA122" s="1"/>
      <c r="KB122" s="1"/>
      <c r="KC122" s="1"/>
      <c r="KD122" s="1"/>
      <c r="KE122" s="1"/>
      <c r="KF122" s="1"/>
      <c r="KG122" s="1"/>
      <c r="KH122" s="1"/>
      <c r="KI122" s="1"/>
      <c r="KJ122" s="1"/>
      <c r="KK122" s="1"/>
      <c r="KL122" s="1"/>
      <c r="KM122" s="1"/>
      <c r="KN122" s="1"/>
      <c r="KO122" s="1"/>
      <c r="KP122" s="1"/>
      <c r="KQ122" s="1"/>
      <c r="KR122" s="1"/>
      <c r="KS122" s="1"/>
      <c r="KT122" s="1"/>
      <c r="KU122" s="1"/>
      <c r="KV122" s="1"/>
      <c r="KW122" s="1"/>
      <c r="KX122" s="1"/>
      <c r="KY122" s="1"/>
      <c r="KZ122" s="1"/>
      <c r="LA122" s="1"/>
      <c r="LB122" s="1"/>
      <c r="LC122" s="1"/>
      <c r="LD122" s="1"/>
      <c r="LE122" s="1"/>
      <c r="LF122" s="1"/>
      <c r="LG122" s="1"/>
      <c r="LH122" s="1"/>
      <c r="LI122" s="1"/>
      <c r="LJ122" s="1"/>
      <c r="LK122" s="1"/>
      <c r="LL122" s="1"/>
      <c r="LM122" s="1"/>
      <c r="LN122" s="1"/>
      <c r="LO122" s="1"/>
      <c r="LP122" s="1"/>
      <c r="LQ122" s="1"/>
      <c r="LR122" s="1"/>
      <c r="LS122" s="1"/>
      <c r="LT122" s="1"/>
      <c r="LU122" s="1"/>
      <c r="LV122" s="1"/>
      <c r="LW122" s="1"/>
      <c r="LX122" s="1"/>
      <c r="LY122" s="1"/>
      <c r="LZ122" s="1"/>
      <c r="MA122" s="1"/>
      <c r="MB122" s="1"/>
      <c r="MC122" s="1"/>
      <c r="MD122" s="1"/>
      <c r="ME122" s="1"/>
      <c r="MF122" s="1"/>
      <c r="MG122" s="1"/>
      <c r="MH122" s="1"/>
      <c r="MI122" s="1"/>
      <c r="MJ122" s="1"/>
      <c r="MK122" s="1"/>
      <c r="ML122" s="1"/>
      <c r="MM122" s="1"/>
      <c r="MN122" s="1"/>
      <c r="MO122" s="1"/>
      <c r="MP122" s="1"/>
      <c r="MQ122" s="1"/>
      <c r="MR122" s="1"/>
      <c r="MS122" s="1"/>
      <c r="MT122" s="1"/>
      <c r="MU122" s="1"/>
      <c r="MV122" s="1"/>
      <c r="MW122" s="1"/>
      <c r="MX122" s="1"/>
      <c r="MY122" s="1"/>
      <c r="MZ122" s="1"/>
      <c r="NA122" s="1"/>
      <c r="NB122" s="1"/>
      <c r="NC122" s="1"/>
      <c r="ND122" s="1"/>
      <c r="NE122" s="1"/>
      <c r="NF122" s="1"/>
      <c r="NG122" s="1"/>
      <c r="NH122" s="1"/>
      <c r="NI122" s="1"/>
      <c r="NJ122" s="1"/>
      <c r="NK122" s="1"/>
      <c r="NL122" s="1"/>
      <c r="NM122" s="1"/>
      <c r="NN122" s="1"/>
      <c r="NO122" s="1"/>
      <c r="NP122" s="1"/>
      <c r="NQ122" s="1"/>
      <c r="NR122" s="1"/>
      <c r="NS122" s="1"/>
      <c r="NT122" s="1"/>
      <c r="NU122" s="1"/>
      <c r="NV122" s="1"/>
      <c r="NW122" s="1"/>
      <c r="NX122" s="3"/>
      <c r="NY122" s="3"/>
      <c r="NZ122" s="3"/>
      <c r="OA122" s="3"/>
      <c r="OB122" s="3"/>
      <c r="OC122" s="3"/>
      <c r="OD122" s="3"/>
      <c r="OE122" s="3"/>
      <c r="OF122" s="3"/>
      <c r="OG122" s="3"/>
      <c r="OH122" s="3"/>
      <c r="OI122" s="3"/>
      <c r="OJ122" s="3"/>
      <c r="OK122" s="3"/>
      <c r="OL122" s="3"/>
      <c r="OM122" s="3"/>
      <c r="ON122" s="3"/>
      <c r="OO122" s="3"/>
      <c r="OP122" s="3"/>
      <c r="OQ122" s="3"/>
      <c r="OR122" s="3"/>
      <c r="OS122" s="3"/>
      <c r="OT122" s="3"/>
      <c r="OU122" s="3"/>
      <c r="OV122" s="3"/>
      <c r="OW122" s="3"/>
      <c r="OX122" s="3"/>
      <c r="OY122" s="3"/>
      <c r="OZ122" s="3"/>
      <c r="PA122" s="3"/>
      <c r="PB122" s="3"/>
      <c r="PC122" s="3"/>
      <c r="PD122" s="3"/>
      <c r="PE122" s="3"/>
      <c r="PF122" s="3"/>
      <c r="PG122" s="3"/>
      <c r="PH122" s="3"/>
    </row>
    <row r="123" spans="1:424" s="3" customFormat="1" ht="28.95" hidden="1" customHeight="1" x14ac:dyDescent="0.3">
      <c r="A123" s="72" t="s">
        <v>439</v>
      </c>
      <c r="B123" s="69" t="s">
        <v>148</v>
      </c>
      <c r="C123" s="16" t="s">
        <v>309</v>
      </c>
      <c r="D123" s="27" t="s">
        <v>358</v>
      </c>
      <c r="E123" s="27" t="s">
        <v>368</v>
      </c>
      <c r="F123" s="27" t="s">
        <v>354</v>
      </c>
      <c r="G123" s="28" t="str">
        <f t="shared" si="6"/>
        <v>221</v>
      </c>
      <c r="H123" s="29" t="str">
        <f t="shared" si="7"/>
        <v>BBN 1 en BBN2 beschikbaarheids en integriteitsmaatregelen</v>
      </c>
      <c r="I123" s="12"/>
      <c r="J123" s="12"/>
      <c r="K123" s="12"/>
      <c r="L123" s="12"/>
      <c r="M123" s="12"/>
      <c r="N123" s="12"/>
      <c r="O123" s="12"/>
      <c r="P123" s="12"/>
      <c r="Q123" s="12"/>
      <c r="R123" s="12"/>
      <c r="S123" s="12"/>
      <c r="T123" s="12"/>
      <c r="U123" s="12"/>
      <c r="V123" s="12"/>
      <c r="W123" s="12"/>
      <c r="X123" s="12"/>
      <c r="Y123" s="12"/>
      <c r="Z123" s="12"/>
      <c r="AA123" s="12"/>
      <c r="AB123" s="12"/>
      <c r="AC123" s="12"/>
      <c r="AD123" s="12"/>
      <c r="AE123" s="12"/>
      <c r="AF123" s="12"/>
      <c r="AG123" s="12"/>
      <c r="AH123" s="12"/>
      <c r="AI123" s="12"/>
      <c r="AJ123" s="12"/>
      <c r="AK123" s="12"/>
      <c r="AL123" s="12"/>
      <c r="AM123" s="12"/>
      <c r="AN123" s="12"/>
      <c r="AO123" s="12"/>
      <c r="AP123" s="12"/>
      <c r="AQ123" s="12"/>
      <c r="AR123" s="12"/>
      <c r="AS123" s="12"/>
      <c r="AT123" s="12"/>
      <c r="AU123" s="12"/>
      <c r="AV123" s="12"/>
      <c r="AW123" s="12"/>
      <c r="AX123" s="12"/>
      <c r="AY123" s="12"/>
      <c r="AZ123" s="12"/>
      <c r="BA123" s="12"/>
      <c r="BB123" s="12"/>
      <c r="BC123" s="12"/>
      <c r="BD123" s="12"/>
      <c r="BE123" s="12"/>
      <c r="BF123" s="12"/>
      <c r="BG123" s="12"/>
      <c r="BH123" s="12"/>
      <c r="BI123" s="12"/>
      <c r="BJ123" s="12"/>
      <c r="BK123" s="12"/>
      <c r="BL123" s="12"/>
      <c r="BM123" s="12"/>
      <c r="BN123" s="12"/>
      <c r="BO123" s="12"/>
      <c r="BP123" s="12"/>
      <c r="BQ123" s="12"/>
      <c r="BR123" s="12"/>
      <c r="BS123" s="12"/>
      <c r="BT123" s="12"/>
      <c r="BU123" s="12"/>
      <c r="BV123" s="12"/>
      <c r="BW123" s="12"/>
      <c r="BX123" s="12"/>
      <c r="BY123" s="12"/>
      <c r="BZ123" s="12"/>
      <c r="CA123" s="12"/>
      <c r="CB123" s="12"/>
      <c r="CC123" s="12"/>
      <c r="CD123" s="12"/>
      <c r="CE123" s="12"/>
      <c r="CF123" s="12"/>
      <c r="CG123" s="12"/>
      <c r="CH123" s="12"/>
      <c r="CI123" s="12"/>
      <c r="CJ123" s="12"/>
      <c r="CK123" s="12"/>
      <c r="CL123" s="12"/>
      <c r="CM123" s="12"/>
      <c r="CN123" s="12"/>
      <c r="CO123" s="12"/>
      <c r="CP123" s="12"/>
      <c r="CQ123" s="12"/>
      <c r="CR123" s="12"/>
      <c r="CS123" s="12"/>
      <c r="CT123" s="12"/>
      <c r="CU123" s="12"/>
      <c r="CV123" s="12"/>
      <c r="CW123" s="12"/>
      <c r="CX123" s="12"/>
      <c r="CY123" s="12"/>
      <c r="CZ123" s="12"/>
      <c r="DA123" s="12"/>
      <c r="DB123" s="12"/>
      <c r="DC123" s="12"/>
      <c r="DD123" s="12"/>
      <c r="DE123" s="12"/>
      <c r="DF123" s="12"/>
      <c r="DG123" s="12"/>
      <c r="DH123" s="12"/>
      <c r="DI123" s="12"/>
      <c r="DJ123" s="12"/>
      <c r="DK123" s="12"/>
      <c r="DL123" s="12"/>
      <c r="DM123" s="12"/>
      <c r="DN123" s="12"/>
      <c r="DO123" s="12"/>
      <c r="DP123" s="12"/>
      <c r="DQ123" s="12"/>
      <c r="DR123" s="12"/>
      <c r="DS123" s="12"/>
      <c r="DT123" s="12"/>
      <c r="DU123" s="12"/>
      <c r="DV123" s="12"/>
      <c r="DW123" s="12"/>
      <c r="DX123" s="12"/>
      <c r="DY123" s="12"/>
      <c r="DZ123" s="12"/>
      <c r="EA123" s="12"/>
      <c r="EB123" s="12"/>
      <c r="EC123" s="12"/>
      <c r="ED123" s="12"/>
      <c r="EE123" s="12"/>
      <c r="EF123" s="12"/>
      <c r="EG123" s="12"/>
      <c r="EH123" s="12"/>
      <c r="EI123" s="12"/>
      <c r="EJ123" s="12"/>
      <c r="EK123" s="12"/>
      <c r="EL123" s="12"/>
      <c r="EM123" s="12"/>
      <c r="EN123" s="12"/>
      <c r="EO123" s="12"/>
      <c r="EP123" s="12"/>
      <c r="EQ123" s="12"/>
      <c r="ER123" s="12"/>
      <c r="ES123" s="12"/>
      <c r="ET123" s="12"/>
      <c r="EU123" s="12"/>
      <c r="EV123" s="12"/>
      <c r="EW123" s="12"/>
      <c r="EX123" s="12"/>
      <c r="EY123" s="12"/>
      <c r="EZ123" s="12"/>
      <c r="FA123" s="12"/>
      <c r="FB123" s="12"/>
      <c r="FC123" s="12"/>
      <c r="FD123" s="12"/>
      <c r="FE123" s="12"/>
      <c r="FF123" s="12"/>
      <c r="FG123" s="12"/>
      <c r="FH123" s="12"/>
      <c r="FI123" s="12"/>
      <c r="FJ123" s="12"/>
      <c r="FK123" s="12"/>
      <c r="FL123" s="12"/>
      <c r="FM123" s="12"/>
      <c r="FN123" s="12"/>
      <c r="FO123" s="12"/>
      <c r="FP123" s="12"/>
      <c r="FQ123" s="12"/>
      <c r="FR123" s="12"/>
      <c r="FS123" s="12"/>
      <c r="FT123" s="12"/>
      <c r="FU123" s="12"/>
      <c r="FV123" s="12"/>
      <c r="FW123" s="12"/>
      <c r="FX123" s="12"/>
      <c r="FY123" s="12"/>
      <c r="FZ123" s="12"/>
      <c r="GA123" s="12"/>
      <c r="GB123" s="12"/>
      <c r="GC123" s="12"/>
      <c r="GD123" s="12"/>
      <c r="GE123" s="12"/>
      <c r="GF123" s="12"/>
      <c r="GG123" s="12"/>
      <c r="GH123" s="12"/>
      <c r="GI123" s="12"/>
      <c r="GJ123" s="12"/>
      <c r="GK123" s="12"/>
      <c r="GL123" s="12"/>
      <c r="GM123" s="12"/>
      <c r="GN123" s="12"/>
      <c r="GO123" s="12"/>
      <c r="GP123" s="12"/>
      <c r="GQ123" s="12"/>
      <c r="GR123" s="12"/>
      <c r="GS123" s="12"/>
      <c r="GT123" s="12"/>
      <c r="GU123" s="12"/>
      <c r="GV123" s="12"/>
      <c r="GW123" s="12"/>
      <c r="GX123" s="12"/>
      <c r="GY123" s="12"/>
      <c r="GZ123" s="12"/>
      <c r="HA123" s="12"/>
      <c r="HB123" s="12"/>
      <c r="HC123" s="12"/>
      <c r="HD123" s="12"/>
      <c r="HE123" s="12"/>
      <c r="HF123" s="12"/>
      <c r="HG123" s="12"/>
      <c r="HH123" s="12"/>
      <c r="HI123" s="12"/>
      <c r="HJ123" s="12"/>
      <c r="HK123" s="12"/>
      <c r="HL123" s="12"/>
      <c r="HM123" s="12"/>
      <c r="HN123" s="12"/>
      <c r="HO123" s="12"/>
      <c r="HP123" s="12"/>
      <c r="HQ123" s="12"/>
      <c r="HR123" s="12"/>
      <c r="HS123" s="12"/>
      <c r="HT123" s="12"/>
      <c r="HU123" s="12"/>
      <c r="HV123" s="12"/>
      <c r="HW123" s="12"/>
      <c r="HX123" s="12"/>
      <c r="HY123" s="12"/>
      <c r="HZ123" s="12"/>
      <c r="IA123" s="12"/>
      <c r="IB123" s="12"/>
      <c r="IC123" s="12"/>
      <c r="ID123" s="12"/>
      <c r="IE123" s="12"/>
      <c r="IF123" s="12"/>
      <c r="IG123" s="12"/>
      <c r="IH123" s="12"/>
      <c r="II123" s="12"/>
      <c r="IJ123" s="12"/>
      <c r="IK123" s="12"/>
      <c r="IL123" s="12"/>
      <c r="IM123" s="12"/>
      <c r="IN123" s="12"/>
      <c r="IO123" s="12"/>
      <c r="IP123" s="12"/>
      <c r="IQ123" s="12"/>
      <c r="IR123" s="12"/>
      <c r="IS123" s="12"/>
      <c r="IT123" s="12"/>
      <c r="IU123" s="12"/>
      <c r="IV123" s="12"/>
      <c r="IW123" s="12"/>
      <c r="IX123" s="12"/>
      <c r="IY123" s="12"/>
      <c r="IZ123" s="12"/>
      <c r="JA123" s="12"/>
      <c r="JB123" s="12"/>
      <c r="JC123" s="12"/>
      <c r="JD123" s="12"/>
      <c r="JE123" s="12"/>
      <c r="JF123" s="12"/>
      <c r="JG123" s="12"/>
      <c r="JH123" s="12"/>
      <c r="JI123" s="12"/>
      <c r="JJ123" s="12"/>
      <c r="JK123" s="12"/>
      <c r="JL123" s="12"/>
      <c r="JM123" s="12"/>
      <c r="JN123" s="12"/>
      <c r="JO123" s="12"/>
      <c r="JP123" s="12"/>
      <c r="JQ123" s="12"/>
      <c r="JR123" s="12"/>
      <c r="JS123" s="12"/>
      <c r="JT123" s="12"/>
      <c r="JU123" s="12"/>
      <c r="JV123" s="12"/>
      <c r="JW123" s="12"/>
      <c r="JX123" s="12"/>
      <c r="JY123" s="12"/>
      <c r="JZ123" s="12"/>
      <c r="KA123" s="12"/>
      <c r="KB123" s="12"/>
      <c r="KC123" s="12"/>
      <c r="KD123" s="12"/>
      <c r="KE123" s="12"/>
      <c r="KF123" s="12"/>
      <c r="KG123" s="12"/>
      <c r="KH123" s="12"/>
      <c r="KI123" s="12"/>
      <c r="KJ123" s="12"/>
      <c r="KK123" s="12"/>
      <c r="KL123" s="12"/>
      <c r="KM123" s="12"/>
      <c r="KN123" s="12"/>
      <c r="KO123" s="12"/>
      <c r="KP123" s="12"/>
      <c r="KQ123" s="12"/>
      <c r="KR123" s="12"/>
      <c r="KS123" s="12"/>
      <c r="KT123" s="12"/>
      <c r="KU123" s="12"/>
      <c r="KV123" s="12"/>
      <c r="KW123" s="12"/>
      <c r="KX123" s="12"/>
      <c r="KY123" s="12"/>
      <c r="KZ123" s="12"/>
      <c r="LA123" s="12"/>
      <c r="LB123" s="12"/>
      <c r="LC123" s="12"/>
      <c r="LD123" s="12"/>
      <c r="LE123" s="12"/>
      <c r="LF123" s="12"/>
      <c r="LG123" s="12"/>
      <c r="LH123" s="12"/>
      <c r="LI123" s="12"/>
      <c r="LJ123" s="12"/>
      <c r="LK123" s="12"/>
      <c r="LL123" s="12"/>
      <c r="LM123" s="12"/>
      <c r="LN123" s="12"/>
      <c r="LO123" s="12"/>
      <c r="LP123" s="12"/>
      <c r="LQ123" s="12"/>
      <c r="LR123" s="12"/>
      <c r="LS123" s="12"/>
      <c r="LT123" s="12"/>
      <c r="LU123" s="12"/>
      <c r="LV123" s="12"/>
      <c r="LW123" s="12"/>
      <c r="LX123" s="12"/>
      <c r="LY123" s="12"/>
      <c r="LZ123" s="12"/>
      <c r="MA123" s="12"/>
      <c r="MB123" s="12"/>
      <c r="MC123" s="12"/>
      <c r="MD123" s="12"/>
      <c r="ME123" s="12"/>
      <c r="MF123" s="12"/>
      <c r="MG123" s="12"/>
      <c r="MH123" s="12"/>
      <c r="MI123" s="12"/>
      <c r="MJ123" s="12"/>
      <c r="MK123" s="12"/>
      <c r="ML123" s="12"/>
      <c r="MM123" s="12"/>
      <c r="MN123" s="12"/>
      <c r="MO123" s="12"/>
      <c r="MP123" s="12"/>
      <c r="MQ123" s="12"/>
      <c r="MR123" s="12"/>
      <c r="MS123" s="12"/>
      <c r="MT123" s="12"/>
      <c r="MU123" s="12"/>
      <c r="MV123" s="12"/>
      <c r="MW123" s="12"/>
      <c r="MX123" s="12"/>
      <c r="MY123" s="12"/>
      <c r="MZ123" s="12"/>
      <c r="NA123" s="12"/>
      <c r="NB123" s="12"/>
      <c r="NC123" s="12"/>
      <c r="ND123" s="12"/>
      <c r="NE123" s="12"/>
      <c r="NF123" s="12"/>
      <c r="NG123" s="12"/>
      <c r="NH123" s="12"/>
      <c r="NI123" s="12"/>
      <c r="NJ123" s="12"/>
      <c r="NK123" s="12"/>
      <c r="NL123" s="12"/>
      <c r="NM123" s="12"/>
      <c r="NN123" s="12"/>
      <c r="NO123" s="12"/>
      <c r="NP123" s="12"/>
      <c r="NQ123" s="12"/>
      <c r="NR123" s="12"/>
      <c r="NS123" s="12"/>
      <c r="NT123" s="12"/>
      <c r="NU123" s="12"/>
      <c r="NV123" s="12"/>
      <c r="NW123" s="12"/>
      <c r="NX123" s="14"/>
      <c r="NY123" s="14"/>
      <c r="NZ123" s="14"/>
      <c r="OA123" s="14"/>
      <c r="OB123" s="14"/>
      <c r="OC123" s="14"/>
      <c r="OD123" s="14"/>
      <c r="OE123" s="14"/>
      <c r="OF123" s="14"/>
      <c r="OG123" s="14"/>
      <c r="OH123" s="14"/>
      <c r="OI123" s="14"/>
      <c r="OJ123" s="14"/>
      <c r="OK123" s="14"/>
      <c r="OL123" s="14"/>
      <c r="OM123" s="14"/>
      <c r="ON123" s="14"/>
      <c r="OO123" s="14"/>
      <c r="OP123" s="14"/>
      <c r="OQ123" s="14"/>
      <c r="OR123" s="14"/>
      <c r="OS123" s="14"/>
      <c r="OT123" s="14"/>
      <c r="OU123" s="14"/>
      <c r="OV123" s="14"/>
      <c r="OW123" s="14"/>
      <c r="OX123" s="14"/>
      <c r="OY123" s="14"/>
      <c r="OZ123" s="14"/>
      <c r="PA123" s="14"/>
      <c r="PB123" s="14"/>
      <c r="PC123" s="14"/>
      <c r="PD123" s="14"/>
      <c r="PE123" s="14"/>
      <c r="PF123" s="14"/>
      <c r="PG123" s="14"/>
      <c r="PH123" s="14"/>
    </row>
    <row r="124" spans="1:424" s="4" customFormat="1" ht="68.400000000000006" hidden="1" customHeight="1" x14ac:dyDescent="0.3">
      <c r="A124" s="72" t="s">
        <v>439</v>
      </c>
      <c r="B124" s="70" t="s">
        <v>146</v>
      </c>
      <c r="C124" s="16" t="s">
        <v>305</v>
      </c>
      <c r="D124" s="27" t="s">
        <v>179</v>
      </c>
      <c r="E124" s="27" t="s">
        <v>370</v>
      </c>
      <c r="F124" s="27" t="s">
        <v>179</v>
      </c>
      <c r="G124" s="28" t="str">
        <f t="shared" si="6"/>
        <v>121</v>
      </c>
      <c r="H124" s="29" t="str">
        <f t="shared" si="7"/>
        <v>BBN 1 en BBN2 integriteitsmaatregelen</v>
      </c>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c r="AV124" s="1"/>
      <c r="AW124" s="1"/>
      <c r="AX124" s="1"/>
      <c r="AY124" s="1"/>
      <c r="AZ124" s="1"/>
      <c r="BA124" s="1"/>
      <c r="BB124" s="1"/>
      <c r="BC124" s="1"/>
      <c r="BD124" s="1"/>
      <c r="BE124" s="1"/>
      <c r="BF124" s="1"/>
      <c r="BG124" s="1"/>
      <c r="BH124" s="1"/>
      <c r="BI124" s="1"/>
      <c r="BJ124" s="1"/>
      <c r="BK124" s="1"/>
      <c r="BL124" s="1"/>
      <c r="BM124" s="1"/>
      <c r="BN124" s="1"/>
      <c r="BO124" s="1"/>
      <c r="BP124" s="1"/>
      <c r="BQ124" s="1"/>
      <c r="BR124" s="1"/>
      <c r="BS124" s="1"/>
      <c r="BT124" s="1"/>
      <c r="BU124" s="1"/>
      <c r="BV124" s="1"/>
      <c r="BW124" s="1"/>
      <c r="BX124" s="1"/>
      <c r="BY124" s="1"/>
      <c r="BZ124" s="1"/>
      <c r="CA124" s="1"/>
      <c r="CB124" s="1"/>
      <c r="CC124" s="1"/>
      <c r="CD124" s="1"/>
      <c r="CE124" s="1"/>
      <c r="CF124" s="1"/>
      <c r="CG124" s="1"/>
      <c r="CH124" s="1"/>
      <c r="CI124" s="1"/>
      <c r="CJ124" s="1"/>
      <c r="CK124" s="1"/>
      <c r="CL124" s="1"/>
      <c r="CM124" s="1"/>
      <c r="CN124" s="1"/>
      <c r="CO124" s="1"/>
      <c r="CP124" s="1"/>
      <c r="CQ124" s="1"/>
      <c r="CR124" s="1"/>
      <c r="CS124" s="1"/>
      <c r="CT124" s="1"/>
      <c r="CU124" s="1"/>
      <c r="CV124" s="1"/>
      <c r="CW124" s="1"/>
      <c r="CX124" s="1"/>
      <c r="CY124" s="1"/>
      <c r="CZ124" s="1"/>
      <c r="DA124" s="1"/>
      <c r="DB124" s="1"/>
      <c r="DC124" s="1"/>
      <c r="DD124" s="1"/>
      <c r="DE124" s="1"/>
      <c r="DF124" s="1"/>
      <c r="DG124" s="1"/>
      <c r="DH124" s="1"/>
      <c r="DI124" s="1"/>
      <c r="DJ124" s="1"/>
      <c r="DK124" s="1"/>
      <c r="DL124" s="1"/>
      <c r="DM124" s="1"/>
      <c r="DN124" s="1"/>
      <c r="DO124" s="1"/>
      <c r="DP124" s="1"/>
      <c r="DQ124" s="1"/>
      <c r="DR124" s="1"/>
      <c r="DS124" s="1"/>
      <c r="DT124" s="1"/>
      <c r="DU124" s="1"/>
      <c r="DV124" s="1"/>
      <c r="DW124" s="1"/>
      <c r="DX124" s="1"/>
      <c r="DY124" s="1"/>
      <c r="DZ124" s="1"/>
      <c r="EA124" s="1"/>
      <c r="EB124" s="1"/>
      <c r="EC124" s="1"/>
      <c r="ED124" s="1"/>
      <c r="EE124" s="1"/>
      <c r="EF124" s="1"/>
      <c r="EG124" s="1"/>
      <c r="EH124" s="1"/>
      <c r="EI124" s="1"/>
      <c r="EJ124" s="1"/>
      <c r="EK124" s="1"/>
      <c r="EL124" s="1"/>
      <c r="EM124" s="1"/>
      <c r="EN124" s="1"/>
      <c r="EO124" s="1"/>
      <c r="EP124" s="1"/>
      <c r="EQ124" s="1"/>
      <c r="ER124" s="1"/>
      <c r="ES124" s="1"/>
      <c r="ET124" s="1"/>
      <c r="EU124" s="1"/>
      <c r="EV124" s="1"/>
      <c r="EW124" s="1"/>
      <c r="EX124" s="1"/>
      <c r="EY124" s="1"/>
      <c r="EZ124" s="1"/>
      <c r="FA124" s="1"/>
      <c r="FB124" s="1"/>
      <c r="FC124" s="1"/>
      <c r="FD124" s="1"/>
      <c r="FE124" s="1"/>
      <c r="FF124" s="1"/>
      <c r="FG124" s="1"/>
      <c r="FH124" s="1"/>
      <c r="FI124" s="1"/>
      <c r="FJ124" s="1"/>
      <c r="FK124" s="1"/>
      <c r="FL124" s="1"/>
      <c r="FM124" s="1"/>
      <c r="FN124" s="1"/>
      <c r="FO124" s="1"/>
      <c r="FP124" s="1"/>
      <c r="FQ124" s="1"/>
      <c r="FR124" s="1"/>
      <c r="FS124" s="1"/>
      <c r="FT124" s="1"/>
      <c r="FU124" s="1"/>
      <c r="FV124" s="1"/>
      <c r="FW124" s="1"/>
      <c r="FX124" s="1"/>
      <c r="FY124" s="1"/>
      <c r="FZ124" s="1"/>
      <c r="GA124" s="1"/>
      <c r="GB124" s="1"/>
      <c r="GC124" s="1"/>
      <c r="GD124" s="1"/>
      <c r="GE124" s="1"/>
      <c r="GF124" s="1"/>
      <c r="GG124" s="1"/>
      <c r="GH124" s="1"/>
      <c r="GI124" s="1"/>
      <c r="GJ124" s="1"/>
      <c r="GK124" s="1"/>
      <c r="GL124" s="1"/>
      <c r="GM124" s="1"/>
      <c r="GN124" s="1"/>
      <c r="GO124" s="1"/>
      <c r="GP124" s="1"/>
      <c r="GQ124" s="1"/>
      <c r="GR124" s="1"/>
      <c r="GS124" s="1"/>
      <c r="GT124" s="1"/>
      <c r="GU124" s="1"/>
      <c r="GV124" s="1"/>
      <c r="GW124" s="1"/>
      <c r="GX124" s="1"/>
      <c r="GY124" s="1"/>
      <c r="GZ124" s="1"/>
      <c r="HA124" s="1"/>
      <c r="HB124" s="1"/>
      <c r="HC124" s="1"/>
      <c r="HD124" s="1"/>
      <c r="HE124" s="1"/>
      <c r="HF124" s="1"/>
      <c r="HG124" s="1"/>
      <c r="HH124" s="1"/>
      <c r="HI124" s="1"/>
      <c r="HJ124" s="1"/>
      <c r="HK124" s="1"/>
      <c r="HL124" s="1"/>
      <c r="HM124" s="1"/>
      <c r="HN124" s="1"/>
      <c r="HO124" s="1"/>
      <c r="HP124" s="1"/>
      <c r="HQ124" s="1"/>
      <c r="HR124" s="1"/>
      <c r="HS124" s="1"/>
      <c r="HT124" s="1"/>
      <c r="HU124" s="1"/>
      <c r="HV124" s="1"/>
      <c r="HW124" s="1"/>
      <c r="HX124" s="1"/>
      <c r="HY124" s="1"/>
      <c r="HZ124" s="1"/>
      <c r="IA124" s="1"/>
      <c r="IB124" s="1"/>
      <c r="IC124" s="1"/>
      <c r="ID124" s="1"/>
      <c r="IE124" s="1"/>
      <c r="IF124" s="1"/>
      <c r="IG124" s="1"/>
      <c r="IH124" s="1"/>
      <c r="II124" s="1"/>
      <c r="IJ124" s="1"/>
      <c r="IK124" s="1"/>
      <c r="IL124" s="1"/>
      <c r="IM124" s="1"/>
      <c r="IN124" s="1"/>
      <c r="IO124" s="1"/>
      <c r="IP124" s="1"/>
      <c r="IQ124" s="1"/>
      <c r="IR124" s="1"/>
      <c r="IS124" s="1"/>
      <c r="IT124" s="1"/>
      <c r="IU124" s="1"/>
      <c r="IV124" s="1"/>
      <c r="IW124" s="1"/>
      <c r="IX124" s="1"/>
      <c r="IY124" s="1"/>
      <c r="IZ124" s="1"/>
      <c r="JA124" s="1"/>
      <c r="JB124" s="1"/>
      <c r="JC124" s="1"/>
      <c r="JD124" s="1"/>
      <c r="JE124" s="1"/>
      <c r="JF124" s="1"/>
      <c r="JG124" s="1"/>
      <c r="JH124" s="1"/>
      <c r="JI124" s="1"/>
      <c r="JJ124" s="1"/>
      <c r="JK124" s="1"/>
      <c r="JL124" s="1"/>
      <c r="JM124" s="1"/>
      <c r="JN124" s="1"/>
      <c r="JO124" s="1"/>
      <c r="JP124" s="1"/>
      <c r="JQ124" s="1"/>
      <c r="JR124" s="1"/>
      <c r="JS124" s="1"/>
      <c r="JT124" s="1"/>
      <c r="JU124" s="1"/>
      <c r="JV124" s="1"/>
      <c r="JW124" s="1"/>
      <c r="JX124" s="1"/>
      <c r="JY124" s="1"/>
      <c r="JZ124" s="1"/>
      <c r="KA124" s="1"/>
      <c r="KB124" s="1"/>
      <c r="KC124" s="1"/>
      <c r="KD124" s="1"/>
      <c r="KE124" s="1"/>
      <c r="KF124" s="1"/>
      <c r="KG124" s="1"/>
      <c r="KH124" s="1"/>
      <c r="KI124" s="1"/>
      <c r="KJ124" s="1"/>
      <c r="KK124" s="1"/>
      <c r="KL124" s="1"/>
      <c r="KM124" s="1"/>
      <c r="KN124" s="1"/>
      <c r="KO124" s="1"/>
      <c r="KP124" s="1"/>
      <c r="KQ124" s="1"/>
      <c r="KR124" s="1"/>
      <c r="KS124" s="1"/>
      <c r="KT124" s="1"/>
      <c r="KU124" s="1"/>
      <c r="KV124" s="1"/>
      <c r="KW124" s="1"/>
      <c r="KX124" s="1"/>
      <c r="KY124" s="1"/>
      <c r="KZ124" s="1"/>
      <c r="LA124" s="1"/>
      <c r="LB124" s="1"/>
      <c r="LC124" s="1"/>
      <c r="LD124" s="1"/>
      <c r="LE124" s="1"/>
      <c r="LF124" s="1"/>
      <c r="LG124" s="1"/>
      <c r="LH124" s="1"/>
      <c r="LI124" s="1"/>
      <c r="LJ124" s="1"/>
      <c r="LK124" s="1"/>
      <c r="LL124" s="1"/>
      <c r="LM124" s="1"/>
      <c r="LN124" s="1"/>
      <c r="LO124" s="1"/>
      <c r="LP124" s="1"/>
      <c r="LQ124" s="1"/>
      <c r="LR124" s="1"/>
      <c r="LS124" s="1"/>
      <c r="LT124" s="1"/>
      <c r="LU124" s="1"/>
      <c r="LV124" s="1"/>
      <c r="LW124" s="1"/>
      <c r="LX124" s="1"/>
      <c r="LY124" s="1"/>
      <c r="LZ124" s="1"/>
      <c r="MA124" s="1"/>
      <c r="MB124" s="1"/>
      <c r="MC124" s="1"/>
      <c r="MD124" s="1"/>
      <c r="ME124" s="1"/>
      <c r="MF124" s="1"/>
      <c r="MG124" s="1"/>
      <c r="MH124" s="1"/>
      <c r="MI124" s="1"/>
      <c r="MJ124" s="1"/>
      <c r="MK124" s="1"/>
      <c r="ML124" s="1"/>
      <c r="MM124" s="1"/>
      <c r="MN124" s="1"/>
      <c r="MO124" s="1"/>
      <c r="MP124" s="1"/>
      <c r="MQ124" s="1"/>
      <c r="MR124" s="1"/>
      <c r="MS124" s="1"/>
      <c r="MT124" s="1"/>
      <c r="MU124" s="1"/>
      <c r="MV124" s="1"/>
      <c r="MW124" s="1"/>
      <c r="MX124" s="1"/>
      <c r="MY124" s="1"/>
      <c r="MZ124" s="1"/>
      <c r="NA124" s="1"/>
      <c r="NB124" s="1"/>
      <c r="NC124" s="1"/>
      <c r="ND124" s="1"/>
      <c r="NE124" s="1"/>
      <c r="NF124" s="1"/>
      <c r="NG124" s="1"/>
      <c r="NH124" s="1"/>
      <c r="NI124" s="1"/>
      <c r="NJ124" s="1"/>
      <c r="NK124" s="1"/>
      <c r="NL124" s="1"/>
      <c r="NM124" s="1"/>
      <c r="NN124" s="1"/>
      <c r="NO124" s="1"/>
      <c r="NP124" s="1"/>
      <c r="NQ124" s="1"/>
      <c r="NR124" s="1"/>
      <c r="NS124" s="1"/>
      <c r="NT124" s="1"/>
      <c r="NU124" s="1"/>
      <c r="NV124" s="1"/>
      <c r="NW124" s="1"/>
    </row>
    <row r="125" spans="1:424" ht="41.4" hidden="1" x14ac:dyDescent="0.3">
      <c r="A125" s="72" t="s">
        <v>439</v>
      </c>
      <c r="B125" s="70" t="s">
        <v>64</v>
      </c>
      <c r="C125" s="16" t="s">
        <v>306</v>
      </c>
      <c r="D125" s="27" t="s">
        <v>179</v>
      </c>
      <c r="E125" s="27" t="s">
        <v>363</v>
      </c>
      <c r="F125" s="27" t="s">
        <v>179</v>
      </c>
      <c r="G125" s="28" t="str">
        <f t="shared" si="6"/>
        <v>121</v>
      </c>
      <c r="H125" s="29" t="str">
        <f t="shared" si="7"/>
        <v>BBN 1 en BBN2 integriteitsmaatregelen</v>
      </c>
      <c r="I125" s="12"/>
      <c r="J125" s="12"/>
      <c r="K125" s="12"/>
      <c r="L125" s="12"/>
      <c r="M125" s="12"/>
      <c r="N125" s="12"/>
      <c r="O125" s="12"/>
      <c r="P125" s="12"/>
      <c r="Q125" s="12"/>
      <c r="R125" s="12"/>
      <c r="S125" s="12"/>
      <c r="T125" s="12"/>
      <c r="U125" s="12"/>
      <c r="V125" s="12"/>
      <c r="W125" s="12"/>
      <c r="X125" s="12"/>
      <c r="Y125" s="12"/>
      <c r="Z125" s="12"/>
      <c r="AA125" s="12"/>
      <c r="AB125" s="12"/>
      <c r="AC125" s="12"/>
      <c r="AD125" s="12"/>
      <c r="AE125" s="12"/>
      <c r="AF125" s="12"/>
      <c r="AG125" s="12"/>
      <c r="AH125" s="12"/>
      <c r="AI125" s="12"/>
      <c r="AJ125" s="12"/>
      <c r="AK125" s="12"/>
      <c r="AL125" s="12"/>
      <c r="AM125" s="12"/>
      <c r="AN125" s="12"/>
      <c r="AO125" s="12"/>
      <c r="AP125" s="12"/>
      <c r="AQ125" s="12"/>
      <c r="AR125" s="12"/>
      <c r="AS125" s="12"/>
      <c r="AT125" s="12"/>
      <c r="AU125" s="12"/>
      <c r="AV125" s="12"/>
      <c r="AW125" s="12"/>
      <c r="AX125" s="12"/>
      <c r="AY125" s="12"/>
      <c r="AZ125" s="12"/>
      <c r="BA125" s="12"/>
      <c r="BB125" s="12"/>
      <c r="BC125" s="12"/>
      <c r="BD125" s="12"/>
      <c r="BE125" s="12"/>
      <c r="BF125" s="12"/>
      <c r="BG125" s="12"/>
      <c r="BH125" s="12"/>
      <c r="BI125" s="12"/>
      <c r="BJ125" s="12"/>
      <c r="BK125" s="12"/>
      <c r="BL125" s="12"/>
      <c r="BM125" s="12"/>
      <c r="BN125" s="12"/>
      <c r="BO125" s="12"/>
      <c r="BP125" s="12"/>
      <c r="BQ125" s="12"/>
      <c r="BR125" s="12"/>
      <c r="BS125" s="12"/>
      <c r="BT125" s="12"/>
      <c r="BU125" s="12"/>
      <c r="BV125" s="12"/>
      <c r="BW125" s="12"/>
      <c r="BX125" s="12"/>
      <c r="BY125" s="12"/>
      <c r="BZ125" s="12"/>
      <c r="CA125" s="12"/>
      <c r="CB125" s="12"/>
      <c r="CC125" s="12"/>
      <c r="CD125" s="12"/>
      <c r="CE125" s="12"/>
      <c r="CF125" s="12"/>
      <c r="CG125" s="12"/>
      <c r="CH125" s="12"/>
      <c r="CI125" s="12"/>
      <c r="CJ125" s="12"/>
      <c r="CK125" s="12"/>
      <c r="CL125" s="12"/>
      <c r="CM125" s="12"/>
      <c r="CN125" s="12"/>
      <c r="CO125" s="12"/>
      <c r="CP125" s="12"/>
      <c r="CQ125" s="12"/>
      <c r="CR125" s="12"/>
      <c r="CS125" s="12"/>
      <c r="CT125" s="12"/>
      <c r="CU125" s="12"/>
      <c r="CV125" s="12"/>
      <c r="CW125" s="12"/>
      <c r="CX125" s="12"/>
      <c r="CY125" s="12"/>
      <c r="CZ125" s="12"/>
      <c r="DA125" s="12"/>
      <c r="DB125" s="12"/>
      <c r="DC125" s="12"/>
      <c r="DD125" s="12"/>
      <c r="DE125" s="12"/>
      <c r="DF125" s="12"/>
      <c r="DG125" s="12"/>
      <c r="DH125" s="12"/>
      <c r="DI125" s="12"/>
      <c r="DJ125" s="12"/>
      <c r="DK125" s="12"/>
      <c r="DL125" s="12"/>
      <c r="DM125" s="12"/>
      <c r="DN125" s="12"/>
      <c r="DO125" s="12"/>
      <c r="DP125" s="12"/>
      <c r="DQ125" s="12"/>
      <c r="DR125" s="12"/>
      <c r="DS125" s="12"/>
      <c r="DT125" s="12"/>
      <c r="DU125" s="12"/>
      <c r="DV125" s="12"/>
      <c r="DW125" s="12"/>
      <c r="DX125" s="12"/>
      <c r="DY125" s="12"/>
      <c r="DZ125" s="12"/>
      <c r="EA125" s="12"/>
      <c r="EB125" s="12"/>
      <c r="EC125" s="12"/>
      <c r="ED125" s="12"/>
      <c r="EE125" s="12"/>
      <c r="EF125" s="12"/>
      <c r="EG125" s="12"/>
      <c r="EH125" s="12"/>
      <c r="EI125" s="12"/>
      <c r="EJ125" s="12"/>
      <c r="EK125" s="12"/>
      <c r="EL125" s="12"/>
      <c r="EM125" s="12"/>
      <c r="EN125" s="12"/>
      <c r="EO125" s="12"/>
      <c r="EP125" s="12"/>
      <c r="EQ125" s="12"/>
      <c r="ER125" s="12"/>
      <c r="ES125" s="12"/>
      <c r="ET125" s="12"/>
      <c r="EU125" s="12"/>
      <c r="EV125" s="12"/>
      <c r="EW125" s="12"/>
      <c r="EX125" s="12"/>
      <c r="EY125" s="12"/>
      <c r="EZ125" s="12"/>
      <c r="FA125" s="12"/>
      <c r="FB125" s="12"/>
      <c r="FC125" s="12"/>
      <c r="FD125" s="12"/>
      <c r="FE125" s="12"/>
      <c r="FF125" s="12"/>
      <c r="FG125" s="12"/>
      <c r="FH125" s="12"/>
      <c r="FI125" s="12"/>
      <c r="FJ125" s="12"/>
      <c r="FK125" s="12"/>
      <c r="FL125" s="12"/>
      <c r="FM125" s="12"/>
      <c r="FN125" s="12"/>
      <c r="FO125" s="12"/>
      <c r="FP125" s="12"/>
      <c r="FQ125" s="12"/>
      <c r="FR125" s="12"/>
      <c r="FS125" s="12"/>
      <c r="FT125" s="12"/>
      <c r="FU125" s="12"/>
      <c r="FV125" s="12"/>
      <c r="FW125" s="12"/>
      <c r="FX125" s="12"/>
      <c r="FY125" s="12"/>
      <c r="FZ125" s="12"/>
      <c r="GA125" s="12"/>
      <c r="GB125" s="12"/>
      <c r="GC125" s="12"/>
      <c r="GD125" s="12"/>
      <c r="GE125" s="12"/>
      <c r="GF125" s="12"/>
      <c r="GG125" s="12"/>
      <c r="GH125" s="12"/>
      <c r="GI125" s="12"/>
      <c r="GJ125" s="12"/>
      <c r="GK125" s="12"/>
      <c r="GL125" s="12"/>
      <c r="GM125" s="12"/>
      <c r="GN125" s="12"/>
      <c r="GO125" s="12"/>
      <c r="GP125" s="12"/>
      <c r="GQ125" s="12"/>
      <c r="GR125" s="12"/>
      <c r="GS125" s="12"/>
      <c r="GT125" s="12"/>
      <c r="GU125" s="12"/>
      <c r="GV125" s="12"/>
      <c r="GW125" s="12"/>
      <c r="GX125" s="12"/>
      <c r="GY125" s="12"/>
      <c r="GZ125" s="12"/>
      <c r="HA125" s="12"/>
      <c r="HB125" s="12"/>
      <c r="HC125" s="12"/>
      <c r="HD125" s="12"/>
      <c r="HE125" s="12"/>
      <c r="HF125" s="12"/>
      <c r="HG125" s="12"/>
      <c r="HH125" s="12"/>
      <c r="HI125" s="12"/>
      <c r="HJ125" s="12"/>
      <c r="HK125" s="12"/>
      <c r="HL125" s="12"/>
      <c r="HM125" s="12"/>
      <c r="HN125" s="12"/>
      <c r="HO125" s="12"/>
      <c r="HP125" s="12"/>
      <c r="HQ125" s="12"/>
      <c r="HR125" s="12"/>
      <c r="HS125" s="12"/>
      <c r="HT125" s="12"/>
      <c r="HU125" s="12"/>
      <c r="HV125" s="12"/>
      <c r="HW125" s="12"/>
      <c r="HX125" s="12"/>
      <c r="HY125" s="12"/>
      <c r="HZ125" s="12"/>
      <c r="IA125" s="12"/>
      <c r="IB125" s="12"/>
      <c r="IC125" s="12"/>
      <c r="ID125" s="12"/>
      <c r="IE125" s="12"/>
      <c r="IF125" s="12"/>
      <c r="IG125" s="12"/>
      <c r="IH125" s="12"/>
      <c r="II125" s="12"/>
      <c r="IJ125" s="12"/>
      <c r="IK125" s="12"/>
      <c r="IL125" s="12"/>
      <c r="IM125" s="12"/>
      <c r="IN125" s="12"/>
      <c r="IO125" s="12"/>
      <c r="IP125" s="12"/>
      <c r="IQ125" s="12"/>
      <c r="IR125" s="12"/>
      <c r="IS125" s="12"/>
      <c r="IT125" s="12"/>
      <c r="IU125" s="12"/>
      <c r="IV125" s="12"/>
      <c r="IW125" s="12"/>
      <c r="IX125" s="12"/>
      <c r="IY125" s="12"/>
      <c r="IZ125" s="12"/>
      <c r="JA125" s="12"/>
      <c r="JB125" s="12"/>
      <c r="JC125" s="12"/>
      <c r="JD125" s="12"/>
      <c r="JE125" s="12"/>
      <c r="JF125" s="12"/>
      <c r="JG125" s="12"/>
      <c r="JH125" s="12"/>
      <c r="JI125" s="12"/>
      <c r="JJ125" s="12"/>
      <c r="JK125" s="12"/>
      <c r="JL125" s="12"/>
      <c r="JM125" s="12"/>
      <c r="JN125" s="12"/>
      <c r="JO125" s="12"/>
      <c r="JP125" s="12"/>
      <c r="JQ125" s="12"/>
      <c r="JR125" s="12"/>
      <c r="JS125" s="12"/>
      <c r="JT125" s="12"/>
      <c r="JU125" s="12"/>
      <c r="JV125" s="12"/>
      <c r="JW125" s="12"/>
      <c r="JX125" s="12"/>
      <c r="JY125" s="12"/>
      <c r="JZ125" s="12"/>
      <c r="KA125" s="12"/>
      <c r="KB125" s="12"/>
      <c r="KC125" s="12"/>
      <c r="KD125" s="12"/>
      <c r="KE125" s="12"/>
      <c r="KF125" s="12"/>
      <c r="KG125" s="12"/>
      <c r="KH125" s="12"/>
      <c r="KI125" s="12"/>
      <c r="KJ125" s="12"/>
      <c r="KK125" s="12"/>
      <c r="KL125" s="12"/>
      <c r="KM125" s="12"/>
      <c r="KN125" s="12"/>
      <c r="KO125" s="12"/>
      <c r="KP125" s="12"/>
      <c r="KQ125" s="12"/>
      <c r="KR125" s="12"/>
      <c r="KS125" s="12"/>
      <c r="KT125" s="12"/>
      <c r="KU125" s="12"/>
      <c r="KV125" s="12"/>
      <c r="KW125" s="12"/>
      <c r="KX125" s="12"/>
      <c r="KY125" s="12"/>
      <c r="KZ125" s="12"/>
      <c r="LA125" s="12"/>
      <c r="LB125" s="12"/>
      <c r="LC125" s="12"/>
      <c r="LD125" s="12"/>
      <c r="LE125" s="12"/>
      <c r="LF125" s="12"/>
      <c r="LG125" s="12"/>
      <c r="LH125" s="12"/>
      <c r="LI125" s="12"/>
      <c r="LJ125" s="12"/>
      <c r="LK125" s="12"/>
      <c r="LL125" s="12"/>
      <c r="LM125" s="12"/>
      <c r="LN125" s="12"/>
      <c r="LO125" s="12"/>
      <c r="LP125" s="12"/>
      <c r="LQ125" s="12"/>
      <c r="LR125" s="12"/>
      <c r="LS125" s="12"/>
      <c r="LT125" s="12"/>
      <c r="LU125" s="12"/>
      <c r="LV125" s="12"/>
      <c r="LW125" s="12"/>
      <c r="LX125" s="12"/>
      <c r="LY125" s="12"/>
      <c r="LZ125" s="12"/>
      <c r="MA125" s="12"/>
      <c r="MB125" s="12"/>
      <c r="MC125" s="12"/>
      <c r="MD125" s="12"/>
      <c r="ME125" s="12"/>
      <c r="MF125" s="12"/>
      <c r="MG125" s="12"/>
      <c r="MH125" s="12"/>
      <c r="MI125" s="12"/>
      <c r="MJ125" s="12"/>
      <c r="MK125" s="12"/>
      <c r="ML125" s="12"/>
      <c r="MM125" s="12"/>
      <c r="MN125" s="12"/>
      <c r="MO125" s="12"/>
      <c r="MP125" s="12"/>
      <c r="MQ125" s="12"/>
      <c r="MR125" s="12"/>
      <c r="MS125" s="12"/>
      <c r="MT125" s="12"/>
      <c r="MU125" s="12"/>
      <c r="MV125" s="12"/>
      <c r="MW125" s="12"/>
      <c r="MX125" s="12"/>
      <c r="MY125" s="12"/>
      <c r="MZ125" s="12"/>
      <c r="NA125" s="12"/>
      <c r="NB125" s="12"/>
      <c r="NC125" s="12"/>
      <c r="ND125" s="12"/>
      <c r="NE125" s="12"/>
      <c r="NF125" s="12"/>
      <c r="NG125" s="12"/>
      <c r="NH125" s="12"/>
      <c r="NI125" s="12"/>
      <c r="NJ125" s="12"/>
      <c r="NK125" s="12"/>
      <c r="NL125" s="12"/>
      <c r="NM125" s="12"/>
      <c r="NN125" s="12"/>
      <c r="NO125" s="12"/>
      <c r="NP125" s="12"/>
      <c r="NQ125" s="12"/>
      <c r="NR125" s="12"/>
      <c r="NS125" s="12"/>
      <c r="NT125" s="12"/>
      <c r="NU125" s="12"/>
      <c r="NV125" s="12"/>
      <c r="NW125" s="12"/>
      <c r="NX125" s="14"/>
      <c r="NY125" s="14"/>
      <c r="NZ125" s="14"/>
      <c r="OA125" s="14"/>
      <c r="OB125" s="14"/>
      <c r="OC125" s="14"/>
      <c r="OD125" s="14"/>
      <c r="OE125" s="14"/>
      <c r="OF125" s="14"/>
      <c r="OG125" s="14"/>
      <c r="OH125" s="14"/>
      <c r="OI125" s="14"/>
      <c r="OJ125" s="14"/>
      <c r="OK125" s="14"/>
      <c r="OL125" s="14"/>
      <c r="OM125" s="14"/>
      <c r="ON125" s="14"/>
      <c r="OO125" s="14"/>
      <c r="OP125" s="14"/>
      <c r="OQ125" s="14"/>
      <c r="OR125" s="14"/>
      <c r="OS125" s="14"/>
      <c r="OT125" s="14"/>
      <c r="OU125" s="14"/>
      <c r="OV125" s="14"/>
      <c r="OW125" s="14"/>
      <c r="OX125" s="14"/>
      <c r="OY125" s="14"/>
      <c r="OZ125" s="14"/>
      <c r="PA125" s="14"/>
      <c r="PB125" s="14"/>
      <c r="PC125" s="14"/>
      <c r="PD125" s="14"/>
      <c r="PE125" s="14"/>
      <c r="PF125" s="14"/>
      <c r="PG125" s="14"/>
      <c r="PH125" s="14"/>
    </row>
    <row r="126" spans="1:424" s="3" customFormat="1" ht="30.6" hidden="1" customHeight="1" x14ac:dyDescent="0.3">
      <c r="A126" s="72" t="s">
        <v>439</v>
      </c>
      <c r="B126" s="70" t="s">
        <v>147</v>
      </c>
      <c r="C126" s="16" t="s">
        <v>307</v>
      </c>
      <c r="D126" s="27" t="s">
        <v>354</v>
      </c>
      <c r="E126" s="27" t="s">
        <v>363</v>
      </c>
      <c r="F126" s="27" t="s">
        <v>179</v>
      </c>
      <c r="G126" s="28" t="str">
        <f t="shared" si="6"/>
        <v>121</v>
      </c>
      <c r="H126" s="29" t="str">
        <f t="shared" si="7"/>
        <v>BBN 1 en BBN2 integriteitsmaatregelen</v>
      </c>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c r="AV126" s="1"/>
      <c r="AW126" s="1"/>
      <c r="AX126" s="1"/>
      <c r="AY126" s="1"/>
      <c r="AZ126" s="1"/>
      <c r="BA126" s="1"/>
      <c r="BB126" s="1"/>
      <c r="BC126" s="1"/>
      <c r="BD126" s="1"/>
      <c r="BE126" s="1"/>
      <c r="BF126" s="1"/>
      <c r="BG126" s="1"/>
      <c r="BH126" s="1"/>
      <c r="BI126" s="1"/>
      <c r="BJ126" s="1"/>
      <c r="BK126" s="1"/>
      <c r="BL126" s="1"/>
      <c r="BM126" s="1"/>
      <c r="BN126" s="1"/>
      <c r="BO126" s="1"/>
      <c r="BP126" s="1"/>
      <c r="BQ126" s="1"/>
      <c r="BR126" s="1"/>
      <c r="BS126" s="1"/>
      <c r="BT126" s="1"/>
      <c r="BU126" s="1"/>
      <c r="BV126" s="1"/>
      <c r="BW126" s="1"/>
      <c r="BX126" s="1"/>
      <c r="BY126" s="1"/>
      <c r="BZ126" s="1"/>
      <c r="CA126" s="1"/>
      <c r="CB126" s="1"/>
      <c r="CC126" s="1"/>
      <c r="CD126" s="1"/>
      <c r="CE126" s="1"/>
      <c r="CF126" s="1"/>
      <c r="CG126" s="1"/>
      <c r="CH126" s="1"/>
      <c r="CI126" s="1"/>
      <c r="CJ126" s="1"/>
      <c r="CK126" s="1"/>
      <c r="CL126" s="1"/>
      <c r="CM126" s="1"/>
      <c r="CN126" s="1"/>
      <c r="CO126" s="1"/>
      <c r="CP126" s="1"/>
      <c r="CQ126" s="1"/>
      <c r="CR126" s="1"/>
      <c r="CS126" s="1"/>
      <c r="CT126" s="1"/>
      <c r="CU126" s="1"/>
      <c r="CV126" s="1"/>
      <c r="CW126" s="1"/>
      <c r="CX126" s="1"/>
      <c r="CY126" s="1"/>
      <c r="CZ126" s="1"/>
      <c r="DA126" s="1"/>
      <c r="DB126" s="1"/>
      <c r="DC126" s="1"/>
      <c r="DD126" s="1"/>
      <c r="DE126" s="1"/>
      <c r="DF126" s="1"/>
      <c r="DG126" s="1"/>
      <c r="DH126" s="1"/>
      <c r="DI126" s="1"/>
      <c r="DJ126" s="1"/>
      <c r="DK126" s="1"/>
      <c r="DL126" s="1"/>
      <c r="DM126" s="1"/>
      <c r="DN126" s="1"/>
      <c r="DO126" s="1"/>
      <c r="DP126" s="1"/>
      <c r="DQ126" s="1"/>
      <c r="DR126" s="1"/>
      <c r="DS126" s="1"/>
      <c r="DT126" s="1"/>
      <c r="DU126" s="1"/>
      <c r="DV126" s="1"/>
      <c r="DW126" s="1"/>
      <c r="DX126" s="1"/>
      <c r="DY126" s="1"/>
      <c r="DZ126" s="1"/>
      <c r="EA126" s="1"/>
      <c r="EB126" s="1"/>
      <c r="EC126" s="1"/>
      <c r="ED126" s="1"/>
      <c r="EE126" s="1"/>
      <c r="EF126" s="1"/>
      <c r="EG126" s="1"/>
      <c r="EH126" s="1"/>
      <c r="EI126" s="1"/>
      <c r="EJ126" s="1"/>
      <c r="EK126" s="1"/>
      <c r="EL126" s="1"/>
      <c r="EM126" s="1"/>
      <c r="EN126" s="1"/>
      <c r="EO126" s="1"/>
      <c r="EP126" s="1"/>
      <c r="EQ126" s="1"/>
      <c r="ER126" s="1"/>
      <c r="ES126" s="1"/>
      <c r="ET126" s="1"/>
      <c r="EU126" s="1"/>
      <c r="EV126" s="1"/>
      <c r="EW126" s="1"/>
      <c r="EX126" s="1"/>
      <c r="EY126" s="1"/>
      <c r="EZ126" s="1"/>
      <c r="FA126" s="1"/>
      <c r="FB126" s="1"/>
      <c r="FC126" s="1"/>
      <c r="FD126" s="1"/>
      <c r="FE126" s="1"/>
      <c r="FF126" s="1"/>
      <c r="FG126" s="1"/>
      <c r="FH126" s="1"/>
      <c r="FI126" s="1"/>
      <c r="FJ126" s="1"/>
      <c r="FK126" s="1"/>
      <c r="FL126" s="1"/>
      <c r="FM126" s="1"/>
      <c r="FN126" s="1"/>
      <c r="FO126" s="1"/>
      <c r="FP126" s="1"/>
      <c r="FQ126" s="1"/>
      <c r="FR126" s="1"/>
      <c r="FS126" s="1"/>
      <c r="FT126" s="1"/>
      <c r="FU126" s="1"/>
      <c r="FV126" s="1"/>
      <c r="FW126" s="1"/>
      <c r="FX126" s="1"/>
      <c r="FY126" s="1"/>
      <c r="FZ126" s="1"/>
      <c r="GA126" s="1"/>
      <c r="GB126" s="1"/>
      <c r="GC126" s="1"/>
      <c r="GD126" s="1"/>
      <c r="GE126" s="1"/>
      <c r="GF126" s="1"/>
      <c r="GG126" s="1"/>
      <c r="GH126" s="1"/>
      <c r="GI126" s="1"/>
      <c r="GJ126" s="1"/>
      <c r="GK126" s="1"/>
      <c r="GL126" s="1"/>
      <c r="GM126" s="1"/>
      <c r="GN126" s="1"/>
      <c r="GO126" s="1"/>
      <c r="GP126" s="1"/>
      <c r="GQ126" s="1"/>
      <c r="GR126" s="1"/>
      <c r="GS126" s="1"/>
      <c r="GT126" s="1"/>
      <c r="GU126" s="1"/>
      <c r="GV126" s="1"/>
      <c r="GW126" s="1"/>
      <c r="GX126" s="1"/>
      <c r="GY126" s="1"/>
      <c r="GZ126" s="1"/>
      <c r="HA126" s="1"/>
      <c r="HB126" s="1"/>
      <c r="HC126" s="1"/>
      <c r="HD126" s="1"/>
      <c r="HE126" s="1"/>
      <c r="HF126" s="1"/>
      <c r="HG126" s="1"/>
      <c r="HH126" s="1"/>
      <c r="HI126" s="1"/>
      <c r="HJ126" s="1"/>
      <c r="HK126" s="1"/>
      <c r="HL126" s="1"/>
      <c r="HM126" s="1"/>
      <c r="HN126" s="1"/>
      <c r="HO126" s="1"/>
      <c r="HP126" s="1"/>
      <c r="HQ126" s="1"/>
      <c r="HR126" s="1"/>
      <c r="HS126" s="1"/>
      <c r="HT126" s="1"/>
      <c r="HU126" s="1"/>
      <c r="HV126" s="1"/>
      <c r="HW126" s="1"/>
      <c r="HX126" s="1"/>
      <c r="HY126" s="1"/>
      <c r="HZ126" s="1"/>
      <c r="IA126" s="1"/>
      <c r="IB126" s="1"/>
      <c r="IC126" s="1"/>
      <c r="ID126" s="1"/>
      <c r="IE126" s="1"/>
      <c r="IF126" s="1"/>
      <c r="IG126" s="1"/>
      <c r="IH126" s="1"/>
      <c r="II126" s="1"/>
      <c r="IJ126" s="1"/>
      <c r="IK126" s="1"/>
      <c r="IL126" s="1"/>
      <c r="IM126" s="1"/>
      <c r="IN126" s="1"/>
      <c r="IO126" s="1"/>
      <c r="IP126" s="1"/>
      <c r="IQ126" s="1"/>
      <c r="IR126" s="1"/>
      <c r="IS126" s="1"/>
      <c r="IT126" s="1"/>
      <c r="IU126" s="1"/>
      <c r="IV126" s="1"/>
      <c r="IW126" s="1"/>
      <c r="IX126" s="1"/>
      <c r="IY126" s="1"/>
      <c r="IZ126" s="1"/>
      <c r="JA126" s="1"/>
      <c r="JB126" s="1"/>
      <c r="JC126" s="1"/>
      <c r="JD126" s="1"/>
      <c r="JE126" s="1"/>
      <c r="JF126" s="1"/>
      <c r="JG126" s="1"/>
      <c r="JH126" s="1"/>
      <c r="JI126" s="1"/>
      <c r="JJ126" s="1"/>
      <c r="JK126" s="1"/>
      <c r="JL126" s="1"/>
      <c r="JM126" s="1"/>
      <c r="JN126" s="1"/>
      <c r="JO126" s="1"/>
      <c r="JP126" s="1"/>
      <c r="JQ126" s="1"/>
      <c r="JR126" s="1"/>
      <c r="JS126" s="1"/>
      <c r="JT126" s="1"/>
      <c r="JU126" s="1"/>
      <c r="JV126" s="1"/>
      <c r="JW126" s="1"/>
      <c r="JX126" s="1"/>
      <c r="JY126" s="1"/>
      <c r="JZ126" s="1"/>
      <c r="KA126" s="1"/>
      <c r="KB126" s="1"/>
      <c r="KC126" s="1"/>
      <c r="KD126" s="1"/>
      <c r="KE126" s="1"/>
      <c r="KF126" s="1"/>
      <c r="KG126" s="1"/>
      <c r="KH126" s="1"/>
      <c r="KI126" s="1"/>
      <c r="KJ126" s="1"/>
      <c r="KK126" s="1"/>
      <c r="KL126" s="1"/>
      <c r="KM126" s="1"/>
      <c r="KN126" s="1"/>
      <c r="KO126" s="1"/>
      <c r="KP126" s="1"/>
      <c r="KQ126" s="1"/>
      <c r="KR126" s="1"/>
      <c r="KS126" s="1"/>
      <c r="KT126" s="1"/>
      <c r="KU126" s="1"/>
      <c r="KV126" s="1"/>
      <c r="KW126" s="1"/>
      <c r="KX126" s="1"/>
      <c r="KY126" s="1"/>
      <c r="KZ126" s="1"/>
      <c r="LA126" s="1"/>
      <c r="LB126" s="1"/>
      <c r="LC126" s="1"/>
      <c r="LD126" s="1"/>
      <c r="LE126" s="1"/>
      <c r="LF126" s="1"/>
      <c r="LG126" s="1"/>
      <c r="LH126" s="1"/>
      <c r="LI126" s="1"/>
      <c r="LJ126" s="1"/>
      <c r="LK126" s="1"/>
      <c r="LL126" s="1"/>
      <c r="LM126" s="1"/>
      <c r="LN126" s="1"/>
      <c r="LO126" s="1"/>
      <c r="LP126" s="1"/>
      <c r="LQ126" s="1"/>
      <c r="LR126" s="1"/>
      <c r="LS126" s="1"/>
      <c r="LT126" s="1"/>
      <c r="LU126" s="1"/>
      <c r="LV126" s="1"/>
      <c r="LW126" s="1"/>
      <c r="LX126" s="1"/>
      <c r="LY126" s="1"/>
      <c r="LZ126" s="1"/>
      <c r="MA126" s="1"/>
      <c r="MB126" s="1"/>
      <c r="MC126" s="1"/>
      <c r="MD126" s="1"/>
      <c r="ME126" s="1"/>
      <c r="MF126" s="1"/>
      <c r="MG126" s="1"/>
      <c r="MH126" s="1"/>
      <c r="MI126" s="1"/>
      <c r="MJ126" s="1"/>
      <c r="MK126" s="1"/>
      <c r="ML126" s="1"/>
      <c r="MM126" s="1"/>
      <c r="MN126" s="1"/>
      <c r="MO126" s="1"/>
      <c r="MP126" s="1"/>
      <c r="MQ126" s="1"/>
      <c r="MR126" s="1"/>
      <c r="MS126" s="1"/>
      <c r="MT126" s="1"/>
      <c r="MU126" s="1"/>
      <c r="MV126" s="1"/>
      <c r="MW126" s="1"/>
      <c r="MX126" s="1"/>
      <c r="MY126" s="1"/>
      <c r="MZ126" s="1"/>
      <c r="NA126" s="1"/>
      <c r="NB126" s="1"/>
      <c r="NC126" s="1"/>
      <c r="ND126" s="1"/>
      <c r="NE126" s="1"/>
      <c r="NF126" s="1"/>
      <c r="NG126" s="1"/>
      <c r="NH126" s="1"/>
      <c r="NI126" s="1"/>
      <c r="NJ126" s="1"/>
      <c r="NK126" s="1"/>
      <c r="NL126" s="1"/>
      <c r="NM126" s="1"/>
      <c r="NN126" s="1"/>
      <c r="NO126" s="1"/>
      <c r="NP126" s="1"/>
      <c r="NQ126" s="1"/>
      <c r="NR126" s="1"/>
      <c r="NS126" s="1"/>
      <c r="NT126" s="1"/>
      <c r="NU126" s="1"/>
      <c r="NV126" s="1"/>
      <c r="NW126" s="1"/>
    </row>
    <row r="127" spans="1:424" s="3" customFormat="1" ht="27.6" hidden="1" x14ac:dyDescent="0.3">
      <c r="A127" s="72" t="s">
        <v>439</v>
      </c>
      <c r="B127" s="70" t="s">
        <v>153</v>
      </c>
      <c r="C127" s="16" t="s">
        <v>315</v>
      </c>
      <c r="D127" s="27" t="s">
        <v>354</v>
      </c>
      <c r="E127" s="27" t="s">
        <v>354</v>
      </c>
      <c r="F127" s="27" t="s">
        <v>354</v>
      </c>
      <c r="G127" s="28" t="str">
        <f t="shared" si="6"/>
        <v>111</v>
      </c>
      <c r="H127" s="29" t="str">
        <f t="shared" si="7"/>
        <v xml:space="preserve">BBN 1 </v>
      </c>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c r="AV127" s="1"/>
      <c r="AW127" s="1"/>
      <c r="AX127" s="1"/>
      <c r="AY127" s="1"/>
      <c r="AZ127" s="1"/>
      <c r="BA127" s="1"/>
      <c r="BB127" s="1"/>
      <c r="BC127" s="1"/>
      <c r="BD127" s="1"/>
      <c r="BE127" s="1"/>
      <c r="BF127" s="1"/>
      <c r="BG127" s="1"/>
      <c r="BH127" s="1"/>
      <c r="BI127" s="1"/>
      <c r="BJ127" s="1"/>
      <c r="BK127" s="1"/>
      <c r="BL127" s="1"/>
      <c r="BM127" s="1"/>
      <c r="BN127" s="1"/>
      <c r="BO127" s="1"/>
      <c r="BP127" s="1"/>
      <c r="BQ127" s="1"/>
      <c r="BR127" s="1"/>
      <c r="BS127" s="1"/>
      <c r="BT127" s="1"/>
      <c r="BU127" s="1"/>
      <c r="BV127" s="1"/>
      <c r="BW127" s="1"/>
      <c r="BX127" s="1"/>
      <c r="BY127" s="1"/>
      <c r="BZ127" s="1"/>
      <c r="CA127" s="1"/>
      <c r="CB127" s="1"/>
      <c r="CC127" s="1"/>
      <c r="CD127" s="1"/>
      <c r="CE127" s="1"/>
      <c r="CF127" s="1"/>
      <c r="CG127" s="1"/>
      <c r="CH127" s="1"/>
      <c r="CI127" s="1"/>
      <c r="CJ127" s="1"/>
      <c r="CK127" s="1"/>
      <c r="CL127" s="1"/>
      <c r="CM127" s="1"/>
      <c r="CN127" s="1"/>
      <c r="CO127" s="1"/>
      <c r="CP127" s="1"/>
      <c r="CQ127" s="1"/>
      <c r="CR127" s="1"/>
      <c r="CS127" s="1"/>
      <c r="CT127" s="1"/>
      <c r="CU127" s="1"/>
      <c r="CV127" s="1"/>
      <c r="CW127" s="1"/>
      <c r="CX127" s="1"/>
      <c r="CY127" s="1"/>
      <c r="CZ127" s="1"/>
      <c r="DA127" s="1"/>
      <c r="DB127" s="1"/>
      <c r="DC127" s="1"/>
      <c r="DD127" s="1"/>
      <c r="DE127" s="1"/>
      <c r="DF127" s="1"/>
      <c r="DG127" s="1"/>
      <c r="DH127" s="1"/>
      <c r="DI127" s="1"/>
      <c r="DJ127" s="1"/>
      <c r="DK127" s="1"/>
      <c r="DL127" s="1"/>
      <c r="DM127" s="1"/>
      <c r="DN127" s="1"/>
      <c r="DO127" s="1"/>
      <c r="DP127" s="1"/>
      <c r="DQ127" s="1"/>
      <c r="DR127" s="1"/>
      <c r="DS127" s="1"/>
      <c r="DT127" s="1"/>
      <c r="DU127" s="1"/>
      <c r="DV127" s="1"/>
      <c r="DW127" s="1"/>
      <c r="DX127" s="1"/>
      <c r="DY127" s="1"/>
      <c r="DZ127" s="1"/>
      <c r="EA127" s="1"/>
      <c r="EB127" s="1"/>
      <c r="EC127" s="1"/>
      <c r="ED127" s="1"/>
      <c r="EE127" s="1"/>
      <c r="EF127" s="1"/>
      <c r="EG127" s="1"/>
      <c r="EH127" s="1"/>
      <c r="EI127" s="1"/>
      <c r="EJ127" s="1"/>
      <c r="EK127" s="1"/>
      <c r="EL127" s="1"/>
      <c r="EM127" s="1"/>
      <c r="EN127" s="1"/>
      <c r="EO127" s="1"/>
      <c r="EP127" s="1"/>
      <c r="EQ127" s="1"/>
      <c r="ER127" s="1"/>
      <c r="ES127" s="1"/>
      <c r="ET127" s="1"/>
      <c r="EU127" s="1"/>
      <c r="EV127" s="1"/>
      <c r="EW127" s="1"/>
      <c r="EX127" s="1"/>
      <c r="EY127" s="1"/>
      <c r="EZ127" s="1"/>
      <c r="FA127" s="1"/>
      <c r="FB127" s="1"/>
      <c r="FC127" s="1"/>
      <c r="FD127" s="1"/>
      <c r="FE127" s="1"/>
      <c r="FF127" s="1"/>
      <c r="FG127" s="1"/>
      <c r="FH127" s="1"/>
      <c r="FI127" s="1"/>
      <c r="FJ127" s="1"/>
      <c r="FK127" s="1"/>
      <c r="FL127" s="1"/>
      <c r="FM127" s="1"/>
      <c r="FN127" s="1"/>
      <c r="FO127" s="1"/>
      <c r="FP127" s="1"/>
      <c r="FQ127" s="1"/>
      <c r="FR127" s="1"/>
      <c r="FS127" s="1"/>
      <c r="FT127" s="1"/>
      <c r="FU127" s="1"/>
      <c r="FV127" s="1"/>
      <c r="FW127" s="1"/>
      <c r="FX127" s="1"/>
      <c r="FY127" s="1"/>
      <c r="FZ127" s="1"/>
      <c r="GA127" s="1"/>
      <c r="GB127" s="1"/>
      <c r="GC127" s="1"/>
      <c r="GD127" s="1"/>
      <c r="GE127" s="1"/>
      <c r="GF127" s="1"/>
      <c r="GG127" s="1"/>
      <c r="GH127" s="1"/>
      <c r="GI127" s="1"/>
      <c r="GJ127" s="1"/>
      <c r="GK127" s="1"/>
      <c r="GL127" s="1"/>
      <c r="GM127" s="1"/>
      <c r="GN127" s="1"/>
      <c r="GO127" s="1"/>
      <c r="GP127" s="1"/>
      <c r="GQ127" s="1"/>
      <c r="GR127" s="1"/>
      <c r="GS127" s="1"/>
      <c r="GT127" s="1"/>
      <c r="GU127" s="1"/>
      <c r="GV127" s="1"/>
      <c r="GW127" s="1"/>
      <c r="GX127" s="1"/>
      <c r="GY127" s="1"/>
      <c r="GZ127" s="1"/>
      <c r="HA127" s="1"/>
      <c r="HB127" s="1"/>
      <c r="HC127" s="1"/>
      <c r="HD127" s="1"/>
      <c r="HE127" s="1"/>
      <c r="HF127" s="1"/>
      <c r="HG127" s="1"/>
      <c r="HH127" s="1"/>
      <c r="HI127" s="1"/>
      <c r="HJ127" s="1"/>
      <c r="HK127" s="1"/>
      <c r="HL127" s="1"/>
      <c r="HM127" s="1"/>
      <c r="HN127" s="1"/>
      <c r="HO127" s="1"/>
      <c r="HP127" s="1"/>
      <c r="HQ127" s="1"/>
      <c r="HR127" s="1"/>
      <c r="HS127" s="1"/>
      <c r="HT127" s="1"/>
      <c r="HU127" s="1"/>
      <c r="HV127" s="1"/>
      <c r="HW127" s="1"/>
      <c r="HX127" s="1"/>
      <c r="HY127" s="1"/>
      <c r="HZ127" s="1"/>
      <c r="IA127" s="1"/>
      <c r="IB127" s="1"/>
      <c r="IC127" s="1"/>
      <c r="ID127" s="1"/>
      <c r="IE127" s="1"/>
      <c r="IF127" s="1"/>
      <c r="IG127" s="1"/>
      <c r="IH127" s="1"/>
      <c r="II127" s="1"/>
      <c r="IJ127" s="1"/>
      <c r="IK127" s="1"/>
      <c r="IL127" s="1"/>
      <c r="IM127" s="1"/>
      <c r="IN127" s="1"/>
      <c r="IO127" s="1"/>
      <c r="IP127" s="1"/>
      <c r="IQ127" s="1"/>
      <c r="IR127" s="1"/>
      <c r="IS127" s="1"/>
      <c r="IT127" s="1"/>
      <c r="IU127" s="1"/>
      <c r="IV127" s="1"/>
      <c r="IW127" s="1"/>
      <c r="IX127" s="1"/>
      <c r="IY127" s="1"/>
      <c r="IZ127" s="1"/>
      <c r="JA127" s="1"/>
      <c r="JB127" s="1"/>
      <c r="JC127" s="1"/>
      <c r="JD127" s="1"/>
      <c r="JE127" s="1"/>
      <c r="JF127" s="1"/>
      <c r="JG127" s="1"/>
      <c r="JH127" s="1"/>
      <c r="JI127" s="1"/>
      <c r="JJ127" s="1"/>
      <c r="JK127" s="1"/>
      <c r="JL127" s="1"/>
      <c r="JM127" s="1"/>
      <c r="JN127" s="1"/>
      <c r="JO127" s="1"/>
      <c r="JP127" s="1"/>
      <c r="JQ127" s="1"/>
      <c r="JR127" s="1"/>
      <c r="JS127" s="1"/>
      <c r="JT127" s="1"/>
      <c r="JU127" s="1"/>
      <c r="JV127" s="1"/>
      <c r="JW127" s="1"/>
      <c r="JX127" s="1"/>
      <c r="JY127" s="1"/>
      <c r="JZ127" s="1"/>
      <c r="KA127" s="1"/>
      <c r="KB127" s="1"/>
      <c r="KC127" s="1"/>
      <c r="KD127" s="1"/>
      <c r="KE127" s="1"/>
      <c r="KF127" s="1"/>
      <c r="KG127" s="1"/>
      <c r="KH127" s="1"/>
      <c r="KI127" s="1"/>
      <c r="KJ127" s="1"/>
      <c r="KK127" s="1"/>
      <c r="KL127" s="1"/>
      <c r="KM127" s="1"/>
      <c r="KN127" s="1"/>
      <c r="KO127" s="1"/>
      <c r="KP127" s="1"/>
      <c r="KQ127" s="1"/>
      <c r="KR127" s="1"/>
      <c r="KS127" s="1"/>
      <c r="KT127" s="1"/>
      <c r="KU127" s="1"/>
      <c r="KV127" s="1"/>
      <c r="KW127" s="1"/>
      <c r="KX127" s="1"/>
      <c r="KY127" s="1"/>
      <c r="KZ127" s="1"/>
      <c r="LA127" s="1"/>
      <c r="LB127" s="1"/>
      <c r="LC127" s="1"/>
      <c r="LD127" s="1"/>
      <c r="LE127" s="1"/>
      <c r="LF127" s="1"/>
      <c r="LG127" s="1"/>
      <c r="LH127" s="1"/>
      <c r="LI127" s="1"/>
      <c r="LJ127" s="1"/>
      <c r="LK127" s="1"/>
      <c r="LL127" s="1"/>
      <c r="LM127" s="1"/>
      <c r="LN127" s="1"/>
      <c r="LO127" s="1"/>
      <c r="LP127" s="1"/>
      <c r="LQ127" s="1"/>
      <c r="LR127" s="1"/>
      <c r="LS127" s="1"/>
      <c r="LT127" s="1"/>
      <c r="LU127" s="1"/>
      <c r="LV127" s="1"/>
      <c r="LW127" s="1"/>
      <c r="LX127" s="1"/>
      <c r="LY127" s="1"/>
      <c r="LZ127" s="1"/>
      <c r="MA127" s="1"/>
      <c r="MB127" s="1"/>
      <c r="MC127" s="1"/>
      <c r="MD127" s="1"/>
      <c r="ME127" s="1"/>
      <c r="MF127" s="1"/>
      <c r="MG127" s="1"/>
      <c r="MH127" s="1"/>
      <c r="MI127" s="1"/>
      <c r="MJ127" s="1"/>
      <c r="MK127" s="1"/>
      <c r="ML127" s="1"/>
      <c r="MM127" s="1"/>
      <c r="MN127" s="1"/>
      <c r="MO127" s="1"/>
      <c r="MP127" s="1"/>
      <c r="MQ127" s="1"/>
      <c r="MR127" s="1"/>
      <c r="MS127" s="1"/>
      <c r="MT127" s="1"/>
      <c r="MU127" s="1"/>
      <c r="MV127" s="1"/>
      <c r="MW127" s="1"/>
      <c r="MX127" s="1"/>
      <c r="MY127" s="1"/>
      <c r="MZ127" s="1"/>
      <c r="NA127" s="1"/>
      <c r="NB127" s="1"/>
      <c r="NC127" s="1"/>
      <c r="ND127" s="1"/>
      <c r="NE127" s="1"/>
      <c r="NF127" s="1"/>
      <c r="NG127" s="1"/>
      <c r="NH127" s="1"/>
      <c r="NI127" s="1"/>
      <c r="NJ127" s="1"/>
      <c r="NK127" s="1"/>
      <c r="NL127" s="1"/>
      <c r="NM127" s="1"/>
      <c r="NN127" s="1"/>
      <c r="NO127" s="1"/>
      <c r="NP127" s="1"/>
      <c r="NQ127" s="1"/>
      <c r="NR127" s="1"/>
      <c r="NS127" s="1"/>
      <c r="NT127" s="1"/>
      <c r="NU127" s="1"/>
      <c r="NV127" s="1"/>
      <c r="NW127" s="1"/>
      <c r="NX127" s="4"/>
      <c r="NY127" s="4"/>
      <c r="NZ127" s="4"/>
      <c r="OA127" s="4"/>
      <c r="OB127" s="4"/>
      <c r="OC127" s="4"/>
      <c r="OD127" s="4"/>
      <c r="OE127" s="4"/>
      <c r="OF127" s="4"/>
      <c r="OG127" s="4"/>
      <c r="OH127" s="4"/>
      <c r="OI127" s="4"/>
      <c r="OJ127" s="4"/>
      <c r="OK127" s="4"/>
      <c r="OL127" s="4"/>
      <c r="OM127" s="4"/>
      <c r="ON127" s="4"/>
      <c r="OO127" s="4"/>
      <c r="OP127" s="4"/>
      <c r="OQ127" s="4"/>
      <c r="OR127" s="4"/>
      <c r="OS127" s="4"/>
      <c r="OT127" s="4"/>
      <c r="OU127" s="4"/>
      <c r="OV127" s="4"/>
      <c r="OW127" s="4"/>
      <c r="OX127" s="4"/>
      <c r="OY127" s="4"/>
      <c r="OZ127" s="4"/>
      <c r="PA127" s="4"/>
      <c r="PB127" s="4"/>
      <c r="PC127" s="4"/>
      <c r="PD127" s="4"/>
      <c r="PE127" s="4"/>
      <c r="PF127" s="4"/>
      <c r="PG127" s="4"/>
      <c r="PH127" s="4"/>
    </row>
    <row r="128" spans="1:424" s="3" customFormat="1" ht="27.6" hidden="1" x14ac:dyDescent="0.3">
      <c r="A128" s="72" t="s">
        <v>440</v>
      </c>
      <c r="B128" s="70" t="s">
        <v>7</v>
      </c>
      <c r="C128" s="16" t="s">
        <v>196</v>
      </c>
      <c r="D128" s="27" t="s">
        <v>355</v>
      </c>
      <c r="E128" s="27" t="s">
        <v>355</v>
      </c>
      <c r="F128" s="27" t="s">
        <v>179</v>
      </c>
      <c r="G128" s="28" t="str">
        <f t="shared" si="6"/>
        <v>111</v>
      </c>
      <c r="H128" s="29" t="str">
        <f t="shared" si="7"/>
        <v xml:space="preserve">BBN 1 </v>
      </c>
      <c r="I128" s="12"/>
      <c r="J128" s="12"/>
      <c r="K128" s="12"/>
      <c r="L128" s="12"/>
      <c r="M128" s="12"/>
      <c r="N128" s="12"/>
      <c r="O128" s="12"/>
      <c r="P128" s="12"/>
      <c r="Q128" s="12"/>
      <c r="R128" s="12"/>
      <c r="S128" s="12"/>
      <c r="T128" s="12"/>
      <c r="U128" s="12"/>
      <c r="V128" s="12"/>
      <c r="W128" s="12"/>
      <c r="X128" s="12"/>
      <c r="Y128" s="12"/>
      <c r="Z128" s="12"/>
      <c r="AA128" s="12"/>
      <c r="AB128" s="12"/>
      <c r="AC128" s="12"/>
      <c r="AD128" s="12"/>
      <c r="AE128" s="12"/>
      <c r="AF128" s="12"/>
      <c r="AG128" s="12"/>
      <c r="AH128" s="12"/>
      <c r="AI128" s="12"/>
      <c r="AJ128" s="12"/>
      <c r="AK128" s="12"/>
      <c r="AL128" s="12"/>
      <c r="AM128" s="12"/>
      <c r="AN128" s="12"/>
      <c r="AO128" s="12"/>
      <c r="AP128" s="12"/>
      <c r="AQ128" s="12"/>
      <c r="AR128" s="12"/>
      <c r="AS128" s="12"/>
      <c r="AT128" s="12"/>
      <c r="AU128" s="12"/>
      <c r="AV128" s="12"/>
      <c r="AW128" s="12"/>
      <c r="AX128" s="12"/>
      <c r="AY128" s="12"/>
      <c r="AZ128" s="12"/>
      <c r="BA128" s="12"/>
      <c r="BB128" s="12"/>
      <c r="BC128" s="12"/>
      <c r="BD128" s="12"/>
      <c r="BE128" s="12"/>
      <c r="BF128" s="12"/>
      <c r="BG128" s="12"/>
      <c r="BH128" s="12"/>
      <c r="BI128" s="12"/>
      <c r="BJ128" s="12"/>
      <c r="BK128" s="12"/>
      <c r="BL128" s="12"/>
      <c r="BM128" s="12"/>
      <c r="BN128" s="12"/>
      <c r="BO128" s="12"/>
      <c r="BP128" s="12"/>
      <c r="BQ128" s="12"/>
      <c r="BR128" s="12"/>
      <c r="BS128" s="12"/>
      <c r="BT128" s="12"/>
      <c r="BU128" s="12"/>
      <c r="BV128" s="12"/>
      <c r="BW128" s="12"/>
      <c r="BX128" s="12"/>
      <c r="BY128" s="12"/>
      <c r="BZ128" s="12"/>
      <c r="CA128" s="12"/>
      <c r="CB128" s="12"/>
      <c r="CC128" s="12"/>
      <c r="CD128" s="12"/>
      <c r="CE128" s="12"/>
      <c r="CF128" s="12"/>
      <c r="CG128" s="12"/>
      <c r="CH128" s="12"/>
      <c r="CI128" s="12"/>
      <c r="CJ128" s="12"/>
      <c r="CK128" s="12"/>
      <c r="CL128" s="12"/>
      <c r="CM128" s="12"/>
      <c r="CN128" s="12"/>
      <c r="CO128" s="12"/>
      <c r="CP128" s="12"/>
      <c r="CQ128" s="12"/>
      <c r="CR128" s="12"/>
      <c r="CS128" s="12"/>
      <c r="CT128" s="12"/>
      <c r="CU128" s="12"/>
      <c r="CV128" s="12"/>
      <c r="CW128" s="12"/>
      <c r="CX128" s="12"/>
      <c r="CY128" s="12"/>
      <c r="CZ128" s="12"/>
      <c r="DA128" s="12"/>
      <c r="DB128" s="12"/>
      <c r="DC128" s="12"/>
      <c r="DD128" s="12"/>
      <c r="DE128" s="12"/>
      <c r="DF128" s="12"/>
      <c r="DG128" s="12"/>
      <c r="DH128" s="12"/>
      <c r="DI128" s="12"/>
      <c r="DJ128" s="12"/>
      <c r="DK128" s="12"/>
      <c r="DL128" s="12"/>
      <c r="DM128" s="12"/>
      <c r="DN128" s="12"/>
      <c r="DO128" s="12"/>
      <c r="DP128" s="12"/>
      <c r="DQ128" s="12"/>
      <c r="DR128" s="12"/>
      <c r="DS128" s="12"/>
      <c r="DT128" s="12"/>
      <c r="DU128" s="12"/>
      <c r="DV128" s="12"/>
      <c r="DW128" s="12"/>
      <c r="DX128" s="12"/>
      <c r="DY128" s="12"/>
      <c r="DZ128" s="12"/>
      <c r="EA128" s="12"/>
      <c r="EB128" s="12"/>
      <c r="EC128" s="12"/>
      <c r="ED128" s="12"/>
      <c r="EE128" s="12"/>
      <c r="EF128" s="12"/>
      <c r="EG128" s="12"/>
      <c r="EH128" s="12"/>
      <c r="EI128" s="12"/>
      <c r="EJ128" s="12"/>
      <c r="EK128" s="12"/>
      <c r="EL128" s="12"/>
      <c r="EM128" s="12"/>
      <c r="EN128" s="12"/>
      <c r="EO128" s="12"/>
      <c r="EP128" s="12"/>
      <c r="EQ128" s="12"/>
      <c r="ER128" s="12"/>
      <c r="ES128" s="12"/>
      <c r="ET128" s="12"/>
      <c r="EU128" s="12"/>
      <c r="EV128" s="12"/>
      <c r="EW128" s="12"/>
      <c r="EX128" s="12"/>
      <c r="EY128" s="12"/>
      <c r="EZ128" s="12"/>
      <c r="FA128" s="12"/>
      <c r="FB128" s="12"/>
      <c r="FC128" s="12"/>
      <c r="FD128" s="12"/>
      <c r="FE128" s="12"/>
      <c r="FF128" s="12"/>
      <c r="FG128" s="12"/>
      <c r="FH128" s="12"/>
      <c r="FI128" s="12"/>
      <c r="FJ128" s="12"/>
      <c r="FK128" s="12"/>
      <c r="FL128" s="12"/>
      <c r="FM128" s="12"/>
      <c r="FN128" s="12"/>
      <c r="FO128" s="12"/>
      <c r="FP128" s="12"/>
      <c r="FQ128" s="12"/>
      <c r="FR128" s="12"/>
      <c r="FS128" s="12"/>
      <c r="FT128" s="12"/>
      <c r="FU128" s="12"/>
      <c r="FV128" s="12"/>
      <c r="FW128" s="12"/>
      <c r="FX128" s="12"/>
      <c r="FY128" s="12"/>
      <c r="FZ128" s="12"/>
      <c r="GA128" s="12"/>
      <c r="GB128" s="12"/>
      <c r="GC128" s="12"/>
      <c r="GD128" s="12"/>
      <c r="GE128" s="12"/>
      <c r="GF128" s="12"/>
      <c r="GG128" s="12"/>
      <c r="GH128" s="12"/>
      <c r="GI128" s="12"/>
      <c r="GJ128" s="12"/>
      <c r="GK128" s="12"/>
      <c r="GL128" s="12"/>
      <c r="GM128" s="12"/>
      <c r="GN128" s="12"/>
      <c r="GO128" s="12"/>
      <c r="GP128" s="12"/>
      <c r="GQ128" s="12"/>
      <c r="GR128" s="12"/>
      <c r="GS128" s="12"/>
      <c r="GT128" s="12"/>
      <c r="GU128" s="12"/>
      <c r="GV128" s="12"/>
      <c r="GW128" s="12"/>
      <c r="GX128" s="12"/>
      <c r="GY128" s="12"/>
      <c r="GZ128" s="12"/>
      <c r="HA128" s="12"/>
      <c r="HB128" s="12"/>
      <c r="HC128" s="12"/>
      <c r="HD128" s="12"/>
      <c r="HE128" s="12"/>
      <c r="HF128" s="12"/>
      <c r="HG128" s="12"/>
      <c r="HH128" s="12"/>
      <c r="HI128" s="12"/>
      <c r="HJ128" s="12"/>
      <c r="HK128" s="12"/>
      <c r="HL128" s="12"/>
      <c r="HM128" s="12"/>
      <c r="HN128" s="12"/>
      <c r="HO128" s="12"/>
      <c r="HP128" s="12"/>
      <c r="HQ128" s="12"/>
      <c r="HR128" s="12"/>
      <c r="HS128" s="12"/>
      <c r="HT128" s="12"/>
      <c r="HU128" s="12"/>
      <c r="HV128" s="12"/>
      <c r="HW128" s="12"/>
      <c r="HX128" s="12"/>
      <c r="HY128" s="12"/>
      <c r="HZ128" s="12"/>
      <c r="IA128" s="12"/>
      <c r="IB128" s="12"/>
      <c r="IC128" s="12"/>
      <c r="ID128" s="12"/>
      <c r="IE128" s="12"/>
      <c r="IF128" s="12"/>
      <c r="IG128" s="12"/>
      <c r="IH128" s="12"/>
      <c r="II128" s="12"/>
      <c r="IJ128" s="12"/>
      <c r="IK128" s="12"/>
      <c r="IL128" s="12"/>
      <c r="IM128" s="12"/>
      <c r="IN128" s="12"/>
      <c r="IO128" s="12"/>
      <c r="IP128" s="12"/>
      <c r="IQ128" s="12"/>
      <c r="IR128" s="12"/>
      <c r="IS128" s="12"/>
      <c r="IT128" s="12"/>
      <c r="IU128" s="12"/>
      <c r="IV128" s="12"/>
      <c r="IW128" s="12"/>
      <c r="IX128" s="12"/>
      <c r="IY128" s="12"/>
      <c r="IZ128" s="12"/>
      <c r="JA128" s="12"/>
      <c r="JB128" s="12"/>
      <c r="JC128" s="12"/>
      <c r="JD128" s="12"/>
      <c r="JE128" s="12"/>
      <c r="JF128" s="12"/>
      <c r="JG128" s="12"/>
      <c r="JH128" s="12"/>
      <c r="JI128" s="12"/>
      <c r="JJ128" s="12"/>
      <c r="JK128" s="12"/>
      <c r="JL128" s="12"/>
      <c r="JM128" s="12"/>
      <c r="JN128" s="12"/>
      <c r="JO128" s="12"/>
      <c r="JP128" s="12"/>
      <c r="JQ128" s="12"/>
      <c r="JR128" s="12"/>
      <c r="JS128" s="12"/>
      <c r="JT128" s="12"/>
      <c r="JU128" s="12"/>
      <c r="JV128" s="12"/>
      <c r="JW128" s="12"/>
      <c r="JX128" s="12"/>
      <c r="JY128" s="12"/>
      <c r="JZ128" s="12"/>
      <c r="KA128" s="12"/>
      <c r="KB128" s="12"/>
      <c r="KC128" s="12"/>
      <c r="KD128" s="12"/>
      <c r="KE128" s="12"/>
      <c r="KF128" s="12"/>
      <c r="KG128" s="12"/>
      <c r="KH128" s="12"/>
      <c r="KI128" s="12"/>
      <c r="KJ128" s="12"/>
      <c r="KK128" s="12"/>
      <c r="KL128" s="12"/>
      <c r="KM128" s="12"/>
      <c r="KN128" s="12"/>
      <c r="KO128" s="12"/>
      <c r="KP128" s="12"/>
      <c r="KQ128" s="12"/>
      <c r="KR128" s="12"/>
      <c r="KS128" s="12"/>
      <c r="KT128" s="12"/>
      <c r="KU128" s="12"/>
      <c r="KV128" s="12"/>
      <c r="KW128" s="12"/>
      <c r="KX128" s="12"/>
      <c r="KY128" s="12"/>
      <c r="KZ128" s="12"/>
      <c r="LA128" s="12"/>
      <c r="LB128" s="12"/>
      <c r="LC128" s="12"/>
      <c r="LD128" s="12"/>
      <c r="LE128" s="12"/>
      <c r="LF128" s="12"/>
      <c r="LG128" s="12"/>
      <c r="LH128" s="12"/>
      <c r="LI128" s="12"/>
      <c r="LJ128" s="12"/>
      <c r="LK128" s="12"/>
      <c r="LL128" s="12"/>
      <c r="LM128" s="12"/>
      <c r="LN128" s="12"/>
      <c r="LO128" s="12"/>
      <c r="LP128" s="12"/>
      <c r="LQ128" s="12"/>
      <c r="LR128" s="12"/>
      <c r="LS128" s="12"/>
      <c r="LT128" s="12"/>
      <c r="LU128" s="12"/>
      <c r="LV128" s="12"/>
      <c r="LW128" s="12"/>
      <c r="LX128" s="12"/>
      <c r="LY128" s="12"/>
      <c r="LZ128" s="12"/>
      <c r="MA128" s="12"/>
      <c r="MB128" s="12"/>
      <c r="MC128" s="12"/>
      <c r="MD128" s="12"/>
      <c r="ME128" s="12"/>
      <c r="MF128" s="12"/>
      <c r="MG128" s="12"/>
      <c r="MH128" s="12"/>
      <c r="MI128" s="12"/>
      <c r="MJ128" s="12"/>
      <c r="MK128" s="12"/>
      <c r="ML128" s="12"/>
      <c r="MM128" s="12"/>
      <c r="MN128" s="12"/>
      <c r="MO128" s="12"/>
      <c r="MP128" s="12"/>
      <c r="MQ128" s="12"/>
      <c r="MR128" s="12"/>
      <c r="MS128" s="12"/>
      <c r="MT128" s="12"/>
      <c r="MU128" s="12"/>
      <c r="MV128" s="12"/>
      <c r="MW128" s="12"/>
      <c r="MX128" s="12"/>
      <c r="MY128" s="12"/>
      <c r="MZ128" s="12"/>
      <c r="NA128" s="12"/>
      <c r="NB128" s="12"/>
      <c r="NC128" s="12"/>
      <c r="ND128" s="12"/>
      <c r="NE128" s="12"/>
      <c r="NF128" s="12"/>
      <c r="NG128" s="12"/>
      <c r="NH128" s="12"/>
      <c r="NI128" s="12"/>
      <c r="NJ128" s="12"/>
      <c r="NK128" s="12"/>
      <c r="NL128" s="12"/>
      <c r="NM128" s="12"/>
      <c r="NN128" s="12"/>
      <c r="NO128" s="12"/>
      <c r="NP128" s="12"/>
      <c r="NQ128" s="12"/>
      <c r="NR128" s="12"/>
      <c r="NS128" s="12"/>
      <c r="NT128" s="12"/>
      <c r="NU128" s="12"/>
      <c r="NV128" s="12"/>
      <c r="NW128" s="12"/>
      <c r="NX128" s="14"/>
      <c r="NY128" s="14"/>
      <c r="NZ128" s="14"/>
      <c r="OA128" s="14"/>
      <c r="OB128" s="14"/>
      <c r="OC128" s="14"/>
      <c r="OD128" s="14"/>
      <c r="OE128" s="14"/>
      <c r="OF128" s="14"/>
      <c r="OG128" s="14"/>
      <c r="OH128" s="14"/>
      <c r="OI128" s="14"/>
      <c r="OJ128" s="14"/>
      <c r="OK128" s="14"/>
      <c r="OL128" s="14"/>
      <c r="OM128" s="14"/>
      <c r="ON128" s="14"/>
      <c r="OO128" s="14"/>
      <c r="OP128" s="14"/>
      <c r="OQ128" s="14"/>
      <c r="OR128" s="14"/>
      <c r="OS128" s="14"/>
      <c r="OT128" s="14"/>
      <c r="OU128" s="14"/>
      <c r="OV128" s="14"/>
      <c r="OW128" s="14"/>
      <c r="OX128" s="14"/>
      <c r="OY128" s="14"/>
      <c r="OZ128" s="14"/>
      <c r="PA128" s="14"/>
      <c r="PB128" s="14"/>
      <c r="PC128" s="14"/>
      <c r="PD128" s="14"/>
      <c r="PE128" s="14"/>
      <c r="PF128" s="14"/>
      <c r="PG128" s="14"/>
      <c r="PH128" s="14"/>
    </row>
    <row r="129" spans="1:424" s="4" customFormat="1" ht="33.6" hidden="1" customHeight="1" x14ac:dyDescent="0.3">
      <c r="A129" s="72" t="s">
        <v>440</v>
      </c>
      <c r="B129" s="70" t="s">
        <v>8</v>
      </c>
      <c r="C129" s="16" t="s">
        <v>197</v>
      </c>
      <c r="D129" s="27" t="s">
        <v>356</v>
      </c>
      <c r="E129" s="27" t="s">
        <v>354</v>
      </c>
      <c r="F129" s="27" t="s">
        <v>354</v>
      </c>
      <c r="G129" s="28" t="str">
        <f t="shared" si="6"/>
        <v>111</v>
      </c>
      <c r="H129" s="29" t="str">
        <f t="shared" si="7"/>
        <v xml:space="preserve">BBN 1 </v>
      </c>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c r="AV129" s="1"/>
      <c r="AW129" s="1"/>
      <c r="AX129" s="1"/>
      <c r="AY129" s="1"/>
      <c r="AZ129" s="1"/>
      <c r="BA129" s="1"/>
      <c r="BB129" s="1"/>
      <c r="BC129" s="1"/>
      <c r="BD129" s="1"/>
      <c r="BE129" s="1"/>
      <c r="BF129" s="1"/>
      <c r="BG129" s="1"/>
      <c r="BH129" s="1"/>
      <c r="BI129" s="1"/>
      <c r="BJ129" s="1"/>
      <c r="BK129" s="1"/>
      <c r="BL129" s="1"/>
      <c r="BM129" s="1"/>
      <c r="BN129" s="1"/>
      <c r="BO129" s="1"/>
      <c r="BP129" s="1"/>
      <c r="BQ129" s="1"/>
      <c r="BR129" s="1"/>
      <c r="BS129" s="1"/>
      <c r="BT129" s="1"/>
      <c r="BU129" s="1"/>
      <c r="BV129" s="1"/>
      <c r="BW129" s="1"/>
      <c r="BX129" s="1"/>
      <c r="BY129" s="1"/>
      <c r="BZ129" s="1"/>
      <c r="CA129" s="1"/>
      <c r="CB129" s="1"/>
      <c r="CC129" s="1"/>
      <c r="CD129" s="1"/>
      <c r="CE129" s="1"/>
      <c r="CF129" s="1"/>
      <c r="CG129" s="1"/>
      <c r="CH129" s="1"/>
      <c r="CI129" s="1"/>
      <c r="CJ129" s="1"/>
      <c r="CK129" s="1"/>
      <c r="CL129" s="1"/>
      <c r="CM129" s="1"/>
      <c r="CN129" s="1"/>
      <c r="CO129" s="1"/>
      <c r="CP129" s="1"/>
      <c r="CQ129" s="1"/>
      <c r="CR129" s="1"/>
      <c r="CS129" s="1"/>
      <c r="CT129" s="1"/>
      <c r="CU129" s="1"/>
      <c r="CV129" s="1"/>
      <c r="CW129" s="1"/>
      <c r="CX129" s="1"/>
      <c r="CY129" s="1"/>
      <c r="CZ129" s="1"/>
      <c r="DA129" s="1"/>
      <c r="DB129" s="1"/>
      <c r="DC129" s="1"/>
      <c r="DD129" s="1"/>
      <c r="DE129" s="1"/>
      <c r="DF129" s="1"/>
      <c r="DG129" s="1"/>
      <c r="DH129" s="1"/>
      <c r="DI129" s="1"/>
      <c r="DJ129" s="1"/>
      <c r="DK129" s="1"/>
      <c r="DL129" s="1"/>
      <c r="DM129" s="1"/>
      <c r="DN129" s="1"/>
      <c r="DO129" s="1"/>
      <c r="DP129" s="1"/>
      <c r="DQ129" s="1"/>
      <c r="DR129" s="1"/>
      <c r="DS129" s="1"/>
      <c r="DT129" s="1"/>
      <c r="DU129" s="1"/>
      <c r="DV129" s="1"/>
      <c r="DW129" s="1"/>
      <c r="DX129" s="1"/>
      <c r="DY129" s="1"/>
      <c r="DZ129" s="1"/>
      <c r="EA129" s="1"/>
      <c r="EB129" s="1"/>
      <c r="EC129" s="1"/>
      <c r="ED129" s="1"/>
      <c r="EE129" s="1"/>
      <c r="EF129" s="1"/>
      <c r="EG129" s="1"/>
      <c r="EH129" s="1"/>
      <c r="EI129" s="1"/>
      <c r="EJ129" s="1"/>
      <c r="EK129" s="1"/>
      <c r="EL129" s="1"/>
      <c r="EM129" s="1"/>
      <c r="EN129" s="1"/>
      <c r="EO129" s="1"/>
      <c r="EP129" s="1"/>
      <c r="EQ129" s="1"/>
      <c r="ER129" s="1"/>
      <c r="ES129" s="1"/>
      <c r="ET129" s="1"/>
      <c r="EU129" s="1"/>
      <c r="EV129" s="1"/>
      <c r="EW129" s="1"/>
      <c r="EX129" s="1"/>
      <c r="EY129" s="1"/>
      <c r="EZ129" s="1"/>
      <c r="FA129" s="1"/>
      <c r="FB129" s="1"/>
      <c r="FC129" s="1"/>
      <c r="FD129" s="1"/>
      <c r="FE129" s="1"/>
      <c r="FF129" s="1"/>
      <c r="FG129" s="1"/>
      <c r="FH129" s="1"/>
      <c r="FI129" s="1"/>
      <c r="FJ129" s="1"/>
      <c r="FK129" s="1"/>
      <c r="FL129" s="1"/>
      <c r="FM129" s="1"/>
      <c r="FN129" s="1"/>
      <c r="FO129" s="1"/>
      <c r="FP129" s="1"/>
      <c r="FQ129" s="1"/>
      <c r="FR129" s="1"/>
      <c r="FS129" s="1"/>
      <c r="FT129" s="1"/>
      <c r="FU129" s="1"/>
      <c r="FV129" s="1"/>
      <c r="FW129" s="1"/>
      <c r="FX129" s="1"/>
      <c r="FY129" s="1"/>
      <c r="FZ129" s="1"/>
      <c r="GA129" s="1"/>
      <c r="GB129" s="1"/>
      <c r="GC129" s="1"/>
      <c r="GD129" s="1"/>
      <c r="GE129" s="1"/>
      <c r="GF129" s="1"/>
      <c r="GG129" s="1"/>
      <c r="GH129" s="1"/>
      <c r="GI129" s="1"/>
      <c r="GJ129" s="1"/>
      <c r="GK129" s="1"/>
      <c r="GL129" s="1"/>
      <c r="GM129" s="1"/>
      <c r="GN129" s="1"/>
      <c r="GO129" s="1"/>
      <c r="GP129" s="1"/>
      <c r="GQ129" s="1"/>
      <c r="GR129" s="1"/>
      <c r="GS129" s="1"/>
      <c r="GT129" s="1"/>
      <c r="GU129" s="1"/>
      <c r="GV129" s="1"/>
      <c r="GW129" s="1"/>
      <c r="GX129" s="1"/>
      <c r="GY129" s="1"/>
      <c r="GZ129" s="1"/>
      <c r="HA129" s="1"/>
      <c r="HB129" s="1"/>
      <c r="HC129" s="1"/>
      <c r="HD129" s="1"/>
      <c r="HE129" s="1"/>
      <c r="HF129" s="1"/>
      <c r="HG129" s="1"/>
      <c r="HH129" s="1"/>
      <c r="HI129" s="1"/>
      <c r="HJ129" s="1"/>
      <c r="HK129" s="1"/>
      <c r="HL129" s="1"/>
      <c r="HM129" s="1"/>
      <c r="HN129" s="1"/>
      <c r="HO129" s="1"/>
      <c r="HP129" s="1"/>
      <c r="HQ129" s="1"/>
      <c r="HR129" s="1"/>
      <c r="HS129" s="1"/>
      <c r="HT129" s="1"/>
      <c r="HU129" s="1"/>
      <c r="HV129" s="1"/>
      <c r="HW129" s="1"/>
      <c r="HX129" s="1"/>
      <c r="HY129" s="1"/>
      <c r="HZ129" s="1"/>
      <c r="IA129" s="1"/>
      <c r="IB129" s="1"/>
      <c r="IC129" s="1"/>
      <c r="ID129" s="1"/>
      <c r="IE129" s="1"/>
      <c r="IF129" s="1"/>
      <c r="IG129" s="1"/>
      <c r="IH129" s="1"/>
      <c r="II129" s="1"/>
      <c r="IJ129" s="1"/>
      <c r="IK129" s="1"/>
      <c r="IL129" s="1"/>
      <c r="IM129" s="1"/>
      <c r="IN129" s="1"/>
      <c r="IO129" s="1"/>
      <c r="IP129" s="1"/>
      <c r="IQ129" s="1"/>
      <c r="IR129" s="1"/>
      <c r="IS129" s="1"/>
      <c r="IT129" s="1"/>
      <c r="IU129" s="1"/>
      <c r="IV129" s="1"/>
      <c r="IW129" s="1"/>
      <c r="IX129" s="1"/>
      <c r="IY129" s="1"/>
      <c r="IZ129" s="1"/>
      <c r="JA129" s="1"/>
      <c r="JB129" s="1"/>
      <c r="JC129" s="1"/>
      <c r="JD129" s="1"/>
      <c r="JE129" s="1"/>
      <c r="JF129" s="1"/>
      <c r="JG129" s="1"/>
      <c r="JH129" s="1"/>
      <c r="JI129" s="1"/>
      <c r="JJ129" s="1"/>
      <c r="JK129" s="1"/>
      <c r="JL129" s="1"/>
      <c r="JM129" s="1"/>
      <c r="JN129" s="1"/>
      <c r="JO129" s="1"/>
      <c r="JP129" s="1"/>
      <c r="JQ129" s="1"/>
      <c r="JR129" s="1"/>
      <c r="JS129" s="1"/>
      <c r="JT129" s="1"/>
      <c r="JU129" s="1"/>
      <c r="JV129" s="1"/>
      <c r="JW129" s="1"/>
      <c r="JX129" s="1"/>
      <c r="JY129" s="1"/>
      <c r="JZ129" s="1"/>
      <c r="KA129" s="1"/>
      <c r="KB129" s="1"/>
      <c r="KC129" s="1"/>
      <c r="KD129" s="1"/>
      <c r="KE129" s="1"/>
      <c r="KF129" s="1"/>
      <c r="KG129" s="1"/>
      <c r="KH129" s="1"/>
      <c r="KI129" s="1"/>
      <c r="KJ129" s="1"/>
      <c r="KK129" s="1"/>
      <c r="KL129" s="1"/>
      <c r="KM129" s="1"/>
      <c r="KN129" s="1"/>
      <c r="KO129" s="1"/>
      <c r="KP129" s="1"/>
      <c r="KQ129" s="1"/>
      <c r="KR129" s="1"/>
      <c r="KS129" s="1"/>
      <c r="KT129" s="1"/>
      <c r="KU129" s="1"/>
      <c r="KV129" s="1"/>
      <c r="KW129" s="1"/>
      <c r="KX129" s="1"/>
      <c r="KY129" s="1"/>
      <c r="KZ129" s="1"/>
      <c r="LA129" s="1"/>
      <c r="LB129" s="1"/>
      <c r="LC129" s="1"/>
      <c r="LD129" s="1"/>
      <c r="LE129" s="1"/>
      <c r="LF129" s="1"/>
      <c r="LG129" s="1"/>
      <c r="LH129" s="1"/>
      <c r="LI129" s="1"/>
      <c r="LJ129" s="1"/>
      <c r="LK129" s="1"/>
      <c r="LL129" s="1"/>
      <c r="LM129" s="1"/>
      <c r="LN129" s="1"/>
      <c r="LO129" s="1"/>
      <c r="LP129" s="1"/>
      <c r="LQ129" s="1"/>
      <c r="LR129" s="1"/>
      <c r="LS129" s="1"/>
      <c r="LT129" s="1"/>
      <c r="LU129" s="1"/>
      <c r="LV129" s="1"/>
      <c r="LW129" s="1"/>
      <c r="LX129" s="1"/>
      <c r="LY129" s="1"/>
      <c r="LZ129" s="1"/>
      <c r="MA129" s="1"/>
      <c r="MB129" s="1"/>
      <c r="MC129" s="1"/>
      <c r="MD129" s="1"/>
      <c r="ME129" s="1"/>
      <c r="MF129" s="1"/>
      <c r="MG129" s="1"/>
      <c r="MH129" s="1"/>
      <c r="MI129" s="1"/>
      <c r="MJ129" s="1"/>
      <c r="MK129" s="1"/>
      <c r="ML129" s="1"/>
      <c r="MM129" s="1"/>
      <c r="MN129" s="1"/>
      <c r="MO129" s="1"/>
      <c r="MP129" s="1"/>
      <c r="MQ129" s="1"/>
      <c r="MR129" s="1"/>
      <c r="MS129" s="1"/>
      <c r="MT129" s="1"/>
      <c r="MU129" s="1"/>
      <c r="MV129" s="1"/>
      <c r="MW129" s="1"/>
      <c r="MX129" s="1"/>
      <c r="MY129" s="1"/>
      <c r="MZ129" s="1"/>
      <c r="NA129" s="1"/>
      <c r="NB129" s="1"/>
      <c r="NC129" s="1"/>
      <c r="ND129" s="1"/>
      <c r="NE129" s="1"/>
      <c r="NF129" s="1"/>
      <c r="NG129" s="1"/>
      <c r="NH129" s="1"/>
      <c r="NI129" s="1"/>
      <c r="NJ129" s="1"/>
      <c r="NK129" s="1"/>
      <c r="NL129" s="1"/>
      <c r="NM129" s="1"/>
      <c r="NN129" s="1"/>
      <c r="NO129" s="1"/>
      <c r="NP129" s="1"/>
      <c r="NQ129" s="1"/>
      <c r="NR129" s="1"/>
      <c r="NS129" s="1"/>
      <c r="NT129" s="1"/>
      <c r="NU129" s="1"/>
      <c r="NV129" s="1"/>
      <c r="NW129" s="1"/>
      <c r="NX129" s="3"/>
      <c r="NY129" s="3"/>
      <c r="NZ129" s="3"/>
      <c r="OA129" s="3"/>
      <c r="OB129" s="3"/>
      <c r="OC129" s="3"/>
      <c r="OD129" s="3"/>
      <c r="OE129" s="3"/>
      <c r="OF129" s="3"/>
      <c r="OG129" s="3"/>
      <c r="OH129" s="3"/>
      <c r="OI129" s="3"/>
      <c r="OJ129" s="3"/>
      <c r="OK129" s="3"/>
      <c r="OL129" s="3"/>
      <c r="OM129" s="3"/>
      <c r="ON129" s="3"/>
      <c r="OO129" s="3"/>
      <c r="OP129" s="3"/>
      <c r="OQ129" s="3"/>
      <c r="OR129" s="3"/>
      <c r="OS129" s="3"/>
      <c r="OT129" s="3"/>
      <c r="OU129" s="3"/>
      <c r="OV129" s="3"/>
      <c r="OW129" s="3"/>
      <c r="OX129" s="3"/>
      <c r="OY129" s="3"/>
      <c r="OZ129" s="3"/>
      <c r="PA129" s="3"/>
      <c r="PB129" s="3"/>
      <c r="PC129" s="3"/>
      <c r="PD129" s="3"/>
      <c r="PE129" s="3"/>
      <c r="PF129" s="3"/>
      <c r="PG129" s="3"/>
      <c r="PH129" s="3"/>
    </row>
    <row r="130" spans="1:424" s="3" customFormat="1" ht="40.950000000000003" hidden="1" customHeight="1" x14ac:dyDescent="0.3">
      <c r="A130" s="72" t="s">
        <v>440</v>
      </c>
      <c r="B130" s="69" t="s">
        <v>10</v>
      </c>
      <c r="C130" s="16" t="s">
        <v>199</v>
      </c>
      <c r="D130" s="27" t="s">
        <v>179</v>
      </c>
      <c r="E130" s="27" t="s">
        <v>179</v>
      </c>
      <c r="F130" s="27" t="s">
        <v>179</v>
      </c>
      <c r="G130" s="28" t="str">
        <f t="shared" si="6"/>
        <v>111</v>
      </c>
      <c r="H130" s="29" t="str">
        <f t="shared" si="7"/>
        <v xml:space="preserve">BBN 1 </v>
      </c>
      <c r="I130" s="12"/>
      <c r="J130" s="12"/>
      <c r="K130" s="12"/>
      <c r="L130" s="12"/>
      <c r="M130" s="12"/>
      <c r="N130" s="12"/>
      <c r="O130" s="12"/>
      <c r="P130" s="12"/>
      <c r="Q130" s="12"/>
      <c r="R130" s="12"/>
      <c r="S130" s="12"/>
      <c r="T130" s="12"/>
      <c r="U130" s="12"/>
      <c r="V130" s="12"/>
      <c r="W130" s="12"/>
      <c r="X130" s="12"/>
      <c r="Y130" s="12"/>
      <c r="Z130" s="12"/>
      <c r="AA130" s="12"/>
      <c r="AB130" s="12"/>
      <c r="AC130" s="12"/>
      <c r="AD130" s="12"/>
      <c r="AE130" s="12"/>
      <c r="AF130" s="12"/>
      <c r="AG130" s="12"/>
      <c r="AH130" s="12"/>
      <c r="AI130" s="12"/>
      <c r="AJ130" s="12"/>
      <c r="AK130" s="12"/>
      <c r="AL130" s="12"/>
      <c r="AM130" s="12"/>
      <c r="AN130" s="12"/>
      <c r="AO130" s="12"/>
      <c r="AP130" s="12"/>
      <c r="AQ130" s="12"/>
      <c r="AR130" s="12"/>
      <c r="AS130" s="12"/>
      <c r="AT130" s="12"/>
      <c r="AU130" s="12"/>
      <c r="AV130" s="12"/>
      <c r="AW130" s="12"/>
      <c r="AX130" s="12"/>
      <c r="AY130" s="12"/>
      <c r="AZ130" s="12"/>
      <c r="BA130" s="12"/>
      <c r="BB130" s="12"/>
      <c r="BC130" s="12"/>
      <c r="BD130" s="12"/>
      <c r="BE130" s="12"/>
      <c r="BF130" s="12"/>
      <c r="BG130" s="12"/>
      <c r="BH130" s="12"/>
      <c r="BI130" s="12"/>
      <c r="BJ130" s="12"/>
      <c r="BK130" s="12"/>
      <c r="BL130" s="12"/>
      <c r="BM130" s="12"/>
      <c r="BN130" s="12"/>
      <c r="BO130" s="12"/>
      <c r="BP130" s="12"/>
      <c r="BQ130" s="12"/>
      <c r="BR130" s="12"/>
      <c r="BS130" s="12"/>
      <c r="BT130" s="12"/>
      <c r="BU130" s="12"/>
      <c r="BV130" s="12"/>
      <c r="BW130" s="12"/>
      <c r="BX130" s="12"/>
      <c r="BY130" s="12"/>
      <c r="BZ130" s="12"/>
      <c r="CA130" s="12"/>
      <c r="CB130" s="12"/>
      <c r="CC130" s="12"/>
      <c r="CD130" s="12"/>
      <c r="CE130" s="12"/>
      <c r="CF130" s="12"/>
      <c r="CG130" s="12"/>
      <c r="CH130" s="12"/>
      <c r="CI130" s="12"/>
      <c r="CJ130" s="12"/>
      <c r="CK130" s="12"/>
      <c r="CL130" s="12"/>
      <c r="CM130" s="12"/>
      <c r="CN130" s="12"/>
      <c r="CO130" s="12"/>
      <c r="CP130" s="12"/>
      <c r="CQ130" s="12"/>
      <c r="CR130" s="12"/>
      <c r="CS130" s="12"/>
      <c r="CT130" s="12"/>
      <c r="CU130" s="12"/>
      <c r="CV130" s="12"/>
      <c r="CW130" s="12"/>
      <c r="CX130" s="12"/>
      <c r="CY130" s="12"/>
      <c r="CZ130" s="12"/>
      <c r="DA130" s="12"/>
      <c r="DB130" s="12"/>
      <c r="DC130" s="12"/>
      <c r="DD130" s="12"/>
      <c r="DE130" s="12"/>
      <c r="DF130" s="12"/>
      <c r="DG130" s="12"/>
      <c r="DH130" s="12"/>
      <c r="DI130" s="12"/>
      <c r="DJ130" s="12"/>
      <c r="DK130" s="12"/>
      <c r="DL130" s="12"/>
      <c r="DM130" s="12"/>
      <c r="DN130" s="12"/>
      <c r="DO130" s="12"/>
      <c r="DP130" s="12"/>
      <c r="DQ130" s="12"/>
      <c r="DR130" s="12"/>
      <c r="DS130" s="12"/>
      <c r="DT130" s="12"/>
      <c r="DU130" s="12"/>
      <c r="DV130" s="12"/>
      <c r="DW130" s="12"/>
      <c r="DX130" s="12"/>
      <c r="DY130" s="12"/>
      <c r="DZ130" s="12"/>
      <c r="EA130" s="12"/>
      <c r="EB130" s="12"/>
      <c r="EC130" s="12"/>
      <c r="ED130" s="12"/>
      <c r="EE130" s="12"/>
      <c r="EF130" s="12"/>
      <c r="EG130" s="12"/>
      <c r="EH130" s="12"/>
      <c r="EI130" s="12"/>
      <c r="EJ130" s="12"/>
      <c r="EK130" s="12"/>
      <c r="EL130" s="12"/>
      <c r="EM130" s="12"/>
      <c r="EN130" s="12"/>
      <c r="EO130" s="12"/>
      <c r="EP130" s="12"/>
      <c r="EQ130" s="12"/>
      <c r="ER130" s="12"/>
      <c r="ES130" s="12"/>
      <c r="ET130" s="12"/>
      <c r="EU130" s="12"/>
      <c r="EV130" s="12"/>
      <c r="EW130" s="12"/>
      <c r="EX130" s="12"/>
      <c r="EY130" s="12"/>
      <c r="EZ130" s="12"/>
      <c r="FA130" s="12"/>
      <c r="FB130" s="12"/>
      <c r="FC130" s="12"/>
      <c r="FD130" s="12"/>
      <c r="FE130" s="12"/>
      <c r="FF130" s="12"/>
      <c r="FG130" s="12"/>
      <c r="FH130" s="12"/>
      <c r="FI130" s="12"/>
      <c r="FJ130" s="12"/>
      <c r="FK130" s="12"/>
      <c r="FL130" s="12"/>
      <c r="FM130" s="12"/>
      <c r="FN130" s="12"/>
      <c r="FO130" s="12"/>
      <c r="FP130" s="12"/>
      <c r="FQ130" s="12"/>
      <c r="FR130" s="12"/>
      <c r="FS130" s="12"/>
      <c r="FT130" s="12"/>
      <c r="FU130" s="12"/>
      <c r="FV130" s="12"/>
      <c r="FW130" s="12"/>
      <c r="FX130" s="12"/>
      <c r="FY130" s="12"/>
      <c r="FZ130" s="12"/>
      <c r="GA130" s="12"/>
      <c r="GB130" s="12"/>
      <c r="GC130" s="12"/>
      <c r="GD130" s="12"/>
      <c r="GE130" s="12"/>
      <c r="GF130" s="12"/>
      <c r="GG130" s="12"/>
      <c r="GH130" s="12"/>
      <c r="GI130" s="12"/>
      <c r="GJ130" s="12"/>
      <c r="GK130" s="12"/>
      <c r="GL130" s="12"/>
      <c r="GM130" s="12"/>
      <c r="GN130" s="12"/>
      <c r="GO130" s="12"/>
      <c r="GP130" s="12"/>
      <c r="GQ130" s="12"/>
      <c r="GR130" s="12"/>
      <c r="GS130" s="12"/>
      <c r="GT130" s="12"/>
      <c r="GU130" s="12"/>
      <c r="GV130" s="12"/>
      <c r="GW130" s="12"/>
      <c r="GX130" s="12"/>
      <c r="GY130" s="12"/>
      <c r="GZ130" s="12"/>
      <c r="HA130" s="12"/>
      <c r="HB130" s="12"/>
      <c r="HC130" s="12"/>
      <c r="HD130" s="12"/>
      <c r="HE130" s="12"/>
      <c r="HF130" s="12"/>
      <c r="HG130" s="12"/>
      <c r="HH130" s="12"/>
      <c r="HI130" s="12"/>
      <c r="HJ130" s="12"/>
      <c r="HK130" s="12"/>
      <c r="HL130" s="12"/>
      <c r="HM130" s="12"/>
      <c r="HN130" s="12"/>
      <c r="HO130" s="12"/>
      <c r="HP130" s="12"/>
      <c r="HQ130" s="12"/>
      <c r="HR130" s="12"/>
      <c r="HS130" s="12"/>
      <c r="HT130" s="12"/>
      <c r="HU130" s="12"/>
      <c r="HV130" s="12"/>
      <c r="HW130" s="12"/>
      <c r="HX130" s="12"/>
      <c r="HY130" s="12"/>
      <c r="HZ130" s="12"/>
      <c r="IA130" s="12"/>
      <c r="IB130" s="12"/>
      <c r="IC130" s="12"/>
      <c r="ID130" s="12"/>
      <c r="IE130" s="12"/>
      <c r="IF130" s="12"/>
      <c r="IG130" s="12"/>
      <c r="IH130" s="12"/>
      <c r="II130" s="12"/>
      <c r="IJ130" s="12"/>
      <c r="IK130" s="12"/>
      <c r="IL130" s="12"/>
      <c r="IM130" s="12"/>
      <c r="IN130" s="12"/>
      <c r="IO130" s="12"/>
      <c r="IP130" s="12"/>
      <c r="IQ130" s="12"/>
      <c r="IR130" s="12"/>
      <c r="IS130" s="12"/>
      <c r="IT130" s="12"/>
      <c r="IU130" s="12"/>
      <c r="IV130" s="12"/>
      <c r="IW130" s="12"/>
      <c r="IX130" s="12"/>
      <c r="IY130" s="12"/>
      <c r="IZ130" s="12"/>
      <c r="JA130" s="12"/>
      <c r="JB130" s="12"/>
      <c r="JC130" s="12"/>
      <c r="JD130" s="12"/>
      <c r="JE130" s="12"/>
      <c r="JF130" s="12"/>
      <c r="JG130" s="12"/>
      <c r="JH130" s="12"/>
      <c r="JI130" s="12"/>
      <c r="JJ130" s="12"/>
      <c r="JK130" s="12"/>
      <c r="JL130" s="12"/>
      <c r="JM130" s="12"/>
      <c r="JN130" s="12"/>
      <c r="JO130" s="12"/>
      <c r="JP130" s="12"/>
      <c r="JQ130" s="12"/>
      <c r="JR130" s="12"/>
      <c r="JS130" s="12"/>
      <c r="JT130" s="12"/>
      <c r="JU130" s="12"/>
      <c r="JV130" s="12"/>
      <c r="JW130" s="12"/>
      <c r="JX130" s="12"/>
      <c r="JY130" s="12"/>
      <c r="JZ130" s="12"/>
      <c r="KA130" s="12"/>
      <c r="KB130" s="12"/>
      <c r="KC130" s="12"/>
      <c r="KD130" s="12"/>
      <c r="KE130" s="12"/>
      <c r="KF130" s="12"/>
      <c r="KG130" s="12"/>
      <c r="KH130" s="12"/>
      <c r="KI130" s="12"/>
      <c r="KJ130" s="12"/>
      <c r="KK130" s="12"/>
      <c r="KL130" s="12"/>
      <c r="KM130" s="12"/>
      <c r="KN130" s="12"/>
      <c r="KO130" s="12"/>
      <c r="KP130" s="12"/>
      <c r="KQ130" s="12"/>
      <c r="KR130" s="12"/>
      <c r="KS130" s="12"/>
      <c r="KT130" s="12"/>
      <c r="KU130" s="12"/>
      <c r="KV130" s="12"/>
      <c r="KW130" s="12"/>
      <c r="KX130" s="12"/>
      <c r="KY130" s="12"/>
      <c r="KZ130" s="12"/>
      <c r="LA130" s="12"/>
      <c r="LB130" s="12"/>
      <c r="LC130" s="12"/>
      <c r="LD130" s="12"/>
      <c r="LE130" s="12"/>
      <c r="LF130" s="12"/>
      <c r="LG130" s="12"/>
      <c r="LH130" s="12"/>
      <c r="LI130" s="12"/>
      <c r="LJ130" s="12"/>
      <c r="LK130" s="12"/>
      <c r="LL130" s="12"/>
      <c r="LM130" s="12"/>
      <c r="LN130" s="12"/>
      <c r="LO130" s="12"/>
      <c r="LP130" s="12"/>
      <c r="LQ130" s="12"/>
      <c r="LR130" s="12"/>
      <c r="LS130" s="12"/>
      <c r="LT130" s="12"/>
      <c r="LU130" s="12"/>
      <c r="LV130" s="12"/>
      <c r="LW130" s="12"/>
      <c r="LX130" s="12"/>
      <c r="LY130" s="12"/>
      <c r="LZ130" s="12"/>
      <c r="MA130" s="12"/>
      <c r="MB130" s="12"/>
      <c r="MC130" s="12"/>
      <c r="MD130" s="12"/>
      <c r="ME130" s="12"/>
      <c r="MF130" s="12"/>
      <c r="MG130" s="12"/>
      <c r="MH130" s="12"/>
      <c r="MI130" s="12"/>
      <c r="MJ130" s="12"/>
      <c r="MK130" s="12"/>
      <c r="ML130" s="12"/>
      <c r="MM130" s="12"/>
      <c r="MN130" s="12"/>
      <c r="MO130" s="12"/>
      <c r="MP130" s="12"/>
      <c r="MQ130" s="12"/>
      <c r="MR130" s="12"/>
      <c r="MS130" s="12"/>
      <c r="MT130" s="12"/>
      <c r="MU130" s="12"/>
      <c r="MV130" s="12"/>
      <c r="MW130" s="12"/>
      <c r="MX130" s="12"/>
      <c r="MY130" s="12"/>
      <c r="MZ130" s="12"/>
      <c r="NA130" s="12"/>
      <c r="NB130" s="12"/>
      <c r="NC130" s="12"/>
      <c r="ND130" s="12"/>
      <c r="NE130" s="12"/>
      <c r="NF130" s="12"/>
      <c r="NG130" s="12"/>
      <c r="NH130" s="12"/>
      <c r="NI130" s="12"/>
      <c r="NJ130" s="12"/>
      <c r="NK130" s="12"/>
      <c r="NL130" s="12"/>
      <c r="NM130" s="12"/>
      <c r="NN130" s="12"/>
      <c r="NO130" s="12"/>
      <c r="NP130" s="12"/>
      <c r="NQ130" s="12"/>
      <c r="NR130" s="12"/>
      <c r="NS130" s="12"/>
      <c r="NT130" s="12"/>
      <c r="NU130" s="12"/>
      <c r="NV130" s="12"/>
      <c r="NW130" s="12"/>
      <c r="NX130" s="12"/>
      <c r="NY130" s="12"/>
      <c r="NZ130" s="12"/>
      <c r="OA130" s="12"/>
      <c r="OB130" s="12"/>
      <c r="OC130" s="12"/>
      <c r="OD130" s="12"/>
      <c r="OE130" s="12"/>
      <c r="OF130" s="12"/>
      <c r="OG130" s="12"/>
      <c r="OH130" s="12"/>
      <c r="OI130" s="12"/>
      <c r="OJ130" s="12"/>
      <c r="OK130" s="12"/>
      <c r="OL130" s="12"/>
      <c r="OM130" s="12"/>
      <c r="ON130" s="12"/>
      <c r="OO130" s="12"/>
      <c r="OP130" s="12"/>
      <c r="OQ130" s="12"/>
      <c r="OR130" s="12"/>
      <c r="OS130" s="12"/>
      <c r="OT130" s="12"/>
      <c r="OU130" s="12"/>
      <c r="OV130" s="12"/>
      <c r="OW130" s="12"/>
      <c r="OX130" s="12"/>
      <c r="OY130" s="12"/>
      <c r="OZ130" s="12"/>
      <c r="PA130" s="12"/>
      <c r="PB130" s="12"/>
      <c r="PC130" s="12"/>
      <c r="PD130" s="12"/>
      <c r="PE130" s="12"/>
      <c r="PF130" s="12"/>
      <c r="PG130" s="12"/>
      <c r="PH130" s="12"/>
    </row>
    <row r="131" spans="1:424" s="3" customFormat="1" ht="41.4" hidden="1" x14ac:dyDescent="0.3">
      <c r="A131" s="72" t="s">
        <v>440</v>
      </c>
      <c r="B131" s="69" t="s">
        <v>14</v>
      </c>
      <c r="C131" s="16" t="s">
        <v>204</v>
      </c>
      <c r="D131" s="27" t="s">
        <v>358</v>
      </c>
      <c r="E131" s="27" t="s">
        <v>361</v>
      </c>
      <c r="F131" s="27" t="s">
        <v>354</v>
      </c>
      <c r="G131" s="28" t="str">
        <f t="shared" ref="G131:G162" si="8">CONCATENATE(LEFT(D131,1),LEFT(E131,1),LEFT(F131,1))</f>
        <v>231</v>
      </c>
      <c r="H131" s="29" t="str">
        <f t="shared" ref="H131:H162" si="9">VLOOKUP(_xlfn.NUMBERVALUE(G131),BIV_tabel,2)</f>
        <v>BBN 1 en Risicoanalyse voor Integriteit</v>
      </c>
      <c r="I131" s="12"/>
      <c r="J131" s="12"/>
      <c r="K131" s="12"/>
      <c r="L131" s="12"/>
      <c r="M131" s="12"/>
      <c r="N131" s="12"/>
      <c r="O131" s="12"/>
      <c r="P131" s="12"/>
      <c r="Q131" s="12"/>
      <c r="R131" s="12"/>
      <c r="S131" s="12"/>
      <c r="T131" s="12"/>
      <c r="U131" s="12"/>
      <c r="V131" s="12"/>
      <c r="W131" s="12"/>
      <c r="X131" s="12"/>
      <c r="Y131" s="12"/>
      <c r="Z131" s="12"/>
      <c r="AA131" s="12"/>
      <c r="AB131" s="12"/>
      <c r="AC131" s="12"/>
      <c r="AD131" s="12"/>
      <c r="AE131" s="12"/>
      <c r="AF131" s="12"/>
      <c r="AG131" s="12"/>
      <c r="AH131" s="12"/>
      <c r="AI131" s="12"/>
      <c r="AJ131" s="12"/>
      <c r="AK131" s="12"/>
      <c r="AL131" s="12"/>
      <c r="AM131" s="12"/>
      <c r="AN131" s="12"/>
      <c r="AO131" s="12"/>
      <c r="AP131" s="12"/>
      <c r="AQ131" s="12"/>
      <c r="AR131" s="12"/>
      <c r="AS131" s="12"/>
      <c r="AT131" s="12"/>
      <c r="AU131" s="12"/>
      <c r="AV131" s="12"/>
      <c r="AW131" s="12"/>
      <c r="AX131" s="12"/>
      <c r="AY131" s="12"/>
      <c r="AZ131" s="12"/>
      <c r="BA131" s="12"/>
      <c r="BB131" s="12"/>
      <c r="BC131" s="12"/>
      <c r="BD131" s="12"/>
      <c r="BE131" s="12"/>
      <c r="BF131" s="12"/>
      <c r="BG131" s="12"/>
      <c r="BH131" s="12"/>
      <c r="BI131" s="12"/>
      <c r="BJ131" s="12"/>
      <c r="BK131" s="12"/>
      <c r="BL131" s="12"/>
      <c r="BM131" s="12"/>
      <c r="BN131" s="12"/>
      <c r="BO131" s="12"/>
      <c r="BP131" s="12"/>
      <c r="BQ131" s="12"/>
      <c r="BR131" s="12"/>
      <c r="BS131" s="12"/>
      <c r="BT131" s="12"/>
      <c r="BU131" s="12"/>
      <c r="BV131" s="12"/>
      <c r="BW131" s="12"/>
      <c r="BX131" s="12"/>
      <c r="BY131" s="12"/>
      <c r="BZ131" s="12"/>
      <c r="CA131" s="12"/>
      <c r="CB131" s="12"/>
      <c r="CC131" s="12"/>
      <c r="CD131" s="12"/>
      <c r="CE131" s="12"/>
      <c r="CF131" s="12"/>
      <c r="CG131" s="12"/>
      <c r="CH131" s="12"/>
      <c r="CI131" s="12"/>
      <c r="CJ131" s="12"/>
      <c r="CK131" s="12"/>
      <c r="CL131" s="12"/>
      <c r="CM131" s="12"/>
      <c r="CN131" s="12"/>
      <c r="CO131" s="12"/>
      <c r="CP131" s="12"/>
      <c r="CQ131" s="12"/>
      <c r="CR131" s="12"/>
      <c r="CS131" s="12"/>
      <c r="CT131" s="12"/>
      <c r="CU131" s="12"/>
      <c r="CV131" s="12"/>
      <c r="CW131" s="12"/>
      <c r="CX131" s="12"/>
      <c r="CY131" s="12"/>
      <c r="CZ131" s="12"/>
      <c r="DA131" s="12"/>
      <c r="DB131" s="12"/>
      <c r="DC131" s="12"/>
      <c r="DD131" s="12"/>
      <c r="DE131" s="12"/>
      <c r="DF131" s="12"/>
      <c r="DG131" s="12"/>
      <c r="DH131" s="12"/>
      <c r="DI131" s="12"/>
      <c r="DJ131" s="12"/>
      <c r="DK131" s="12"/>
      <c r="DL131" s="12"/>
      <c r="DM131" s="12"/>
      <c r="DN131" s="12"/>
      <c r="DO131" s="12"/>
      <c r="DP131" s="12"/>
      <c r="DQ131" s="12"/>
      <c r="DR131" s="12"/>
      <c r="DS131" s="12"/>
      <c r="DT131" s="12"/>
      <c r="DU131" s="12"/>
      <c r="DV131" s="12"/>
      <c r="DW131" s="12"/>
      <c r="DX131" s="12"/>
      <c r="DY131" s="12"/>
      <c r="DZ131" s="12"/>
      <c r="EA131" s="12"/>
      <c r="EB131" s="12"/>
      <c r="EC131" s="12"/>
      <c r="ED131" s="12"/>
      <c r="EE131" s="12"/>
      <c r="EF131" s="12"/>
      <c r="EG131" s="12"/>
      <c r="EH131" s="12"/>
      <c r="EI131" s="12"/>
      <c r="EJ131" s="12"/>
      <c r="EK131" s="12"/>
      <c r="EL131" s="12"/>
      <c r="EM131" s="12"/>
      <c r="EN131" s="12"/>
      <c r="EO131" s="12"/>
      <c r="EP131" s="12"/>
      <c r="EQ131" s="12"/>
      <c r="ER131" s="12"/>
      <c r="ES131" s="12"/>
      <c r="ET131" s="12"/>
      <c r="EU131" s="12"/>
      <c r="EV131" s="12"/>
      <c r="EW131" s="12"/>
      <c r="EX131" s="12"/>
      <c r="EY131" s="12"/>
      <c r="EZ131" s="12"/>
      <c r="FA131" s="12"/>
      <c r="FB131" s="12"/>
      <c r="FC131" s="12"/>
      <c r="FD131" s="12"/>
      <c r="FE131" s="12"/>
      <c r="FF131" s="12"/>
      <c r="FG131" s="12"/>
      <c r="FH131" s="12"/>
      <c r="FI131" s="12"/>
      <c r="FJ131" s="12"/>
      <c r="FK131" s="12"/>
      <c r="FL131" s="12"/>
      <c r="FM131" s="12"/>
      <c r="FN131" s="12"/>
      <c r="FO131" s="12"/>
      <c r="FP131" s="12"/>
      <c r="FQ131" s="12"/>
      <c r="FR131" s="12"/>
      <c r="FS131" s="12"/>
      <c r="FT131" s="12"/>
      <c r="FU131" s="12"/>
      <c r="FV131" s="12"/>
      <c r="FW131" s="12"/>
      <c r="FX131" s="12"/>
      <c r="FY131" s="12"/>
      <c r="FZ131" s="12"/>
      <c r="GA131" s="12"/>
      <c r="GB131" s="12"/>
      <c r="GC131" s="12"/>
      <c r="GD131" s="12"/>
      <c r="GE131" s="12"/>
      <c r="GF131" s="12"/>
      <c r="GG131" s="12"/>
      <c r="GH131" s="12"/>
      <c r="GI131" s="12"/>
      <c r="GJ131" s="12"/>
      <c r="GK131" s="12"/>
      <c r="GL131" s="12"/>
      <c r="GM131" s="12"/>
      <c r="GN131" s="12"/>
      <c r="GO131" s="12"/>
      <c r="GP131" s="12"/>
      <c r="GQ131" s="12"/>
      <c r="GR131" s="12"/>
      <c r="GS131" s="12"/>
      <c r="GT131" s="12"/>
      <c r="GU131" s="12"/>
      <c r="GV131" s="12"/>
      <c r="GW131" s="12"/>
      <c r="GX131" s="12"/>
      <c r="GY131" s="12"/>
      <c r="GZ131" s="12"/>
      <c r="HA131" s="12"/>
      <c r="HB131" s="12"/>
      <c r="HC131" s="12"/>
      <c r="HD131" s="12"/>
      <c r="HE131" s="12"/>
      <c r="HF131" s="12"/>
      <c r="HG131" s="12"/>
      <c r="HH131" s="12"/>
      <c r="HI131" s="12"/>
      <c r="HJ131" s="12"/>
      <c r="HK131" s="12"/>
      <c r="HL131" s="12"/>
      <c r="HM131" s="12"/>
      <c r="HN131" s="12"/>
      <c r="HO131" s="12"/>
      <c r="HP131" s="12"/>
      <c r="HQ131" s="12"/>
      <c r="HR131" s="12"/>
      <c r="HS131" s="12"/>
      <c r="HT131" s="12"/>
      <c r="HU131" s="12"/>
      <c r="HV131" s="12"/>
      <c r="HW131" s="12"/>
      <c r="HX131" s="12"/>
      <c r="HY131" s="12"/>
      <c r="HZ131" s="12"/>
      <c r="IA131" s="12"/>
      <c r="IB131" s="12"/>
      <c r="IC131" s="12"/>
      <c r="ID131" s="12"/>
      <c r="IE131" s="12"/>
      <c r="IF131" s="12"/>
      <c r="IG131" s="12"/>
      <c r="IH131" s="12"/>
      <c r="II131" s="12"/>
      <c r="IJ131" s="12"/>
      <c r="IK131" s="12"/>
      <c r="IL131" s="12"/>
      <c r="IM131" s="12"/>
      <c r="IN131" s="12"/>
      <c r="IO131" s="12"/>
      <c r="IP131" s="12"/>
      <c r="IQ131" s="12"/>
      <c r="IR131" s="12"/>
      <c r="IS131" s="12"/>
      <c r="IT131" s="12"/>
      <c r="IU131" s="12"/>
      <c r="IV131" s="12"/>
      <c r="IW131" s="12"/>
      <c r="IX131" s="12"/>
      <c r="IY131" s="12"/>
      <c r="IZ131" s="12"/>
      <c r="JA131" s="12"/>
      <c r="JB131" s="12"/>
      <c r="JC131" s="12"/>
      <c r="JD131" s="12"/>
      <c r="JE131" s="12"/>
      <c r="JF131" s="12"/>
      <c r="JG131" s="12"/>
      <c r="JH131" s="12"/>
      <c r="JI131" s="12"/>
      <c r="JJ131" s="12"/>
      <c r="JK131" s="12"/>
      <c r="JL131" s="12"/>
      <c r="JM131" s="12"/>
      <c r="JN131" s="12"/>
      <c r="JO131" s="12"/>
      <c r="JP131" s="12"/>
      <c r="JQ131" s="12"/>
      <c r="JR131" s="12"/>
      <c r="JS131" s="12"/>
      <c r="JT131" s="12"/>
      <c r="JU131" s="12"/>
      <c r="JV131" s="12"/>
      <c r="JW131" s="12"/>
      <c r="JX131" s="12"/>
      <c r="JY131" s="12"/>
      <c r="JZ131" s="12"/>
      <c r="KA131" s="12"/>
      <c r="KB131" s="12"/>
      <c r="KC131" s="12"/>
      <c r="KD131" s="12"/>
      <c r="KE131" s="12"/>
      <c r="KF131" s="12"/>
      <c r="KG131" s="12"/>
      <c r="KH131" s="12"/>
      <c r="KI131" s="12"/>
      <c r="KJ131" s="12"/>
      <c r="KK131" s="12"/>
      <c r="KL131" s="12"/>
      <c r="KM131" s="12"/>
      <c r="KN131" s="12"/>
      <c r="KO131" s="12"/>
      <c r="KP131" s="12"/>
      <c r="KQ131" s="12"/>
      <c r="KR131" s="12"/>
      <c r="KS131" s="12"/>
      <c r="KT131" s="12"/>
      <c r="KU131" s="12"/>
      <c r="KV131" s="12"/>
      <c r="KW131" s="12"/>
      <c r="KX131" s="12"/>
      <c r="KY131" s="12"/>
      <c r="KZ131" s="12"/>
      <c r="LA131" s="12"/>
      <c r="LB131" s="12"/>
      <c r="LC131" s="12"/>
      <c r="LD131" s="12"/>
      <c r="LE131" s="12"/>
      <c r="LF131" s="12"/>
      <c r="LG131" s="12"/>
      <c r="LH131" s="12"/>
      <c r="LI131" s="12"/>
      <c r="LJ131" s="12"/>
      <c r="LK131" s="12"/>
      <c r="LL131" s="12"/>
      <c r="LM131" s="12"/>
      <c r="LN131" s="12"/>
      <c r="LO131" s="12"/>
      <c r="LP131" s="12"/>
      <c r="LQ131" s="12"/>
      <c r="LR131" s="12"/>
      <c r="LS131" s="12"/>
      <c r="LT131" s="12"/>
      <c r="LU131" s="12"/>
      <c r="LV131" s="12"/>
      <c r="LW131" s="12"/>
      <c r="LX131" s="12"/>
      <c r="LY131" s="12"/>
      <c r="LZ131" s="12"/>
      <c r="MA131" s="12"/>
      <c r="MB131" s="12"/>
      <c r="MC131" s="12"/>
      <c r="MD131" s="12"/>
      <c r="ME131" s="12"/>
      <c r="MF131" s="12"/>
      <c r="MG131" s="12"/>
      <c r="MH131" s="12"/>
      <c r="MI131" s="12"/>
      <c r="MJ131" s="12"/>
      <c r="MK131" s="12"/>
      <c r="ML131" s="12"/>
      <c r="MM131" s="12"/>
      <c r="MN131" s="12"/>
      <c r="MO131" s="12"/>
      <c r="MP131" s="12"/>
      <c r="MQ131" s="12"/>
      <c r="MR131" s="12"/>
      <c r="MS131" s="12"/>
      <c r="MT131" s="12"/>
      <c r="MU131" s="12"/>
      <c r="MV131" s="12"/>
      <c r="MW131" s="12"/>
      <c r="MX131" s="12"/>
      <c r="MY131" s="12"/>
      <c r="MZ131" s="12"/>
      <c r="NA131" s="12"/>
      <c r="NB131" s="12"/>
      <c r="NC131" s="12"/>
      <c r="ND131" s="12"/>
      <c r="NE131" s="12"/>
      <c r="NF131" s="12"/>
      <c r="NG131" s="12"/>
      <c r="NH131" s="12"/>
      <c r="NI131" s="12"/>
      <c r="NJ131" s="12"/>
      <c r="NK131" s="12"/>
      <c r="NL131" s="12"/>
      <c r="NM131" s="12"/>
      <c r="NN131" s="12"/>
      <c r="NO131" s="12"/>
      <c r="NP131" s="12"/>
      <c r="NQ131" s="12"/>
      <c r="NR131" s="12"/>
      <c r="NS131" s="12"/>
      <c r="NT131" s="12"/>
      <c r="NU131" s="12"/>
      <c r="NV131" s="12"/>
      <c r="NW131" s="12"/>
      <c r="NX131" s="14"/>
      <c r="NY131" s="14"/>
      <c r="NZ131" s="14"/>
      <c r="OA131" s="14"/>
      <c r="OB131" s="14"/>
      <c r="OC131" s="14"/>
      <c r="OD131" s="14"/>
      <c r="OE131" s="14"/>
      <c r="OF131" s="14"/>
      <c r="OG131" s="14"/>
      <c r="OH131" s="14"/>
      <c r="OI131" s="14"/>
      <c r="OJ131" s="14"/>
      <c r="OK131" s="14"/>
      <c r="OL131" s="14"/>
      <c r="OM131" s="14"/>
      <c r="ON131" s="14"/>
      <c r="OO131" s="14"/>
      <c r="OP131" s="14"/>
      <c r="OQ131" s="14"/>
      <c r="OR131" s="14"/>
      <c r="OS131" s="14"/>
      <c r="OT131" s="14"/>
      <c r="OU131" s="14"/>
      <c r="OV131" s="14"/>
      <c r="OW131" s="14"/>
      <c r="OX131" s="14"/>
      <c r="OY131" s="14"/>
      <c r="OZ131" s="14"/>
      <c r="PA131" s="14"/>
      <c r="PB131" s="14"/>
      <c r="PC131" s="14"/>
      <c r="PD131" s="14"/>
      <c r="PE131" s="14"/>
      <c r="PF131" s="14"/>
      <c r="PG131" s="14"/>
      <c r="PH131" s="14"/>
    </row>
    <row r="132" spans="1:424" s="4" customFormat="1" ht="55.2" hidden="1" x14ac:dyDescent="0.3">
      <c r="A132" s="72" t="s">
        <v>440</v>
      </c>
      <c r="B132" s="70" t="s">
        <v>18</v>
      </c>
      <c r="C132" s="16" t="s">
        <v>211</v>
      </c>
      <c r="D132" s="27" t="s">
        <v>179</v>
      </c>
      <c r="E132" s="27" t="s">
        <v>362</v>
      </c>
      <c r="F132" s="27" t="s">
        <v>179</v>
      </c>
      <c r="G132" s="28" t="str">
        <f t="shared" si="8"/>
        <v>121</v>
      </c>
      <c r="H132" s="29" t="str">
        <f t="shared" si="9"/>
        <v>BBN 1 en BBN2 integriteitsmaatregelen</v>
      </c>
      <c r="I132" s="12"/>
      <c r="J132" s="12"/>
      <c r="K132" s="12"/>
      <c r="L132" s="12"/>
      <c r="M132" s="12"/>
      <c r="N132" s="12"/>
      <c r="O132" s="12"/>
      <c r="P132" s="12"/>
      <c r="Q132" s="12"/>
      <c r="R132" s="12"/>
      <c r="S132" s="12"/>
      <c r="T132" s="12"/>
      <c r="U132" s="12"/>
      <c r="V132" s="12"/>
      <c r="W132" s="12"/>
      <c r="X132" s="12"/>
      <c r="Y132" s="12"/>
      <c r="Z132" s="12"/>
      <c r="AA132" s="12"/>
      <c r="AB132" s="12"/>
      <c r="AC132" s="12"/>
      <c r="AD132" s="12"/>
      <c r="AE132" s="12"/>
      <c r="AF132" s="12"/>
      <c r="AG132" s="12"/>
      <c r="AH132" s="12"/>
      <c r="AI132" s="12"/>
      <c r="AJ132" s="12"/>
      <c r="AK132" s="12"/>
      <c r="AL132" s="12"/>
      <c r="AM132" s="12"/>
      <c r="AN132" s="12"/>
      <c r="AO132" s="12"/>
      <c r="AP132" s="12"/>
      <c r="AQ132" s="12"/>
      <c r="AR132" s="12"/>
      <c r="AS132" s="12"/>
      <c r="AT132" s="12"/>
      <c r="AU132" s="12"/>
      <c r="AV132" s="12"/>
      <c r="AW132" s="12"/>
      <c r="AX132" s="12"/>
      <c r="AY132" s="12"/>
      <c r="AZ132" s="12"/>
      <c r="BA132" s="12"/>
      <c r="BB132" s="12"/>
      <c r="BC132" s="12"/>
      <c r="BD132" s="12"/>
      <c r="BE132" s="12"/>
      <c r="BF132" s="12"/>
      <c r="BG132" s="12"/>
      <c r="BH132" s="12"/>
      <c r="BI132" s="12"/>
      <c r="BJ132" s="12"/>
      <c r="BK132" s="12"/>
      <c r="BL132" s="12"/>
      <c r="BM132" s="12"/>
      <c r="BN132" s="12"/>
      <c r="BO132" s="12"/>
      <c r="BP132" s="12"/>
      <c r="BQ132" s="12"/>
      <c r="BR132" s="12"/>
      <c r="BS132" s="12"/>
      <c r="BT132" s="12"/>
      <c r="BU132" s="12"/>
      <c r="BV132" s="12"/>
      <c r="BW132" s="12"/>
      <c r="BX132" s="12"/>
      <c r="BY132" s="12"/>
      <c r="BZ132" s="12"/>
      <c r="CA132" s="12"/>
      <c r="CB132" s="12"/>
      <c r="CC132" s="12"/>
      <c r="CD132" s="12"/>
      <c r="CE132" s="12"/>
      <c r="CF132" s="12"/>
      <c r="CG132" s="12"/>
      <c r="CH132" s="12"/>
      <c r="CI132" s="12"/>
      <c r="CJ132" s="12"/>
      <c r="CK132" s="12"/>
      <c r="CL132" s="12"/>
      <c r="CM132" s="12"/>
      <c r="CN132" s="12"/>
      <c r="CO132" s="12"/>
      <c r="CP132" s="12"/>
      <c r="CQ132" s="12"/>
      <c r="CR132" s="12"/>
      <c r="CS132" s="12"/>
      <c r="CT132" s="12"/>
      <c r="CU132" s="12"/>
      <c r="CV132" s="12"/>
      <c r="CW132" s="12"/>
      <c r="CX132" s="12"/>
      <c r="CY132" s="12"/>
      <c r="CZ132" s="12"/>
      <c r="DA132" s="12"/>
      <c r="DB132" s="12"/>
      <c r="DC132" s="12"/>
      <c r="DD132" s="12"/>
      <c r="DE132" s="12"/>
      <c r="DF132" s="12"/>
      <c r="DG132" s="12"/>
      <c r="DH132" s="12"/>
      <c r="DI132" s="12"/>
      <c r="DJ132" s="12"/>
      <c r="DK132" s="12"/>
      <c r="DL132" s="12"/>
      <c r="DM132" s="12"/>
      <c r="DN132" s="12"/>
      <c r="DO132" s="12"/>
      <c r="DP132" s="12"/>
      <c r="DQ132" s="12"/>
      <c r="DR132" s="12"/>
      <c r="DS132" s="12"/>
      <c r="DT132" s="12"/>
      <c r="DU132" s="12"/>
      <c r="DV132" s="12"/>
      <c r="DW132" s="12"/>
      <c r="DX132" s="12"/>
      <c r="DY132" s="12"/>
      <c r="DZ132" s="12"/>
      <c r="EA132" s="12"/>
      <c r="EB132" s="12"/>
      <c r="EC132" s="12"/>
      <c r="ED132" s="12"/>
      <c r="EE132" s="12"/>
      <c r="EF132" s="12"/>
      <c r="EG132" s="12"/>
      <c r="EH132" s="12"/>
      <c r="EI132" s="12"/>
      <c r="EJ132" s="12"/>
      <c r="EK132" s="12"/>
      <c r="EL132" s="12"/>
      <c r="EM132" s="12"/>
      <c r="EN132" s="12"/>
      <c r="EO132" s="12"/>
      <c r="EP132" s="12"/>
      <c r="EQ132" s="12"/>
      <c r="ER132" s="12"/>
      <c r="ES132" s="12"/>
      <c r="ET132" s="12"/>
      <c r="EU132" s="12"/>
      <c r="EV132" s="12"/>
      <c r="EW132" s="12"/>
      <c r="EX132" s="12"/>
      <c r="EY132" s="12"/>
      <c r="EZ132" s="12"/>
      <c r="FA132" s="12"/>
      <c r="FB132" s="12"/>
      <c r="FC132" s="12"/>
      <c r="FD132" s="12"/>
      <c r="FE132" s="12"/>
      <c r="FF132" s="12"/>
      <c r="FG132" s="12"/>
      <c r="FH132" s="12"/>
      <c r="FI132" s="12"/>
      <c r="FJ132" s="12"/>
      <c r="FK132" s="12"/>
      <c r="FL132" s="12"/>
      <c r="FM132" s="12"/>
      <c r="FN132" s="12"/>
      <c r="FO132" s="12"/>
      <c r="FP132" s="12"/>
      <c r="FQ132" s="12"/>
      <c r="FR132" s="12"/>
      <c r="FS132" s="12"/>
      <c r="FT132" s="12"/>
      <c r="FU132" s="12"/>
      <c r="FV132" s="12"/>
      <c r="FW132" s="12"/>
      <c r="FX132" s="12"/>
      <c r="FY132" s="12"/>
      <c r="FZ132" s="12"/>
      <c r="GA132" s="12"/>
      <c r="GB132" s="12"/>
      <c r="GC132" s="12"/>
      <c r="GD132" s="12"/>
      <c r="GE132" s="12"/>
      <c r="GF132" s="12"/>
      <c r="GG132" s="12"/>
      <c r="GH132" s="12"/>
      <c r="GI132" s="12"/>
      <c r="GJ132" s="12"/>
      <c r="GK132" s="12"/>
      <c r="GL132" s="12"/>
      <c r="GM132" s="12"/>
      <c r="GN132" s="12"/>
      <c r="GO132" s="12"/>
      <c r="GP132" s="12"/>
      <c r="GQ132" s="12"/>
      <c r="GR132" s="12"/>
      <c r="GS132" s="12"/>
      <c r="GT132" s="12"/>
      <c r="GU132" s="12"/>
      <c r="GV132" s="12"/>
      <c r="GW132" s="12"/>
      <c r="GX132" s="12"/>
      <c r="GY132" s="12"/>
      <c r="GZ132" s="12"/>
      <c r="HA132" s="12"/>
      <c r="HB132" s="12"/>
      <c r="HC132" s="12"/>
      <c r="HD132" s="12"/>
      <c r="HE132" s="12"/>
      <c r="HF132" s="12"/>
      <c r="HG132" s="12"/>
      <c r="HH132" s="12"/>
      <c r="HI132" s="12"/>
      <c r="HJ132" s="12"/>
      <c r="HK132" s="12"/>
      <c r="HL132" s="12"/>
      <c r="HM132" s="12"/>
      <c r="HN132" s="12"/>
      <c r="HO132" s="12"/>
      <c r="HP132" s="12"/>
      <c r="HQ132" s="12"/>
      <c r="HR132" s="12"/>
      <c r="HS132" s="12"/>
      <c r="HT132" s="12"/>
      <c r="HU132" s="12"/>
      <c r="HV132" s="12"/>
      <c r="HW132" s="12"/>
      <c r="HX132" s="12"/>
      <c r="HY132" s="12"/>
      <c r="HZ132" s="12"/>
      <c r="IA132" s="12"/>
      <c r="IB132" s="12"/>
      <c r="IC132" s="12"/>
      <c r="ID132" s="12"/>
      <c r="IE132" s="12"/>
      <c r="IF132" s="12"/>
      <c r="IG132" s="12"/>
      <c r="IH132" s="12"/>
      <c r="II132" s="12"/>
      <c r="IJ132" s="12"/>
      <c r="IK132" s="12"/>
      <c r="IL132" s="12"/>
      <c r="IM132" s="12"/>
      <c r="IN132" s="12"/>
      <c r="IO132" s="12"/>
      <c r="IP132" s="12"/>
      <c r="IQ132" s="12"/>
      <c r="IR132" s="12"/>
      <c r="IS132" s="12"/>
      <c r="IT132" s="12"/>
      <c r="IU132" s="12"/>
      <c r="IV132" s="12"/>
      <c r="IW132" s="12"/>
      <c r="IX132" s="12"/>
      <c r="IY132" s="12"/>
      <c r="IZ132" s="12"/>
      <c r="JA132" s="12"/>
      <c r="JB132" s="12"/>
      <c r="JC132" s="12"/>
      <c r="JD132" s="12"/>
      <c r="JE132" s="12"/>
      <c r="JF132" s="12"/>
      <c r="JG132" s="12"/>
      <c r="JH132" s="12"/>
      <c r="JI132" s="12"/>
      <c r="JJ132" s="12"/>
      <c r="JK132" s="12"/>
      <c r="JL132" s="12"/>
      <c r="JM132" s="12"/>
      <c r="JN132" s="12"/>
      <c r="JO132" s="12"/>
      <c r="JP132" s="12"/>
      <c r="JQ132" s="12"/>
      <c r="JR132" s="12"/>
      <c r="JS132" s="12"/>
      <c r="JT132" s="12"/>
      <c r="JU132" s="12"/>
      <c r="JV132" s="12"/>
      <c r="JW132" s="12"/>
      <c r="JX132" s="12"/>
      <c r="JY132" s="12"/>
      <c r="JZ132" s="12"/>
      <c r="KA132" s="12"/>
      <c r="KB132" s="12"/>
      <c r="KC132" s="12"/>
      <c r="KD132" s="12"/>
      <c r="KE132" s="12"/>
      <c r="KF132" s="12"/>
      <c r="KG132" s="12"/>
      <c r="KH132" s="12"/>
      <c r="KI132" s="12"/>
      <c r="KJ132" s="12"/>
      <c r="KK132" s="12"/>
      <c r="KL132" s="12"/>
      <c r="KM132" s="12"/>
      <c r="KN132" s="12"/>
      <c r="KO132" s="12"/>
      <c r="KP132" s="12"/>
      <c r="KQ132" s="12"/>
      <c r="KR132" s="12"/>
      <c r="KS132" s="12"/>
      <c r="KT132" s="12"/>
      <c r="KU132" s="12"/>
      <c r="KV132" s="12"/>
      <c r="KW132" s="12"/>
      <c r="KX132" s="12"/>
      <c r="KY132" s="12"/>
      <c r="KZ132" s="12"/>
      <c r="LA132" s="12"/>
      <c r="LB132" s="12"/>
      <c r="LC132" s="12"/>
      <c r="LD132" s="12"/>
      <c r="LE132" s="12"/>
      <c r="LF132" s="12"/>
      <c r="LG132" s="12"/>
      <c r="LH132" s="12"/>
      <c r="LI132" s="12"/>
      <c r="LJ132" s="12"/>
      <c r="LK132" s="12"/>
      <c r="LL132" s="12"/>
      <c r="LM132" s="12"/>
      <c r="LN132" s="12"/>
      <c r="LO132" s="12"/>
      <c r="LP132" s="12"/>
      <c r="LQ132" s="12"/>
      <c r="LR132" s="12"/>
      <c r="LS132" s="12"/>
      <c r="LT132" s="12"/>
      <c r="LU132" s="12"/>
      <c r="LV132" s="12"/>
      <c r="LW132" s="12"/>
      <c r="LX132" s="12"/>
      <c r="LY132" s="12"/>
      <c r="LZ132" s="12"/>
      <c r="MA132" s="12"/>
      <c r="MB132" s="12"/>
      <c r="MC132" s="12"/>
      <c r="MD132" s="12"/>
      <c r="ME132" s="12"/>
      <c r="MF132" s="12"/>
      <c r="MG132" s="12"/>
      <c r="MH132" s="12"/>
      <c r="MI132" s="12"/>
      <c r="MJ132" s="12"/>
      <c r="MK132" s="12"/>
      <c r="ML132" s="12"/>
      <c r="MM132" s="12"/>
      <c r="MN132" s="12"/>
      <c r="MO132" s="12"/>
      <c r="MP132" s="12"/>
      <c r="MQ132" s="12"/>
      <c r="MR132" s="12"/>
      <c r="MS132" s="12"/>
      <c r="MT132" s="12"/>
      <c r="MU132" s="12"/>
      <c r="MV132" s="12"/>
      <c r="MW132" s="12"/>
      <c r="MX132" s="12"/>
      <c r="MY132" s="12"/>
      <c r="MZ132" s="12"/>
      <c r="NA132" s="12"/>
      <c r="NB132" s="12"/>
      <c r="NC132" s="12"/>
      <c r="ND132" s="12"/>
      <c r="NE132" s="12"/>
      <c r="NF132" s="12"/>
      <c r="NG132" s="12"/>
      <c r="NH132" s="12"/>
      <c r="NI132" s="12"/>
      <c r="NJ132" s="12"/>
      <c r="NK132" s="12"/>
      <c r="NL132" s="12"/>
      <c r="NM132" s="12"/>
      <c r="NN132" s="12"/>
      <c r="NO132" s="12"/>
      <c r="NP132" s="12"/>
      <c r="NQ132" s="12"/>
      <c r="NR132" s="12"/>
      <c r="NS132" s="12"/>
      <c r="NT132" s="12"/>
      <c r="NU132" s="12"/>
      <c r="NV132" s="12"/>
      <c r="NW132" s="12"/>
      <c r="NX132" s="14"/>
      <c r="NY132" s="14"/>
      <c r="NZ132" s="14"/>
      <c r="OA132" s="14"/>
      <c r="OB132" s="14"/>
      <c r="OC132" s="14"/>
      <c r="OD132" s="14"/>
      <c r="OE132" s="14"/>
      <c r="OF132" s="14"/>
      <c r="OG132" s="14"/>
      <c r="OH132" s="14"/>
      <c r="OI132" s="14"/>
      <c r="OJ132" s="14"/>
      <c r="OK132" s="14"/>
      <c r="OL132" s="14"/>
      <c r="OM132" s="14"/>
      <c r="ON132" s="14"/>
      <c r="OO132" s="14"/>
      <c r="OP132" s="14"/>
      <c r="OQ132" s="14"/>
      <c r="OR132" s="14"/>
      <c r="OS132" s="14"/>
      <c r="OT132" s="14"/>
      <c r="OU132" s="14"/>
      <c r="OV132" s="14"/>
      <c r="OW132" s="14"/>
      <c r="OX132" s="14"/>
      <c r="OY132" s="14"/>
      <c r="OZ132" s="14"/>
      <c r="PA132" s="14"/>
      <c r="PB132" s="14"/>
      <c r="PC132" s="14"/>
      <c r="PD132" s="14"/>
      <c r="PE132" s="14"/>
      <c r="PF132" s="14"/>
      <c r="PG132" s="14"/>
      <c r="PH132" s="14"/>
    </row>
    <row r="133" spans="1:424" s="4" customFormat="1" ht="96.6" hidden="1" x14ac:dyDescent="0.3">
      <c r="A133" s="72" t="s">
        <v>440</v>
      </c>
      <c r="B133" s="69" t="s">
        <v>22</v>
      </c>
      <c r="C133" s="16" t="s">
        <v>205</v>
      </c>
      <c r="D133" s="27" t="s">
        <v>357</v>
      </c>
      <c r="E133" s="27" t="s">
        <v>361</v>
      </c>
      <c r="F133" s="27" t="s">
        <v>354</v>
      </c>
      <c r="G133" s="28" t="str">
        <f t="shared" si="8"/>
        <v>231</v>
      </c>
      <c r="H133" s="29" t="str">
        <f t="shared" si="9"/>
        <v>BBN 1 en Risicoanalyse voor Integriteit</v>
      </c>
      <c r="I133" s="12"/>
      <c r="J133" s="12"/>
      <c r="K133" s="12"/>
      <c r="L133" s="12"/>
      <c r="M133" s="12"/>
      <c r="N133" s="12"/>
      <c r="O133" s="12"/>
      <c r="P133" s="12"/>
      <c r="Q133" s="12"/>
      <c r="R133" s="12"/>
      <c r="S133" s="12"/>
      <c r="T133" s="12"/>
      <c r="U133" s="12"/>
      <c r="V133" s="12"/>
      <c r="W133" s="12"/>
      <c r="X133" s="12"/>
      <c r="Y133" s="12"/>
      <c r="Z133" s="12"/>
      <c r="AA133" s="12"/>
      <c r="AB133" s="12"/>
      <c r="AC133" s="12"/>
      <c r="AD133" s="12"/>
      <c r="AE133" s="12"/>
      <c r="AF133" s="12"/>
      <c r="AG133" s="12"/>
      <c r="AH133" s="12"/>
      <c r="AI133" s="12"/>
      <c r="AJ133" s="12"/>
      <c r="AK133" s="12"/>
      <c r="AL133" s="12"/>
      <c r="AM133" s="12"/>
      <c r="AN133" s="12"/>
      <c r="AO133" s="12"/>
      <c r="AP133" s="12"/>
      <c r="AQ133" s="12"/>
      <c r="AR133" s="12"/>
      <c r="AS133" s="12"/>
      <c r="AT133" s="12"/>
      <c r="AU133" s="12"/>
      <c r="AV133" s="12"/>
      <c r="AW133" s="12"/>
      <c r="AX133" s="12"/>
      <c r="AY133" s="12"/>
      <c r="AZ133" s="12"/>
      <c r="BA133" s="12"/>
      <c r="BB133" s="12"/>
      <c r="BC133" s="12"/>
      <c r="BD133" s="12"/>
      <c r="BE133" s="12"/>
      <c r="BF133" s="12"/>
      <c r="BG133" s="12"/>
      <c r="BH133" s="12"/>
      <c r="BI133" s="12"/>
      <c r="BJ133" s="12"/>
      <c r="BK133" s="12"/>
      <c r="BL133" s="12"/>
      <c r="BM133" s="12"/>
      <c r="BN133" s="12"/>
      <c r="BO133" s="12"/>
      <c r="BP133" s="12"/>
      <c r="BQ133" s="12"/>
      <c r="BR133" s="12"/>
      <c r="BS133" s="12"/>
      <c r="BT133" s="12"/>
      <c r="BU133" s="12"/>
      <c r="BV133" s="12"/>
      <c r="BW133" s="12"/>
      <c r="BX133" s="12"/>
      <c r="BY133" s="12"/>
      <c r="BZ133" s="12"/>
      <c r="CA133" s="12"/>
      <c r="CB133" s="12"/>
      <c r="CC133" s="12"/>
      <c r="CD133" s="12"/>
      <c r="CE133" s="12"/>
      <c r="CF133" s="12"/>
      <c r="CG133" s="12"/>
      <c r="CH133" s="12"/>
      <c r="CI133" s="12"/>
      <c r="CJ133" s="12"/>
      <c r="CK133" s="12"/>
      <c r="CL133" s="12"/>
      <c r="CM133" s="12"/>
      <c r="CN133" s="12"/>
      <c r="CO133" s="12"/>
      <c r="CP133" s="12"/>
      <c r="CQ133" s="12"/>
      <c r="CR133" s="12"/>
      <c r="CS133" s="12"/>
      <c r="CT133" s="12"/>
      <c r="CU133" s="12"/>
      <c r="CV133" s="12"/>
      <c r="CW133" s="12"/>
      <c r="CX133" s="12"/>
      <c r="CY133" s="12"/>
      <c r="CZ133" s="12"/>
      <c r="DA133" s="12"/>
      <c r="DB133" s="12"/>
      <c r="DC133" s="12"/>
      <c r="DD133" s="12"/>
      <c r="DE133" s="12"/>
      <c r="DF133" s="12"/>
      <c r="DG133" s="12"/>
      <c r="DH133" s="12"/>
      <c r="DI133" s="12"/>
      <c r="DJ133" s="12"/>
      <c r="DK133" s="12"/>
      <c r="DL133" s="12"/>
      <c r="DM133" s="12"/>
      <c r="DN133" s="12"/>
      <c r="DO133" s="12"/>
      <c r="DP133" s="12"/>
      <c r="DQ133" s="12"/>
      <c r="DR133" s="12"/>
      <c r="DS133" s="12"/>
      <c r="DT133" s="12"/>
      <c r="DU133" s="12"/>
      <c r="DV133" s="12"/>
      <c r="DW133" s="12"/>
      <c r="DX133" s="12"/>
      <c r="DY133" s="12"/>
      <c r="DZ133" s="12"/>
      <c r="EA133" s="12"/>
      <c r="EB133" s="12"/>
      <c r="EC133" s="12"/>
      <c r="ED133" s="12"/>
      <c r="EE133" s="12"/>
      <c r="EF133" s="12"/>
      <c r="EG133" s="12"/>
      <c r="EH133" s="12"/>
      <c r="EI133" s="12"/>
      <c r="EJ133" s="12"/>
      <c r="EK133" s="12"/>
      <c r="EL133" s="12"/>
      <c r="EM133" s="12"/>
      <c r="EN133" s="12"/>
      <c r="EO133" s="12"/>
      <c r="EP133" s="12"/>
      <c r="EQ133" s="12"/>
      <c r="ER133" s="12"/>
      <c r="ES133" s="12"/>
      <c r="ET133" s="12"/>
      <c r="EU133" s="12"/>
      <c r="EV133" s="12"/>
      <c r="EW133" s="12"/>
      <c r="EX133" s="12"/>
      <c r="EY133" s="12"/>
      <c r="EZ133" s="12"/>
      <c r="FA133" s="12"/>
      <c r="FB133" s="12"/>
      <c r="FC133" s="12"/>
      <c r="FD133" s="12"/>
      <c r="FE133" s="12"/>
      <c r="FF133" s="12"/>
      <c r="FG133" s="12"/>
      <c r="FH133" s="12"/>
      <c r="FI133" s="12"/>
      <c r="FJ133" s="12"/>
      <c r="FK133" s="12"/>
      <c r="FL133" s="12"/>
      <c r="FM133" s="12"/>
      <c r="FN133" s="12"/>
      <c r="FO133" s="12"/>
      <c r="FP133" s="12"/>
      <c r="FQ133" s="12"/>
      <c r="FR133" s="12"/>
      <c r="FS133" s="12"/>
      <c r="FT133" s="12"/>
      <c r="FU133" s="12"/>
      <c r="FV133" s="12"/>
      <c r="FW133" s="12"/>
      <c r="FX133" s="12"/>
      <c r="FY133" s="12"/>
      <c r="FZ133" s="12"/>
      <c r="GA133" s="12"/>
      <c r="GB133" s="12"/>
      <c r="GC133" s="12"/>
      <c r="GD133" s="12"/>
      <c r="GE133" s="12"/>
      <c r="GF133" s="12"/>
      <c r="GG133" s="12"/>
      <c r="GH133" s="12"/>
      <c r="GI133" s="12"/>
      <c r="GJ133" s="12"/>
      <c r="GK133" s="12"/>
      <c r="GL133" s="12"/>
      <c r="GM133" s="12"/>
      <c r="GN133" s="12"/>
      <c r="GO133" s="12"/>
      <c r="GP133" s="12"/>
      <c r="GQ133" s="12"/>
      <c r="GR133" s="12"/>
      <c r="GS133" s="12"/>
      <c r="GT133" s="12"/>
      <c r="GU133" s="12"/>
      <c r="GV133" s="12"/>
      <c r="GW133" s="12"/>
      <c r="GX133" s="12"/>
      <c r="GY133" s="12"/>
      <c r="GZ133" s="12"/>
      <c r="HA133" s="12"/>
      <c r="HB133" s="12"/>
      <c r="HC133" s="12"/>
      <c r="HD133" s="12"/>
      <c r="HE133" s="12"/>
      <c r="HF133" s="12"/>
      <c r="HG133" s="12"/>
      <c r="HH133" s="12"/>
      <c r="HI133" s="12"/>
      <c r="HJ133" s="12"/>
      <c r="HK133" s="12"/>
      <c r="HL133" s="12"/>
      <c r="HM133" s="12"/>
      <c r="HN133" s="12"/>
      <c r="HO133" s="12"/>
      <c r="HP133" s="12"/>
      <c r="HQ133" s="12"/>
      <c r="HR133" s="12"/>
      <c r="HS133" s="12"/>
      <c r="HT133" s="12"/>
      <c r="HU133" s="12"/>
      <c r="HV133" s="12"/>
      <c r="HW133" s="12"/>
      <c r="HX133" s="12"/>
      <c r="HY133" s="12"/>
      <c r="HZ133" s="12"/>
      <c r="IA133" s="12"/>
      <c r="IB133" s="12"/>
      <c r="IC133" s="12"/>
      <c r="ID133" s="12"/>
      <c r="IE133" s="12"/>
      <c r="IF133" s="12"/>
      <c r="IG133" s="12"/>
      <c r="IH133" s="12"/>
      <c r="II133" s="12"/>
      <c r="IJ133" s="12"/>
      <c r="IK133" s="12"/>
      <c r="IL133" s="12"/>
      <c r="IM133" s="12"/>
      <c r="IN133" s="12"/>
      <c r="IO133" s="12"/>
      <c r="IP133" s="12"/>
      <c r="IQ133" s="12"/>
      <c r="IR133" s="12"/>
      <c r="IS133" s="12"/>
      <c r="IT133" s="12"/>
      <c r="IU133" s="12"/>
      <c r="IV133" s="12"/>
      <c r="IW133" s="12"/>
      <c r="IX133" s="12"/>
      <c r="IY133" s="12"/>
      <c r="IZ133" s="12"/>
      <c r="JA133" s="12"/>
      <c r="JB133" s="12"/>
      <c r="JC133" s="12"/>
      <c r="JD133" s="12"/>
      <c r="JE133" s="12"/>
      <c r="JF133" s="12"/>
      <c r="JG133" s="12"/>
      <c r="JH133" s="12"/>
      <c r="JI133" s="12"/>
      <c r="JJ133" s="12"/>
      <c r="JK133" s="12"/>
      <c r="JL133" s="12"/>
      <c r="JM133" s="12"/>
      <c r="JN133" s="12"/>
      <c r="JO133" s="12"/>
      <c r="JP133" s="12"/>
      <c r="JQ133" s="12"/>
      <c r="JR133" s="12"/>
      <c r="JS133" s="12"/>
      <c r="JT133" s="12"/>
      <c r="JU133" s="12"/>
      <c r="JV133" s="12"/>
      <c r="JW133" s="12"/>
      <c r="JX133" s="12"/>
      <c r="JY133" s="12"/>
      <c r="JZ133" s="12"/>
      <c r="KA133" s="12"/>
      <c r="KB133" s="12"/>
      <c r="KC133" s="12"/>
      <c r="KD133" s="12"/>
      <c r="KE133" s="12"/>
      <c r="KF133" s="12"/>
      <c r="KG133" s="12"/>
      <c r="KH133" s="12"/>
      <c r="KI133" s="12"/>
      <c r="KJ133" s="12"/>
      <c r="KK133" s="12"/>
      <c r="KL133" s="12"/>
      <c r="KM133" s="12"/>
      <c r="KN133" s="12"/>
      <c r="KO133" s="12"/>
      <c r="KP133" s="12"/>
      <c r="KQ133" s="12"/>
      <c r="KR133" s="12"/>
      <c r="KS133" s="12"/>
      <c r="KT133" s="12"/>
      <c r="KU133" s="12"/>
      <c r="KV133" s="12"/>
      <c r="KW133" s="12"/>
      <c r="KX133" s="12"/>
      <c r="KY133" s="12"/>
      <c r="KZ133" s="12"/>
      <c r="LA133" s="12"/>
      <c r="LB133" s="12"/>
      <c r="LC133" s="12"/>
      <c r="LD133" s="12"/>
      <c r="LE133" s="12"/>
      <c r="LF133" s="12"/>
      <c r="LG133" s="12"/>
      <c r="LH133" s="12"/>
      <c r="LI133" s="12"/>
      <c r="LJ133" s="12"/>
      <c r="LK133" s="12"/>
      <c r="LL133" s="12"/>
      <c r="LM133" s="12"/>
      <c r="LN133" s="12"/>
      <c r="LO133" s="12"/>
      <c r="LP133" s="12"/>
      <c r="LQ133" s="12"/>
      <c r="LR133" s="12"/>
      <c r="LS133" s="12"/>
      <c r="LT133" s="12"/>
      <c r="LU133" s="12"/>
      <c r="LV133" s="12"/>
      <c r="LW133" s="12"/>
      <c r="LX133" s="12"/>
      <c r="LY133" s="12"/>
      <c r="LZ133" s="12"/>
      <c r="MA133" s="12"/>
      <c r="MB133" s="12"/>
      <c r="MC133" s="12"/>
      <c r="MD133" s="12"/>
      <c r="ME133" s="12"/>
      <c r="MF133" s="12"/>
      <c r="MG133" s="12"/>
      <c r="MH133" s="12"/>
      <c r="MI133" s="12"/>
      <c r="MJ133" s="12"/>
      <c r="MK133" s="12"/>
      <c r="ML133" s="12"/>
      <c r="MM133" s="12"/>
      <c r="MN133" s="12"/>
      <c r="MO133" s="12"/>
      <c r="MP133" s="12"/>
      <c r="MQ133" s="12"/>
      <c r="MR133" s="12"/>
      <c r="MS133" s="12"/>
      <c r="MT133" s="12"/>
      <c r="MU133" s="12"/>
      <c r="MV133" s="12"/>
      <c r="MW133" s="12"/>
      <c r="MX133" s="12"/>
      <c r="MY133" s="12"/>
      <c r="MZ133" s="12"/>
      <c r="NA133" s="12"/>
      <c r="NB133" s="12"/>
      <c r="NC133" s="12"/>
      <c r="ND133" s="12"/>
      <c r="NE133" s="12"/>
      <c r="NF133" s="12"/>
      <c r="NG133" s="12"/>
      <c r="NH133" s="12"/>
      <c r="NI133" s="12"/>
      <c r="NJ133" s="12"/>
      <c r="NK133" s="12"/>
      <c r="NL133" s="12"/>
      <c r="NM133" s="12"/>
      <c r="NN133" s="12"/>
      <c r="NO133" s="12"/>
      <c r="NP133" s="12"/>
      <c r="NQ133" s="12"/>
      <c r="NR133" s="12"/>
      <c r="NS133" s="12"/>
      <c r="NT133" s="12"/>
      <c r="NU133" s="12"/>
      <c r="NV133" s="12"/>
      <c r="NW133" s="12"/>
      <c r="NX133" s="14"/>
      <c r="NY133" s="14"/>
      <c r="NZ133" s="14"/>
      <c r="OA133" s="14"/>
      <c r="OB133" s="14"/>
      <c r="OC133" s="14"/>
      <c r="OD133" s="14"/>
      <c r="OE133" s="14"/>
      <c r="OF133" s="14"/>
      <c r="OG133" s="14"/>
      <c r="OH133" s="14"/>
      <c r="OI133" s="14"/>
      <c r="OJ133" s="14"/>
      <c r="OK133" s="14"/>
      <c r="OL133" s="14"/>
      <c r="OM133" s="14"/>
      <c r="ON133" s="14"/>
      <c r="OO133" s="14"/>
      <c r="OP133" s="14"/>
      <c r="OQ133" s="14"/>
      <c r="OR133" s="14"/>
      <c r="OS133" s="14"/>
      <c r="OT133" s="14"/>
      <c r="OU133" s="14"/>
      <c r="OV133" s="14"/>
      <c r="OW133" s="14"/>
      <c r="OX133" s="14"/>
      <c r="OY133" s="14"/>
      <c r="OZ133" s="14"/>
      <c r="PA133" s="14"/>
      <c r="PB133" s="14"/>
      <c r="PC133" s="14"/>
      <c r="PD133" s="14"/>
      <c r="PE133" s="14"/>
      <c r="PF133" s="14"/>
      <c r="PG133" s="14"/>
      <c r="PH133" s="14"/>
    </row>
    <row r="134" spans="1:424" s="3" customFormat="1" ht="41.4" hidden="1" x14ac:dyDescent="0.3">
      <c r="A134" s="72" t="s">
        <v>440</v>
      </c>
      <c r="B134" s="69" t="s">
        <v>23</v>
      </c>
      <c r="C134" s="16" t="s">
        <v>216</v>
      </c>
      <c r="D134" s="27" t="s">
        <v>179</v>
      </c>
      <c r="E134" s="27" t="s">
        <v>179</v>
      </c>
      <c r="F134" s="27" t="s">
        <v>179</v>
      </c>
      <c r="G134" s="28" t="str">
        <f t="shared" si="8"/>
        <v>111</v>
      </c>
      <c r="H134" s="29" t="str">
        <f t="shared" si="9"/>
        <v xml:space="preserve">BBN 1 </v>
      </c>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c r="AV134" s="1"/>
      <c r="AW134" s="1"/>
      <c r="AX134" s="1"/>
      <c r="AY134" s="1"/>
      <c r="AZ134" s="1"/>
      <c r="BA134" s="1"/>
      <c r="BB134" s="1"/>
      <c r="BC134" s="1"/>
      <c r="BD134" s="1"/>
      <c r="BE134" s="1"/>
      <c r="BF134" s="1"/>
      <c r="BG134" s="1"/>
      <c r="BH134" s="1"/>
      <c r="BI134" s="1"/>
      <c r="BJ134" s="1"/>
      <c r="BK134" s="1"/>
      <c r="BL134" s="1"/>
      <c r="BM134" s="1"/>
      <c r="BN134" s="1"/>
      <c r="BO134" s="1"/>
      <c r="BP134" s="1"/>
      <c r="BQ134" s="1"/>
      <c r="BR134" s="1"/>
      <c r="BS134" s="1"/>
      <c r="BT134" s="1"/>
      <c r="BU134" s="1"/>
      <c r="BV134" s="1"/>
      <c r="BW134" s="1"/>
      <c r="BX134" s="1"/>
      <c r="BY134" s="1"/>
      <c r="BZ134" s="1"/>
      <c r="CA134" s="1"/>
      <c r="CB134" s="1"/>
      <c r="CC134" s="1"/>
      <c r="CD134" s="1"/>
      <c r="CE134" s="1"/>
      <c r="CF134" s="1"/>
      <c r="CG134" s="1"/>
      <c r="CH134" s="1"/>
      <c r="CI134" s="1"/>
      <c r="CJ134" s="1"/>
      <c r="CK134" s="1"/>
      <c r="CL134" s="1"/>
      <c r="CM134" s="1"/>
      <c r="CN134" s="1"/>
      <c r="CO134" s="1"/>
      <c r="CP134" s="1"/>
      <c r="CQ134" s="1"/>
      <c r="CR134" s="1"/>
      <c r="CS134" s="1"/>
      <c r="CT134" s="1"/>
      <c r="CU134" s="1"/>
      <c r="CV134" s="1"/>
      <c r="CW134" s="1"/>
      <c r="CX134" s="1"/>
      <c r="CY134" s="1"/>
      <c r="CZ134" s="1"/>
      <c r="DA134" s="1"/>
      <c r="DB134" s="1"/>
      <c r="DC134" s="1"/>
      <c r="DD134" s="1"/>
      <c r="DE134" s="1"/>
      <c r="DF134" s="1"/>
      <c r="DG134" s="1"/>
      <c r="DH134" s="1"/>
      <c r="DI134" s="1"/>
      <c r="DJ134" s="1"/>
      <c r="DK134" s="1"/>
      <c r="DL134" s="1"/>
      <c r="DM134" s="1"/>
      <c r="DN134" s="1"/>
      <c r="DO134" s="1"/>
      <c r="DP134" s="1"/>
      <c r="DQ134" s="1"/>
      <c r="DR134" s="1"/>
      <c r="DS134" s="1"/>
      <c r="DT134" s="1"/>
      <c r="DU134" s="1"/>
      <c r="DV134" s="1"/>
      <c r="DW134" s="1"/>
      <c r="DX134" s="1"/>
      <c r="DY134" s="1"/>
      <c r="DZ134" s="1"/>
      <c r="EA134" s="1"/>
      <c r="EB134" s="1"/>
      <c r="EC134" s="1"/>
      <c r="ED134" s="1"/>
      <c r="EE134" s="1"/>
      <c r="EF134" s="1"/>
      <c r="EG134" s="1"/>
      <c r="EH134" s="1"/>
      <c r="EI134" s="1"/>
      <c r="EJ134" s="1"/>
      <c r="EK134" s="1"/>
      <c r="EL134" s="1"/>
      <c r="EM134" s="1"/>
      <c r="EN134" s="1"/>
      <c r="EO134" s="1"/>
      <c r="EP134" s="1"/>
      <c r="EQ134" s="1"/>
      <c r="ER134" s="1"/>
      <c r="ES134" s="1"/>
      <c r="ET134" s="1"/>
      <c r="EU134" s="1"/>
      <c r="EV134" s="1"/>
      <c r="EW134" s="1"/>
      <c r="EX134" s="1"/>
      <c r="EY134" s="1"/>
      <c r="EZ134" s="1"/>
      <c r="FA134" s="1"/>
      <c r="FB134" s="1"/>
      <c r="FC134" s="1"/>
      <c r="FD134" s="1"/>
      <c r="FE134" s="1"/>
      <c r="FF134" s="1"/>
      <c r="FG134" s="1"/>
      <c r="FH134" s="1"/>
      <c r="FI134" s="1"/>
      <c r="FJ134" s="1"/>
      <c r="FK134" s="1"/>
      <c r="FL134" s="1"/>
      <c r="FM134" s="1"/>
      <c r="FN134" s="1"/>
      <c r="FO134" s="1"/>
      <c r="FP134" s="1"/>
      <c r="FQ134" s="1"/>
      <c r="FR134" s="1"/>
      <c r="FS134" s="1"/>
      <c r="FT134" s="1"/>
      <c r="FU134" s="1"/>
      <c r="FV134" s="1"/>
      <c r="FW134" s="1"/>
      <c r="FX134" s="1"/>
      <c r="FY134" s="1"/>
      <c r="FZ134" s="1"/>
      <c r="GA134" s="1"/>
      <c r="GB134" s="1"/>
      <c r="GC134" s="1"/>
      <c r="GD134" s="1"/>
      <c r="GE134" s="1"/>
      <c r="GF134" s="1"/>
      <c r="GG134" s="1"/>
      <c r="GH134" s="1"/>
      <c r="GI134" s="1"/>
      <c r="GJ134" s="1"/>
      <c r="GK134" s="1"/>
      <c r="GL134" s="1"/>
      <c r="GM134" s="1"/>
      <c r="GN134" s="1"/>
      <c r="GO134" s="1"/>
      <c r="GP134" s="1"/>
      <c r="GQ134" s="1"/>
      <c r="GR134" s="1"/>
      <c r="GS134" s="1"/>
      <c r="GT134" s="1"/>
      <c r="GU134" s="1"/>
      <c r="GV134" s="1"/>
      <c r="GW134" s="1"/>
      <c r="GX134" s="1"/>
      <c r="GY134" s="1"/>
      <c r="GZ134" s="1"/>
      <c r="HA134" s="1"/>
      <c r="HB134" s="1"/>
      <c r="HC134" s="1"/>
      <c r="HD134" s="1"/>
      <c r="HE134" s="1"/>
      <c r="HF134" s="1"/>
      <c r="HG134" s="1"/>
      <c r="HH134" s="1"/>
      <c r="HI134" s="1"/>
      <c r="HJ134" s="1"/>
      <c r="HK134" s="1"/>
      <c r="HL134" s="1"/>
      <c r="HM134" s="1"/>
      <c r="HN134" s="1"/>
      <c r="HO134" s="1"/>
      <c r="HP134" s="1"/>
      <c r="HQ134" s="1"/>
      <c r="HR134" s="1"/>
      <c r="HS134" s="1"/>
      <c r="HT134" s="1"/>
      <c r="HU134" s="1"/>
      <c r="HV134" s="1"/>
      <c r="HW134" s="1"/>
      <c r="HX134" s="1"/>
      <c r="HY134" s="1"/>
      <c r="HZ134" s="1"/>
      <c r="IA134" s="1"/>
      <c r="IB134" s="1"/>
      <c r="IC134" s="1"/>
      <c r="ID134" s="1"/>
      <c r="IE134" s="1"/>
      <c r="IF134" s="1"/>
      <c r="IG134" s="1"/>
      <c r="IH134" s="1"/>
      <c r="II134" s="1"/>
      <c r="IJ134" s="1"/>
      <c r="IK134" s="1"/>
      <c r="IL134" s="1"/>
      <c r="IM134" s="1"/>
      <c r="IN134" s="1"/>
      <c r="IO134" s="1"/>
      <c r="IP134" s="1"/>
      <c r="IQ134" s="1"/>
      <c r="IR134" s="1"/>
      <c r="IS134" s="1"/>
      <c r="IT134" s="1"/>
      <c r="IU134" s="1"/>
      <c r="IV134" s="1"/>
      <c r="IW134" s="1"/>
      <c r="IX134" s="1"/>
      <c r="IY134" s="1"/>
      <c r="IZ134" s="1"/>
      <c r="JA134" s="1"/>
      <c r="JB134" s="1"/>
      <c r="JC134" s="1"/>
      <c r="JD134" s="1"/>
      <c r="JE134" s="1"/>
      <c r="JF134" s="1"/>
      <c r="JG134" s="1"/>
      <c r="JH134" s="1"/>
      <c r="JI134" s="1"/>
      <c r="JJ134" s="1"/>
      <c r="JK134" s="1"/>
      <c r="JL134" s="1"/>
      <c r="JM134" s="1"/>
      <c r="JN134" s="1"/>
      <c r="JO134" s="1"/>
      <c r="JP134" s="1"/>
      <c r="JQ134" s="1"/>
      <c r="JR134" s="1"/>
      <c r="JS134" s="1"/>
      <c r="JT134" s="1"/>
      <c r="JU134" s="1"/>
      <c r="JV134" s="1"/>
      <c r="JW134" s="1"/>
      <c r="JX134" s="1"/>
      <c r="JY134" s="1"/>
      <c r="JZ134" s="1"/>
      <c r="KA134" s="1"/>
      <c r="KB134" s="1"/>
      <c r="KC134" s="1"/>
      <c r="KD134" s="1"/>
      <c r="KE134" s="1"/>
      <c r="KF134" s="1"/>
      <c r="KG134" s="1"/>
      <c r="KH134" s="1"/>
      <c r="KI134" s="1"/>
      <c r="KJ134" s="1"/>
      <c r="KK134" s="1"/>
      <c r="KL134" s="1"/>
      <c r="KM134" s="1"/>
      <c r="KN134" s="1"/>
      <c r="KO134" s="1"/>
      <c r="KP134" s="1"/>
      <c r="KQ134" s="1"/>
      <c r="KR134" s="1"/>
      <c r="KS134" s="1"/>
      <c r="KT134" s="1"/>
      <c r="KU134" s="1"/>
      <c r="KV134" s="1"/>
      <c r="KW134" s="1"/>
      <c r="KX134" s="1"/>
      <c r="KY134" s="1"/>
      <c r="KZ134" s="1"/>
      <c r="LA134" s="1"/>
      <c r="LB134" s="1"/>
      <c r="LC134" s="1"/>
      <c r="LD134" s="1"/>
      <c r="LE134" s="1"/>
      <c r="LF134" s="1"/>
      <c r="LG134" s="1"/>
      <c r="LH134" s="1"/>
      <c r="LI134" s="1"/>
      <c r="LJ134" s="1"/>
      <c r="LK134" s="1"/>
      <c r="LL134" s="1"/>
      <c r="LM134" s="1"/>
      <c r="LN134" s="1"/>
      <c r="LO134" s="1"/>
      <c r="LP134" s="1"/>
      <c r="LQ134" s="1"/>
      <c r="LR134" s="1"/>
      <c r="LS134" s="1"/>
      <c r="LT134" s="1"/>
      <c r="LU134" s="1"/>
      <c r="LV134" s="1"/>
      <c r="LW134" s="1"/>
      <c r="LX134" s="1"/>
      <c r="LY134" s="1"/>
      <c r="LZ134" s="1"/>
      <c r="MA134" s="1"/>
      <c r="MB134" s="1"/>
      <c r="MC134" s="1"/>
      <c r="MD134" s="1"/>
      <c r="ME134" s="1"/>
      <c r="MF134" s="1"/>
      <c r="MG134" s="1"/>
      <c r="MH134" s="1"/>
      <c r="MI134" s="1"/>
      <c r="MJ134" s="1"/>
      <c r="MK134" s="1"/>
      <c r="ML134" s="1"/>
      <c r="MM134" s="1"/>
      <c r="MN134" s="1"/>
      <c r="MO134" s="1"/>
      <c r="MP134" s="1"/>
      <c r="MQ134" s="1"/>
      <c r="MR134" s="1"/>
      <c r="MS134" s="1"/>
      <c r="MT134" s="1"/>
      <c r="MU134" s="1"/>
      <c r="MV134" s="1"/>
      <c r="MW134" s="1"/>
      <c r="MX134" s="1"/>
      <c r="MY134" s="1"/>
      <c r="MZ134" s="1"/>
      <c r="NA134" s="1"/>
      <c r="NB134" s="1"/>
      <c r="NC134" s="1"/>
      <c r="ND134" s="1"/>
      <c r="NE134" s="1"/>
      <c r="NF134" s="1"/>
      <c r="NG134" s="1"/>
      <c r="NH134" s="1"/>
      <c r="NI134" s="1"/>
      <c r="NJ134" s="1"/>
      <c r="NK134" s="1"/>
      <c r="NL134" s="1"/>
      <c r="NM134" s="1"/>
      <c r="NN134" s="1"/>
      <c r="NO134" s="1"/>
      <c r="NP134" s="1"/>
      <c r="NQ134" s="1"/>
      <c r="NR134" s="1"/>
      <c r="NS134" s="1"/>
      <c r="NT134" s="1"/>
      <c r="NU134" s="1"/>
      <c r="NV134" s="1"/>
      <c r="NW134" s="1"/>
    </row>
    <row r="135" spans="1:424" s="3" customFormat="1" ht="27.6" hidden="1" x14ac:dyDescent="0.3">
      <c r="A135" s="72" t="s">
        <v>440</v>
      </c>
      <c r="B135" s="69" t="s">
        <v>24</v>
      </c>
      <c r="C135" s="16" t="s">
        <v>206</v>
      </c>
      <c r="D135" s="27" t="s">
        <v>179</v>
      </c>
      <c r="E135" s="27" t="s">
        <v>179</v>
      </c>
      <c r="F135" s="27" t="s">
        <v>179</v>
      </c>
      <c r="G135" s="28" t="str">
        <f t="shared" si="8"/>
        <v>111</v>
      </c>
      <c r="H135" s="29" t="str">
        <f t="shared" si="9"/>
        <v xml:space="preserve">BBN 1 </v>
      </c>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c r="AV135" s="1"/>
      <c r="AW135" s="1"/>
      <c r="AX135" s="1"/>
      <c r="AY135" s="1"/>
      <c r="AZ135" s="1"/>
      <c r="BA135" s="1"/>
      <c r="BB135" s="1"/>
      <c r="BC135" s="1"/>
      <c r="BD135" s="1"/>
      <c r="BE135" s="1"/>
      <c r="BF135" s="1"/>
      <c r="BG135" s="1"/>
      <c r="BH135" s="1"/>
      <c r="BI135" s="1"/>
      <c r="BJ135" s="1"/>
      <c r="BK135" s="1"/>
      <c r="BL135" s="1"/>
      <c r="BM135" s="1"/>
      <c r="BN135" s="1"/>
      <c r="BO135" s="1"/>
      <c r="BP135" s="1"/>
      <c r="BQ135" s="1"/>
      <c r="BR135" s="1"/>
      <c r="BS135" s="1"/>
      <c r="BT135" s="1"/>
      <c r="BU135" s="1"/>
      <c r="BV135" s="1"/>
      <c r="BW135" s="1"/>
      <c r="BX135" s="1"/>
      <c r="BY135" s="1"/>
      <c r="BZ135" s="1"/>
      <c r="CA135" s="1"/>
      <c r="CB135" s="1"/>
      <c r="CC135" s="1"/>
      <c r="CD135" s="1"/>
      <c r="CE135" s="1"/>
      <c r="CF135" s="1"/>
      <c r="CG135" s="1"/>
      <c r="CH135" s="1"/>
      <c r="CI135" s="1"/>
      <c r="CJ135" s="1"/>
      <c r="CK135" s="1"/>
      <c r="CL135" s="1"/>
      <c r="CM135" s="1"/>
      <c r="CN135" s="1"/>
      <c r="CO135" s="1"/>
      <c r="CP135" s="1"/>
      <c r="CQ135" s="1"/>
      <c r="CR135" s="1"/>
      <c r="CS135" s="1"/>
      <c r="CT135" s="1"/>
      <c r="CU135" s="1"/>
      <c r="CV135" s="1"/>
      <c r="CW135" s="1"/>
      <c r="CX135" s="1"/>
      <c r="CY135" s="1"/>
      <c r="CZ135" s="1"/>
      <c r="DA135" s="1"/>
      <c r="DB135" s="1"/>
      <c r="DC135" s="1"/>
      <c r="DD135" s="1"/>
      <c r="DE135" s="1"/>
      <c r="DF135" s="1"/>
      <c r="DG135" s="1"/>
      <c r="DH135" s="1"/>
      <c r="DI135" s="1"/>
      <c r="DJ135" s="1"/>
      <c r="DK135" s="1"/>
      <c r="DL135" s="1"/>
      <c r="DM135" s="1"/>
      <c r="DN135" s="1"/>
      <c r="DO135" s="1"/>
      <c r="DP135" s="1"/>
      <c r="DQ135" s="1"/>
      <c r="DR135" s="1"/>
      <c r="DS135" s="1"/>
      <c r="DT135" s="1"/>
      <c r="DU135" s="1"/>
      <c r="DV135" s="1"/>
      <c r="DW135" s="1"/>
      <c r="DX135" s="1"/>
      <c r="DY135" s="1"/>
      <c r="DZ135" s="1"/>
      <c r="EA135" s="1"/>
      <c r="EB135" s="1"/>
      <c r="EC135" s="1"/>
      <c r="ED135" s="1"/>
      <c r="EE135" s="1"/>
      <c r="EF135" s="1"/>
      <c r="EG135" s="1"/>
      <c r="EH135" s="1"/>
      <c r="EI135" s="1"/>
      <c r="EJ135" s="1"/>
      <c r="EK135" s="1"/>
      <c r="EL135" s="1"/>
      <c r="EM135" s="1"/>
      <c r="EN135" s="1"/>
      <c r="EO135" s="1"/>
      <c r="EP135" s="1"/>
      <c r="EQ135" s="1"/>
      <c r="ER135" s="1"/>
      <c r="ES135" s="1"/>
      <c r="ET135" s="1"/>
      <c r="EU135" s="1"/>
      <c r="EV135" s="1"/>
      <c r="EW135" s="1"/>
      <c r="EX135" s="1"/>
      <c r="EY135" s="1"/>
      <c r="EZ135" s="1"/>
      <c r="FA135" s="1"/>
      <c r="FB135" s="1"/>
      <c r="FC135" s="1"/>
      <c r="FD135" s="1"/>
      <c r="FE135" s="1"/>
      <c r="FF135" s="1"/>
      <c r="FG135" s="1"/>
      <c r="FH135" s="1"/>
      <c r="FI135" s="1"/>
      <c r="FJ135" s="1"/>
      <c r="FK135" s="1"/>
      <c r="FL135" s="1"/>
      <c r="FM135" s="1"/>
      <c r="FN135" s="1"/>
      <c r="FO135" s="1"/>
      <c r="FP135" s="1"/>
      <c r="FQ135" s="1"/>
      <c r="FR135" s="1"/>
      <c r="FS135" s="1"/>
      <c r="FT135" s="1"/>
      <c r="FU135" s="1"/>
      <c r="FV135" s="1"/>
      <c r="FW135" s="1"/>
      <c r="FX135" s="1"/>
      <c r="FY135" s="1"/>
      <c r="FZ135" s="1"/>
      <c r="GA135" s="1"/>
      <c r="GB135" s="1"/>
      <c r="GC135" s="1"/>
      <c r="GD135" s="1"/>
      <c r="GE135" s="1"/>
      <c r="GF135" s="1"/>
      <c r="GG135" s="1"/>
      <c r="GH135" s="1"/>
      <c r="GI135" s="1"/>
      <c r="GJ135" s="1"/>
      <c r="GK135" s="1"/>
      <c r="GL135" s="1"/>
      <c r="GM135" s="1"/>
      <c r="GN135" s="1"/>
      <c r="GO135" s="1"/>
      <c r="GP135" s="1"/>
      <c r="GQ135" s="1"/>
      <c r="GR135" s="1"/>
      <c r="GS135" s="1"/>
      <c r="GT135" s="1"/>
      <c r="GU135" s="1"/>
      <c r="GV135" s="1"/>
      <c r="GW135" s="1"/>
      <c r="GX135" s="1"/>
      <c r="GY135" s="1"/>
      <c r="GZ135" s="1"/>
      <c r="HA135" s="1"/>
      <c r="HB135" s="1"/>
      <c r="HC135" s="1"/>
      <c r="HD135" s="1"/>
      <c r="HE135" s="1"/>
      <c r="HF135" s="1"/>
      <c r="HG135" s="1"/>
      <c r="HH135" s="1"/>
      <c r="HI135" s="1"/>
      <c r="HJ135" s="1"/>
      <c r="HK135" s="1"/>
      <c r="HL135" s="1"/>
      <c r="HM135" s="1"/>
      <c r="HN135" s="1"/>
      <c r="HO135" s="1"/>
      <c r="HP135" s="1"/>
      <c r="HQ135" s="1"/>
      <c r="HR135" s="1"/>
      <c r="HS135" s="1"/>
      <c r="HT135" s="1"/>
      <c r="HU135" s="1"/>
      <c r="HV135" s="1"/>
      <c r="HW135" s="1"/>
      <c r="HX135" s="1"/>
      <c r="HY135" s="1"/>
      <c r="HZ135" s="1"/>
      <c r="IA135" s="1"/>
      <c r="IB135" s="1"/>
      <c r="IC135" s="1"/>
      <c r="ID135" s="1"/>
      <c r="IE135" s="1"/>
      <c r="IF135" s="1"/>
      <c r="IG135" s="1"/>
      <c r="IH135" s="1"/>
      <c r="II135" s="1"/>
      <c r="IJ135" s="1"/>
      <c r="IK135" s="1"/>
      <c r="IL135" s="1"/>
      <c r="IM135" s="1"/>
      <c r="IN135" s="1"/>
      <c r="IO135" s="1"/>
      <c r="IP135" s="1"/>
      <c r="IQ135" s="1"/>
      <c r="IR135" s="1"/>
      <c r="IS135" s="1"/>
      <c r="IT135" s="1"/>
      <c r="IU135" s="1"/>
      <c r="IV135" s="1"/>
      <c r="IW135" s="1"/>
      <c r="IX135" s="1"/>
      <c r="IY135" s="1"/>
      <c r="IZ135" s="1"/>
      <c r="JA135" s="1"/>
      <c r="JB135" s="1"/>
      <c r="JC135" s="1"/>
      <c r="JD135" s="1"/>
      <c r="JE135" s="1"/>
      <c r="JF135" s="1"/>
      <c r="JG135" s="1"/>
      <c r="JH135" s="1"/>
      <c r="JI135" s="1"/>
      <c r="JJ135" s="1"/>
      <c r="JK135" s="1"/>
      <c r="JL135" s="1"/>
      <c r="JM135" s="1"/>
      <c r="JN135" s="1"/>
      <c r="JO135" s="1"/>
      <c r="JP135" s="1"/>
      <c r="JQ135" s="1"/>
      <c r="JR135" s="1"/>
      <c r="JS135" s="1"/>
      <c r="JT135" s="1"/>
      <c r="JU135" s="1"/>
      <c r="JV135" s="1"/>
      <c r="JW135" s="1"/>
      <c r="JX135" s="1"/>
      <c r="JY135" s="1"/>
      <c r="JZ135" s="1"/>
      <c r="KA135" s="1"/>
      <c r="KB135" s="1"/>
      <c r="KC135" s="1"/>
      <c r="KD135" s="1"/>
      <c r="KE135" s="1"/>
      <c r="KF135" s="1"/>
      <c r="KG135" s="1"/>
      <c r="KH135" s="1"/>
      <c r="KI135" s="1"/>
      <c r="KJ135" s="1"/>
      <c r="KK135" s="1"/>
      <c r="KL135" s="1"/>
      <c r="KM135" s="1"/>
      <c r="KN135" s="1"/>
      <c r="KO135" s="1"/>
      <c r="KP135" s="1"/>
      <c r="KQ135" s="1"/>
      <c r="KR135" s="1"/>
      <c r="KS135" s="1"/>
      <c r="KT135" s="1"/>
      <c r="KU135" s="1"/>
      <c r="KV135" s="1"/>
      <c r="KW135" s="1"/>
      <c r="KX135" s="1"/>
      <c r="KY135" s="1"/>
      <c r="KZ135" s="1"/>
      <c r="LA135" s="1"/>
      <c r="LB135" s="1"/>
      <c r="LC135" s="1"/>
      <c r="LD135" s="1"/>
      <c r="LE135" s="1"/>
      <c r="LF135" s="1"/>
      <c r="LG135" s="1"/>
      <c r="LH135" s="1"/>
      <c r="LI135" s="1"/>
      <c r="LJ135" s="1"/>
      <c r="LK135" s="1"/>
      <c r="LL135" s="1"/>
      <c r="LM135" s="1"/>
      <c r="LN135" s="1"/>
      <c r="LO135" s="1"/>
      <c r="LP135" s="1"/>
      <c r="LQ135" s="1"/>
      <c r="LR135" s="1"/>
      <c r="LS135" s="1"/>
      <c r="LT135" s="1"/>
      <c r="LU135" s="1"/>
      <c r="LV135" s="1"/>
      <c r="LW135" s="1"/>
      <c r="LX135" s="1"/>
      <c r="LY135" s="1"/>
      <c r="LZ135" s="1"/>
      <c r="MA135" s="1"/>
      <c r="MB135" s="1"/>
      <c r="MC135" s="1"/>
      <c r="MD135" s="1"/>
      <c r="ME135" s="1"/>
      <c r="MF135" s="1"/>
      <c r="MG135" s="1"/>
      <c r="MH135" s="1"/>
      <c r="MI135" s="1"/>
      <c r="MJ135" s="1"/>
      <c r="MK135" s="1"/>
      <c r="ML135" s="1"/>
      <c r="MM135" s="1"/>
      <c r="MN135" s="1"/>
      <c r="MO135" s="1"/>
      <c r="MP135" s="1"/>
      <c r="MQ135" s="1"/>
      <c r="MR135" s="1"/>
      <c r="MS135" s="1"/>
      <c r="MT135" s="1"/>
      <c r="MU135" s="1"/>
      <c r="MV135" s="1"/>
      <c r="MW135" s="1"/>
      <c r="MX135" s="1"/>
      <c r="MY135" s="1"/>
      <c r="MZ135" s="1"/>
      <c r="NA135" s="1"/>
      <c r="NB135" s="1"/>
      <c r="NC135" s="1"/>
      <c r="ND135" s="1"/>
      <c r="NE135" s="1"/>
      <c r="NF135" s="1"/>
      <c r="NG135" s="1"/>
      <c r="NH135" s="1"/>
      <c r="NI135" s="1"/>
      <c r="NJ135" s="1"/>
      <c r="NK135" s="1"/>
      <c r="NL135" s="1"/>
      <c r="NM135" s="1"/>
      <c r="NN135" s="1"/>
      <c r="NO135" s="1"/>
      <c r="NP135" s="1"/>
      <c r="NQ135" s="1"/>
      <c r="NR135" s="1"/>
      <c r="NS135" s="1"/>
      <c r="NT135" s="1"/>
      <c r="NU135" s="1"/>
      <c r="NV135" s="1"/>
      <c r="NW135" s="1"/>
      <c r="NX135" s="1"/>
      <c r="NY135" s="1"/>
      <c r="NZ135" s="1"/>
      <c r="OA135" s="1"/>
      <c r="OB135" s="1"/>
      <c r="OC135" s="1"/>
      <c r="OD135" s="1"/>
      <c r="OE135" s="1"/>
      <c r="OF135" s="1"/>
      <c r="OG135" s="1"/>
      <c r="OH135" s="1"/>
      <c r="OI135" s="1"/>
      <c r="OJ135" s="1"/>
      <c r="OK135" s="1"/>
      <c r="OL135" s="1"/>
      <c r="OM135" s="1"/>
      <c r="ON135" s="1"/>
      <c r="OO135" s="1"/>
      <c r="OP135" s="1"/>
      <c r="OQ135" s="1"/>
      <c r="OR135" s="1"/>
      <c r="OS135" s="1"/>
      <c r="OT135" s="1"/>
      <c r="OU135" s="1"/>
      <c r="OV135" s="1"/>
      <c r="OW135" s="1"/>
      <c r="OX135" s="1"/>
      <c r="OY135" s="1"/>
      <c r="OZ135" s="1"/>
      <c r="PA135" s="1"/>
      <c r="PB135" s="1"/>
      <c r="PC135" s="1"/>
      <c r="PD135" s="1"/>
      <c r="PE135" s="1"/>
      <c r="PF135" s="1"/>
      <c r="PG135" s="1"/>
      <c r="PH135" s="1"/>
    </row>
    <row r="136" spans="1:424" s="3" customFormat="1" ht="55.2" hidden="1" x14ac:dyDescent="0.3">
      <c r="A136" s="72" t="s">
        <v>440</v>
      </c>
      <c r="B136" s="70" t="s">
        <v>65</v>
      </c>
      <c r="C136" s="16" t="s">
        <v>239</v>
      </c>
      <c r="D136" s="27" t="s">
        <v>355</v>
      </c>
      <c r="E136" s="27" t="s">
        <v>356</v>
      </c>
      <c r="F136" s="27" t="s">
        <v>354</v>
      </c>
      <c r="G136" s="28" t="str">
        <f t="shared" si="8"/>
        <v>111</v>
      </c>
      <c r="H136" s="29" t="str">
        <f t="shared" si="9"/>
        <v xml:space="preserve">BBN 1 </v>
      </c>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c r="AV136" s="1"/>
      <c r="AW136" s="1"/>
      <c r="AX136" s="1"/>
      <c r="AY136" s="1"/>
      <c r="AZ136" s="1"/>
      <c r="BA136" s="1"/>
      <c r="BB136" s="1"/>
      <c r="BC136" s="1"/>
      <c r="BD136" s="1"/>
      <c r="BE136" s="1"/>
      <c r="BF136" s="1"/>
      <c r="BG136" s="1"/>
      <c r="BH136" s="1"/>
      <c r="BI136" s="1"/>
      <c r="BJ136" s="1"/>
      <c r="BK136" s="1"/>
      <c r="BL136" s="1"/>
      <c r="BM136" s="1"/>
      <c r="BN136" s="1"/>
      <c r="BO136" s="1"/>
      <c r="BP136" s="1"/>
      <c r="BQ136" s="1"/>
      <c r="BR136" s="1"/>
      <c r="BS136" s="1"/>
      <c r="BT136" s="1"/>
      <c r="BU136" s="1"/>
      <c r="BV136" s="1"/>
      <c r="BW136" s="1"/>
      <c r="BX136" s="1"/>
      <c r="BY136" s="1"/>
      <c r="BZ136" s="1"/>
      <c r="CA136" s="1"/>
      <c r="CB136" s="1"/>
      <c r="CC136" s="1"/>
      <c r="CD136" s="1"/>
      <c r="CE136" s="1"/>
      <c r="CF136" s="1"/>
      <c r="CG136" s="1"/>
      <c r="CH136" s="1"/>
      <c r="CI136" s="1"/>
      <c r="CJ136" s="1"/>
      <c r="CK136" s="1"/>
      <c r="CL136" s="1"/>
      <c r="CM136" s="1"/>
      <c r="CN136" s="1"/>
      <c r="CO136" s="1"/>
      <c r="CP136" s="1"/>
      <c r="CQ136" s="1"/>
      <c r="CR136" s="1"/>
      <c r="CS136" s="1"/>
      <c r="CT136" s="1"/>
      <c r="CU136" s="1"/>
      <c r="CV136" s="1"/>
      <c r="CW136" s="1"/>
      <c r="CX136" s="1"/>
      <c r="CY136" s="1"/>
      <c r="CZ136" s="1"/>
      <c r="DA136" s="1"/>
      <c r="DB136" s="1"/>
      <c r="DC136" s="1"/>
      <c r="DD136" s="1"/>
      <c r="DE136" s="1"/>
      <c r="DF136" s="1"/>
      <c r="DG136" s="1"/>
      <c r="DH136" s="1"/>
      <c r="DI136" s="1"/>
      <c r="DJ136" s="1"/>
      <c r="DK136" s="1"/>
      <c r="DL136" s="1"/>
      <c r="DM136" s="1"/>
      <c r="DN136" s="1"/>
      <c r="DO136" s="1"/>
      <c r="DP136" s="1"/>
      <c r="DQ136" s="1"/>
      <c r="DR136" s="1"/>
      <c r="DS136" s="1"/>
      <c r="DT136" s="1"/>
      <c r="DU136" s="1"/>
      <c r="DV136" s="1"/>
      <c r="DW136" s="1"/>
      <c r="DX136" s="1"/>
      <c r="DY136" s="1"/>
      <c r="DZ136" s="1"/>
      <c r="EA136" s="1"/>
      <c r="EB136" s="1"/>
      <c r="EC136" s="1"/>
      <c r="ED136" s="1"/>
      <c r="EE136" s="1"/>
      <c r="EF136" s="1"/>
      <c r="EG136" s="1"/>
      <c r="EH136" s="1"/>
      <c r="EI136" s="1"/>
      <c r="EJ136" s="1"/>
      <c r="EK136" s="1"/>
      <c r="EL136" s="1"/>
      <c r="EM136" s="1"/>
      <c r="EN136" s="1"/>
      <c r="EO136" s="1"/>
      <c r="EP136" s="1"/>
      <c r="EQ136" s="1"/>
      <c r="ER136" s="1"/>
      <c r="ES136" s="1"/>
      <c r="ET136" s="1"/>
      <c r="EU136" s="1"/>
      <c r="EV136" s="1"/>
      <c r="EW136" s="1"/>
      <c r="EX136" s="1"/>
      <c r="EY136" s="1"/>
      <c r="EZ136" s="1"/>
      <c r="FA136" s="1"/>
      <c r="FB136" s="1"/>
      <c r="FC136" s="1"/>
      <c r="FD136" s="1"/>
      <c r="FE136" s="1"/>
      <c r="FF136" s="1"/>
      <c r="FG136" s="1"/>
      <c r="FH136" s="1"/>
      <c r="FI136" s="1"/>
      <c r="FJ136" s="1"/>
      <c r="FK136" s="1"/>
      <c r="FL136" s="1"/>
      <c r="FM136" s="1"/>
      <c r="FN136" s="1"/>
      <c r="FO136" s="1"/>
      <c r="FP136" s="1"/>
      <c r="FQ136" s="1"/>
      <c r="FR136" s="1"/>
      <c r="FS136" s="1"/>
      <c r="FT136" s="1"/>
      <c r="FU136" s="1"/>
      <c r="FV136" s="1"/>
      <c r="FW136" s="1"/>
      <c r="FX136" s="1"/>
      <c r="FY136" s="1"/>
      <c r="FZ136" s="1"/>
      <c r="GA136" s="1"/>
      <c r="GB136" s="1"/>
      <c r="GC136" s="1"/>
      <c r="GD136" s="1"/>
      <c r="GE136" s="1"/>
      <c r="GF136" s="1"/>
      <c r="GG136" s="1"/>
      <c r="GH136" s="1"/>
      <c r="GI136" s="1"/>
      <c r="GJ136" s="1"/>
      <c r="GK136" s="1"/>
      <c r="GL136" s="1"/>
      <c r="GM136" s="1"/>
      <c r="GN136" s="1"/>
      <c r="GO136" s="1"/>
      <c r="GP136" s="1"/>
      <c r="GQ136" s="1"/>
      <c r="GR136" s="1"/>
      <c r="GS136" s="1"/>
      <c r="GT136" s="1"/>
      <c r="GU136" s="1"/>
      <c r="GV136" s="1"/>
      <c r="GW136" s="1"/>
      <c r="GX136" s="1"/>
      <c r="GY136" s="1"/>
      <c r="GZ136" s="1"/>
      <c r="HA136" s="1"/>
      <c r="HB136" s="1"/>
      <c r="HC136" s="1"/>
      <c r="HD136" s="1"/>
      <c r="HE136" s="1"/>
      <c r="HF136" s="1"/>
      <c r="HG136" s="1"/>
      <c r="HH136" s="1"/>
      <c r="HI136" s="1"/>
      <c r="HJ136" s="1"/>
      <c r="HK136" s="1"/>
      <c r="HL136" s="1"/>
      <c r="HM136" s="1"/>
      <c r="HN136" s="1"/>
      <c r="HO136" s="1"/>
      <c r="HP136" s="1"/>
      <c r="HQ136" s="1"/>
      <c r="HR136" s="1"/>
      <c r="HS136" s="1"/>
      <c r="HT136" s="1"/>
      <c r="HU136" s="1"/>
      <c r="HV136" s="1"/>
      <c r="HW136" s="1"/>
      <c r="HX136" s="1"/>
      <c r="HY136" s="1"/>
      <c r="HZ136" s="1"/>
      <c r="IA136" s="1"/>
      <c r="IB136" s="1"/>
      <c r="IC136" s="1"/>
      <c r="ID136" s="1"/>
      <c r="IE136" s="1"/>
      <c r="IF136" s="1"/>
      <c r="IG136" s="1"/>
      <c r="IH136" s="1"/>
      <c r="II136" s="1"/>
      <c r="IJ136" s="1"/>
      <c r="IK136" s="1"/>
      <c r="IL136" s="1"/>
      <c r="IM136" s="1"/>
      <c r="IN136" s="1"/>
      <c r="IO136" s="1"/>
      <c r="IP136" s="1"/>
      <c r="IQ136" s="1"/>
      <c r="IR136" s="1"/>
      <c r="IS136" s="1"/>
      <c r="IT136" s="1"/>
      <c r="IU136" s="1"/>
      <c r="IV136" s="1"/>
      <c r="IW136" s="1"/>
      <c r="IX136" s="1"/>
      <c r="IY136" s="1"/>
      <c r="IZ136" s="1"/>
      <c r="JA136" s="1"/>
      <c r="JB136" s="1"/>
      <c r="JC136" s="1"/>
      <c r="JD136" s="1"/>
      <c r="JE136" s="1"/>
      <c r="JF136" s="1"/>
      <c r="JG136" s="1"/>
      <c r="JH136" s="1"/>
      <c r="JI136" s="1"/>
      <c r="JJ136" s="1"/>
      <c r="JK136" s="1"/>
      <c r="JL136" s="1"/>
      <c r="JM136" s="1"/>
      <c r="JN136" s="1"/>
      <c r="JO136" s="1"/>
      <c r="JP136" s="1"/>
      <c r="JQ136" s="1"/>
      <c r="JR136" s="1"/>
      <c r="JS136" s="1"/>
      <c r="JT136" s="1"/>
      <c r="JU136" s="1"/>
      <c r="JV136" s="1"/>
      <c r="JW136" s="1"/>
      <c r="JX136" s="1"/>
      <c r="JY136" s="1"/>
      <c r="JZ136" s="1"/>
      <c r="KA136" s="1"/>
      <c r="KB136" s="1"/>
      <c r="KC136" s="1"/>
      <c r="KD136" s="1"/>
      <c r="KE136" s="1"/>
      <c r="KF136" s="1"/>
      <c r="KG136" s="1"/>
      <c r="KH136" s="1"/>
      <c r="KI136" s="1"/>
      <c r="KJ136" s="1"/>
      <c r="KK136" s="1"/>
      <c r="KL136" s="1"/>
      <c r="KM136" s="1"/>
      <c r="KN136" s="1"/>
      <c r="KO136" s="1"/>
      <c r="KP136" s="1"/>
      <c r="KQ136" s="1"/>
      <c r="KR136" s="1"/>
      <c r="KS136" s="1"/>
      <c r="KT136" s="1"/>
      <c r="KU136" s="1"/>
      <c r="KV136" s="1"/>
      <c r="KW136" s="1"/>
      <c r="KX136" s="1"/>
      <c r="KY136" s="1"/>
      <c r="KZ136" s="1"/>
      <c r="LA136" s="1"/>
      <c r="LB136" s="1"/>
      <c r="LC136" s="1"/>
      <c r="LD136" s="1"/>
      <c r="LE136" s="1"/>
      <c r="LF136" s="1"/>
      <c r="LG136" s="1"/>
      <c r="LH136" s="1"/>
      <c r="LI136" s="1"/>
      <c r="LJ136" s="1"/>
      <c r="LK136" s="1"/>
      <c r="LL136" s="1"/>
      <c r="LM136" s="1"/>
      <c r="LN136" s="1"/>
      <c r="LO136" s="1"/>
      <c r="LP136" s="1"/>
      <c r="LQ136" s="1"/>
      <c r="LR136" s="1"/>
      <c r="LS136" s="1"/>
      <c r="LT136" s="1"/>
      <c r="LU136" s="1"/>
      <c r="LV136" s="1"/>
      <c r="LW136" s="1"/>
      <c r="LX136" s="1"/>
      <c r="LY136" s="1"/>
      <c r="LZ136" s="1"/>
      <c r="MA136" s="1"/>
      <c r="MB136" s="1"/>
      <c r="MC136" s="1"/>
      <c r="MD136" s="1"/>
      <c r="ME136" s="1"/>
      <c r="MF136" s="1"/>
      <c r="MG136" s="1"/>
      <c r="MH136" s="1"/>
      <c r="MI136" s="1"/>
      <c r="MJ136" s="1"/>
      <c r="MK136" s="1"/>
      <c r="ML136" s="1"/>
      <c r="MM136" s="1"/>
      <c r="MN136" s="1"/>
      <c r="MO136" s="1"/>
      <c r="MP136" s="1"/>
      <c r="MQ136" s="1"/>
      <c r="MR136" s="1"/>
      <c r="MS136" s="1"/>
      <c r="MT136" s="1"/>
      <c r="MU136" s="1"/>
      <c r="MV136" s="1"/>
      <c r="MW136" s="1"/>
      <c r="MX136" s="1"/>
      <c r="MY136" s="1"/>
      <c r="MZ136" s="1"/>
      <c r="NA136" s="1"/>
      <c r="NB136" s="1"/>
      <c r="NC136" s="1"/>
      <c r="ND136" s="1"/>
      <c r="NE136" s="1"/>
      <c r="NF136" s="1"/>
      <c r="NG136" s="1"/>
      <c r="NH136" s="1"/>
      <c r="NI136" s="1"/>
      <c r="NJ136" s="1"/>
      <c r="NK136" s="1"/>
      <c r="NL136" s="1"/>
      <c r="NM136" s="1"/>
      <c r="NN136" s="1"/>
      <c r="NO136" s="1"/>
      <c r="NP136" s="1"/>
      <c r="NQ136" s="1"/>
      <c r="NR136" s="1"/>
      <c r="NS136" s="1"/>
      <c r="NT136" s="1"/>
      <c r="NU136" s="1"/>
      <c r="NV136" s="1"/>
      <c r="NW136" s="1"/>
      <c r="NX136" s="1"/>
      <c r="NY136" s="1"/>
      <c r="NZ136" s="1"/>
      <c r="OA136" s="1"/>
      <c r="OB136" s="1"/>
      <c r="OC136" s="1"/>
      <c r="OD136" s="1"/>
      <c r="OE136" s="1"/>
      <c r="OF136" s="1"/>
      <c r="OG136" s="1"/>
      <c r="OH136" s="1"/>
      <c r="OI136" s="1"/>
      <c r="OJ136" s="1"/>
      <c r="OK136" s="1"/>
      <c r="OL136" s="1"/>
      <c r="OM136" s="1"/>
      <c r="ON136" s="1"/>
      <c r="OO136" s="1"/>
      <c r="OP136" s="1"/>
      <c r="OQ136" s="1"/>
      <c r="OR136" s="1"/>
      <c r="OS136" s="1"/>
      <c r="OT136" s="1"/>
      <c r="OU136" s="1"/>
      <c r="OV136" s="1"/>
      <c r="OW136" s="1"/>
      <c r="OX136" s="1"/>
      <c r="OY136" s="1"/>
      <c r="OZ136" s="1"/>
      <c r="PA136" s="1"/>
      <c r="PB136" s="1"/>
      <c r="PC136" s="1"/>
      <c r="PD136" s="1"/>
      <c r="PE136" s="1"/>
      <c r="PF136" s="1"/>
      <c r="PG136" s="1"/>
      <c r="PH136" s="1"/>
    </row>
    <row r="137" spans="1:424" ht="27.6" hidden="1" x14ac:dyDescent="0.3">
      <c r="A137" s="72" t="s">
        <v>440</v>
      </c>
      <c r="B137" s="69" t="s">
        <v>128</v>
      </c>
      <c r="C137" s="16" t="e">
        <v>#N/A</v>
      </c>
      <c r="D137" s="27" t="s">
        <v>354</v>
      </c>
      <c r="E137" s="27" t="s">
        <v>354</v>
      </c>
      <c r="F137" s="27" t="s">
        <v>354</v>
      </c>
      <c r="G137" s="28" t="str">
        <f t="shared" si="8"/>
        <v>111</v>
      </c>
      <c r="H137" s="29" t="str">
        <f t="shared" si="9"/>
        <v xml:space="preserve">BBN 1 </v>
      </c>
    </row>
    <row r="138" spans="1:424" s="4" customFormat="1" ht="41.4" hidden="1" x14ac:dyDescent="0.3">
      <c r="A138" s="72" t="s">
        <v>440</v>
      </c>
      <c r="B138" s="69" t="s">
        <v>66</v>
      </c>
      <c r="C138" s="16" t="s">
        <v>242</v>
      </c>
      <c r="D138" s="27" t="s">
        <v>179</v>
      </c>
      <c r="E138" s="27" t="s">
        <v>366</v>
      </c>
      <c r="F138" s="27" t="s">
        <v>371</v>
      </c>
      <c r="G138" s="28" t="str">
        <f t="shared" si="8"/>
        <v>121</v>
      </c>
      <c r="H138" s="29" t="str">
        <f t="shared" si="9"/>
        <v>BBN 1 en BBN2 integriteitsmaatregelen</v>
      </c>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c r="AV138" s="1"/>
      <c r="AW138" s="1"/>
      <c r="AX138" s="1"/>
      <c r="AY138" s="1"/>
      <c r="AZ138" s="1"/>
      <c r="BA138" s="1"/>
      <c r="BB138" s="1"/>
      <c r="BC138" s="1"/>
      <c r="BD138" s="1"/>
      <c r="BE138" s="1"/>
      <c r="BF138" s="1"/>
      <c r="BG138" s="1"/>
      <c r="BH138" s="1"/>
      <c r="BI138" s="1"/>
      <c r="BJ138" s="1"/>
      <c r="BK138" s="1"/>
      <c r="BL138" s="1"/>
      <c r="BM138" s="1"/>
      <c r="BN138" s="1"/>
      <c r="BO138" s="1"/>
      <c r="BP138" s="1"/>
      <c r="BQ138" s="1"/>
      <c r="BR138" s="1"/>
      <c r="BS138" s="1"/>
      <c r="BT138" s="1"/>
      <c r="BU138" s="1"/>
      <c r="BV138" s="1"/>
      <c r="BW138" s="1"/>
      <c r="BX138" s="1"/>
      <c r="BY138" s="1"/>
      <c r="BZ138" s="1"/>
      <c r="CA138" s="1"/>
      <c r="CB138" s="1"/>
      <c r="CC138" s="1"/>
      <c r="CD138" s="1"/>
      <c r="CE138" s="1"/>
      <c r="CF138" s="1"/>
      <c r="CG138" s="1"/>
      <c r="CH138" s="1"/>
      <c r="CI138" s="1"/>
      <c r="CJ138" s="1"/>
      <c r="CK138" s="1"/>
      <c r="CL138" s="1"/>
      <c r="CM138" s="1"/>
      <c r="CN138" s="1"/>
      <c r="CO138" s="1"/>
      <c r="CP138" s="1"/>
      <c r="CQ138" s="1"/>
      <c r="CR138" s="1"/>
      <c r="CS138" s="1"/>
      <c r="CT138" s="1"/>
      <c r="CU138" s="1"/>
      <c r="CV138" s="1"/>
      <c r="CW138" s="1"/>
      <c r="CX138" s="1"/>
      <c r="CY138" s="1"/>
      <c r="CZ138" s="1"/>
      <c r="DA138" s="1"/>
      <c r="DB138" s="1"/>
      <c r="DC138" s="1"/>
      <c r="DD138" s="1"/>
      <c r="DE138" s="1"/>
      <c r="DF138" s="1"/>
      <c r="DG138" s="1"/>
      <c r="DH138" s="1"/>
      <c r="DI138" s="1"/>
      <c r="DJ138" s="1"/>
      <c r="DK138" s="1"/>
      <c r="DL138" s="1"/>
      <c r="DM138" s="1"/>
      <c r="DN138" s="1"/>
      <c r="DO138" s="1"/>
      <c r="DP138" s="1"/>
      <c r="DQ138" s="1"/>
      <c r="DR138" s="1"/>
      <c r="DS138" s="1"/>
      <c r="DT138" s="1"/>
      <c r="DU138" s="1"/>
      <c r="DV138" s="1"/>
      <c r="DW138" s="1"/>
      <c r="DX138" s="1"/>
      <c r="DY138" s="1"/>
      <c r="DZ138" s="1"/>
      <c r="EA138" s="1"/>
      <c r="EB138" s="1"/>
      <c r="EC138" s="1"/>
      <c r="ED138" s="1"/>
      <c r="EE138" s="1"/>
      <c r="EF138" s="1"/>
      <c r="EG138" s="1"/>
      <c r="EH138" s="1"/>
      <c r="EI138" s="1"/>
      <c r="EJ138" s="1"/>
      <c r="EK138" s="1"/>
      <c r="EL138" s="1"/>
      <c r="EM138" s="1"/>
      <c r="EN138" s="1"/>
      <c r="EO138" s="1"/>
      <c r="EP138" s="1"/>
      <c r="EQ138" s="1"/>
      <c r="ER138" s="1"/>
      <c r="ES138" s="1"/>
      <c r="ET138" s="1"/>
      <c r="EU138" s="1"/>
      <c r="EV138" s="1"/>
      <c r="EW138" s="1"/>
      <c r="EX138" s="1"/>
      <c r="EY138" s="1"/>
      <c r="EZ138" s="1"/>
      <c r="FA138" s="1"/>
      <c r="FB138" s="1"/>
      <c r="FC138" s="1"/>
      <c r="FD138" s="1"/>
      <c r="FE138" s="1"/>
      <c r="FF138" s="1"/>
      <c r="FG138" s="1"/>
      <c r="FH138" s="1"/>
      <c r="FI138" s="1"/>
      <c r="FJ138" s="1"/>
      <c r="FK138" s="1"/>
      <c r="FL138" s="1"/>
      <c r="FM138" s="1"/>
      <c r="FN138" s="1"/>
      <c r="FO138" s="1"/>
      <c r="FP138" s="1"/>
      <c r="FQ138" s="1"/>
      <c r="FR138" s="1"/>
      <c r="FS138" s="1"/>
      <c r="FT138" s="1"/>
      <c r="FU138" s="1"/>
      <c r="FV138" s="1"/>
      <c r="FW138" s="1"/>
      <c r="FX138" s="1"/>
      <c r="FY138" s="1"/>
      <c r="FZ138" s="1"/>
      <c r="GA138" s="1"/>
      <c r="GB138" s="1"/>
      <c r="GC138" s="1"/>
      <c r="GD138" s="1"/>
      <c r="GE138" s="1"/>
      <c r="GF138" s="1"/>
      <c r="GG138" s="1"/>
      <c r="GH138" s="1"/>
      <c r="GI138" s="1"/>
      <c r="GJ138" s="1"/>
      <c r="GK138" s="1"/>
      <c r="GL138" s="1"/>
      <c r="GM138" s="1"/>
      <c r="GN138" s="1"/>
      <c r="GO138" s="1"/>
      <c r="GP138" s="1"/>
      <c r="GQ138" s="1"/>
      <c r="GR138" s="1"/>
      <c r="GS138" s="1"/>
      <c r="GT138" s="1"/>
      <c r="GU138" s="1"/>
      <c r="GV138" s="1"/>
      <c r="GW138" s="1"/>
      <c r="GX138" s="1"/>
      <c r="GY138" s="1"/>
      <c r="GZ138" s="1"/>
      <c r="HA138" s="1"/>
      <c r="HB138" s="1"/>
      <c r="HC138" s="1"/>
      <c r="HD138" s="1"/>
      <c r="HE138" s="1"/>
      <c r="HF138" s="1"/>
      <c r="HG138" s="1"/>
      <c r="HH138" s="1"/>
      <c r="HI138" s="1"/>
      <c r="HJ138" s="1"/>
      <c r="HK138" s="1"/>
      <c r="HL138" s="1"/>
      <c r="HM138" s="1"/>
      <c r="HN138" s="1"/>
      <c r="HO138" s="1"/>
      <c r="HP138" s="1"/>
      <c r="HQ138" s="1"/>
      <c r="HR138" s="1"/>
      <c r="HS138" s="1"/>
      <c r="HT138" s="1"/>
      <c r="HU138" s="1"/>
      <c r="HV138" s="1"/>
      <c r="HW138" s="1"/>
      <c r="HX138" s="1"/>
      <c r="HY138" s="1"/>
      <c r="HZ138" s="1"/>
      <c r="IA138" s="1"/>
      <c r="IB138" s="1"/>
      <c r="IC138" s="1"/>
      <c r="ID138" s="1"/>
      <c r="IE138" s="1"/>
      <c r="IF138" s="1"/>
      <c r="IG138" s="1"/>
      <c r="IH138" s="1"/>
      <c r="II138" s="1"/>
      <c r="IJ138" s="1"/>
      <c r="IK138" s="1"/>
      <c r="IL138" s="1"/>
      <c r="IM138" s="1"/>
      <c r="IN138" s="1"/>
      <c r="IO138" s="1"/>
      <c r="IP138" s="1"/>
      <c r="IQ138" s="1"/>
      <c r="IR138" s="1"/>
      <c r="IS138" s="1"/>
      <c r="IT138" s="1"/>
      <c r="IU138" s="1"/>
      <c r="IV138" s="1"/>
      <c r="IW138" s="1"/>
      <c r="IX138" s="1"/>
      <c r="IY138" s="1"/>
      <c r="IZ138" s="1"/>
      <c r="JA138" s="1"/>
      <c r="JB138" s="1"/>
      <c r="JC138" s="1"/>
      <c r="JD138" s="1"/>
      <c r="JE138" s="1"/>
      <c r="JF138" s="1"/>
      <c r="JG138" s="1"/>
      <c r="JH138" s="1"/>
      <c r="JI138" s="1"/>
      <c r="JJ138" s="1"/>
      <c r="JK138" s="1"/>
      <c r="JL138" s="1"/>
      <c r="JM138" s="1"/>
      <c r="JN138" s="1"/>
      <c r="JO138" s="1"/>
      <c r="JP138" s="1"/>
      <c r="JQ138" s="1"/>
      <c r="JR138" s="1"/>
      <c r="JS138" s="1"/>
      <c r="JT138" s="1"/>
      <c r="JU138" s="1"/>
      <c r="JV138" s="1"/>
      <c r="JW138" s="1"/>
      <c r="JX138" s="1"/>
      <c r="JY138" s="1"/>
      <c r="JZ138" s="1"/>
      <c r="KA138" s="1"/>
      <c r="KB138" s="1"/>
      <c r="KC138" s="1"/>
      <c r="KD138" s="1"/>
      <c r="KE138" s="1"/>
      <c r="KF138" s="1"/>
      <c r="KG138" s="1"/>
      <c r="KH138" s="1"/>
      <c r="KI138" s="1"/>
      <c r="KJ138" s="1"/>
      <c r="KK138" s="1"/>
      <c r="KL138" s="1"/>
      <c r="KM138" s="1"/>
      <c r="KN138" s="1"/>
      <c r="KO138" s="1"/>
      <c r="KP138" s="1"/>
      <c r="KQ138" s="1"/>
      <c r="KR138" s="1"/>
      <c r="KS138" s="1"/>
      <c r="KT138" s="1"/>
      <c r="KU138" s="1"/>
      <c r="KV138" s="1"/>
      <c r="KW138" s="1"/>
      <c r="KX138" s="1"/>
      <c r="KY138" s="1"/>
      <c r="KZ138" s="1"/>
      <c r="LA138" s="1"/>
      <c r="LB138" s="1"/>
      <c r="LC138" s="1"/>
      <c r="LD138" s="1"/>
      <c r="LE138" s="1"/>
      <c r="LF138" s="1"/>
      <c r="LG138" s="1"/>
      <c r="LH138" s="1"/>
      <c r="LI138" s="1"/>
      <c r="LJ138" s="1"/>
      <c r="LK138" s="1"/>
      <c r="LL138" s="1"/>
      <c r="LM138" s="1"/>
      <c r="LN138" s="1"/>
      <c r="LO138" s="1"/>
      <c r="LP138" s="1"/>
      <c r="LQ138" s="1"/>
      <c r="LR138" s="1"/>
      <c r="LS138" s="1"/>
      <c r="LT138" s="1"/>
      <c r="LU138" s="1"/>
      <c r="LV138" s="1"/>
      <c r="LW138" s="1"/>
      <c r="LX138" s="1"/>
      <c r="LY138" s="1"/>
      <c r="LZ138" s="1"/>
      <c r="MA138" s="1"/>
      <c r="MB138" s="1"/>
      <c r="MC138" s="1"/>
      <c r="MD138" s="1"/>
      <c r="ME138" s="1"/>
      <c r="MF138" s="1"/>
      <c r="MG138" s="1"/>
      <c r="MH138" s="1"/>
      <c r="MI138" s="1"/>
      <c r="MJ138" s="1"/>
      <c r="MK138" s="1"/>
      <c r="ML138" s="1"/>
      <c r="MM138" s="1"/>
      <c r="MN138" s="1"/>
      <c r="MO138" s="1"/>
      <c r="MP138" s="1"/>
      <c r="MQ138" s="1"/>
      <c r="MR138" s="1"/>
      <c r="MS138" s="1"/>
      <c r="MT138" s="1"/>
      <c r="MU138" s="1"/>
      <c r="MV138" s="1"/>
      <c r="MW138" s="1"/>
      <c r="MX138" s="1"/>
      <c r="MY138" s="1"/>
      <c r="MZ138" s="1"/>
      <c r="NA138" s="1"/>
      <c r="NB138" s="1"/>
      <c r="NC138" s="1"/>
      <c r="ND138" s="1"/>
      <c r="NE138" s="1"/>
      <c r="NF138" s="1"/>
      <c r="NG138" s="1"/>
      <c r="NH138" s="1"/>
      <c r="NI138" s="1"/>
      <c r="NJ138" s="1"/>
      <c r="NK138" s="1"/>
      <c r="NL138" s="1"/>
      <c r="NM138" s="1"/>
      <c r="NN138" s="1"/>
      <c r="NO138" s="1"/>
      <c r="NP138" s="1"/>
      <c r="NQ138" s="1"/>
      <c r="NR138" s="1"/>
      <c r="NS138" s="1"/>
      <c r="NT138" s="1"/>
      <c r="NU138" s="1"/>
      <c r="NV138" s="1"/>
      <c r="NW138" s="1"/>
      <c r="NX138" s="1"/>
      <c r="NY138" s="1"/>
      <c r="NZ138" s="1"/>
      <c r="OA138" s="1"/>
      <c r="OB138" s="1"/>
      <c r="OC138" s="1"/>
      <c r="OD138" s="1"/>
      <c r="OE138" s="1"/>
      <c r="OF138" s="1"/>
      <c r="OG138" s="1"/>
      <c r="OH138" s="1"/>
      <c r="OI138" s="1"/>
      <c r="OJ138" s="1"/>
      <c r="OK138" s="1"/>
      <c r="OL138" s="1"/>
      <c r="OM138" s="1"/>
      <c r="ON138" s="1"/>
      <c r="OO138" s="1"/>
      <c r="OP138" s="1"/>
      <c r="OQ138" s="1"/>
      <c r="OR138" s="1"/>
      <c r="OS138" s="1"/>
      <c r="OT138" s="1"/>
      <c r="OU138" s="1"/>
      <c r="OV138" s="1"/>
      <c r="OW138" s="1"/>
      <c r="OX138" s="1"/>
      <c r="OY138" s="1"/>
      <c r="OZ138" s="1"/>
      <c r="PA138" s="1"/>
      <c r="PB138" s="1"/>
      <c r="PC138" s="1"/>
      <c r="PD138" s="1"/>
      <c r="PE138" s="1"/>
      <c r="PF138" s="1"/>
      <c r="PG138" s="1"/>
      <c r="PH138" s="1"/>
    </row>
    <row r="139" spans="1:424" ht="27.6" hidden="1" x14ac:dyDescent="0.3">
      <c r="A139" s="72" t="s">
        <v>440</v>
      </c>
      <c r="B139" s="70" t="s">
        <v>67</v>
      </c>
      <c r="C139" s="16" t="s">
        <v>244</v>
      </c>
      <c r="D139" s="27" t="s">
        <v>354</v>
      </c>
      <c r="E139" s="27" t="s">
        <v>368</v>
      </c>
      <c r="F139" s="27" t="s">
        <v>354</v>
      </c>
      <c r="G139" s="28" t="str">
        <f t="shared" si="8"/>
        <v>121</v>
      </c>
      <c r="H139" s="29" t="str">
        <f t="shared" si="9"/>
        <v>BBN 1 en BBN2 integriteitsmaatregelen</v>
      </c>
      <c r="I139"/>
      <c r="J139"/>
      <c r="K139"/>
      <c r="L139"/>
      <c r="M139"/>
      <c r="N139"/>
      <c r="O139"/>
      <c r="P139"/>
      <c r="Q139"/>
      <c r="R139"/>
      <c r="S139"/>
      <c r="T139"/>
      <c r="U139"/>
      <c r="V139"/>
      <c r="W139"/>
      <c r="X139"/>
      <c r="Y139"/>
      <c r="Z139"/>
      <c r="AA139"/>
      <c r="AB139"/>
      <c r="AC139"/>
      <c r="AD139"/>
      <c r="AE139"/>
      <c r="AF139"/>
      <c r="AG139"/>
      <c r="AH139"/>
      <c r="AI139"/>
      <c r="AJ139"/>
      <c r="AK139"/>
      <c r="AL139"/>
      <c r="AM139"/>
      <c r="AN139"/>
      <c r="AO139"/>
      <c r="AP139"/>
      <c r="AQ139"/>
      <c r="AR139"/>
      <c r="AS139"/>
      <c r="AT139"/>
      <c r="AU139"/>
      <c r="AV139"/>
      <c r="AW139"/>
      <c r="AX139"/>
      <c r="AY139"/>
      <c r="AZ139"/>
      <c r="BA139"/>
      <c r="BB139"/>
      <c r="BC139"/>
      <c r="BD139"/>
      <c r="BE139"/>
      <c r="BF139"/>
      <c r="BG139"/>
      <c r="BH139"/>
      <c r="BI139"/>
      <c r="BJ139"/>
      <c r="BK139"/>
      <c r="BL139"/>
      <c r="BM139"/>
      <c r="BN139"/>
      <c r="BO139"/>
      <c r="BP139"/>
      <c r="BQ139"/>
      <c r="BR139"/>
      <c r="BS139"/>
      <c r="BT139"/>
      <c r="BU139"/>
      <c r="BV139"/>
      <c r="BW139"/>
      <c r="BX139"/>
      <c r="BY139"/>
      <c r="BZ139"/>
      <c r="CA139"/>
      <c r="CB139"/>
      <c r="CC139"/>
      <c r="CD139"/>
      <c r="CE139"/>
      <c r="CF139"/>
      <c r="CG139"/>
      <c r="CH139"/>
      <c r="CI139"/>
      <c r="CJ139"/>
      <c r="CK139"/>
      <c r="CL139"/>
      <c r="CM139"/>
      <c r="CN139"/>
      <c r="CO139"/>
      <c r="CP139"/>
      <c r="CQ139"/>
      <c r="CR139"/>
      <c r="CS139"/>
      <c r="CT139"/>
      <c r="CU139"/>
      <c r="CV139"/>
      <c r="CW139"/>
      <c r="CX139"/>
      <c r="CY139"/>
      <c r="CZ139"/>
      <c r="DA139"/>
      <c r="DB139"/>
      <c r="DC139"/>
      <c r="DD139"/>
      <c r="DE139"/>
      <c r="DF139"/>
      <c r="DG139"/>
      <c r="DH139"/>
      <c r="DI139"/>
      <c r="DJ139"/>
      <c r="DK139"/>
      <c r="DL139"/>
      <c r="DM139"/>
      <c r="DN139"/>
      <c r="DO139"/>
      <c r="DP139"/>
      <c r="DQ139"/>
      <c r="DR139"/>
      <c r="DS139"/>
      <c r="DT139"/>
      <c r="DU139"/>
      <c r="DV139"/>
      <c r="DW139"/>
      <c r="DX139"/>
      <c r="DY139"/>
      <c r="DZ139"/>
      <c r="EA139"/>
      <c r="EB139"/>
      <c r="EC139"/>
      <c r="ED139"/>
      <c r="EE139"/>
      <c r="EF139"/>
      <c r="EG139"/>
      <c r="EH139"/>
      <c r="EI139"/>
      <c r="EJ139"/>
      <c r="EK139"/>
      <c r="EL139"/>
      <c r="EM139"/>
      <c r="EN139"/>
      <c r="EO139"/>
      <c r="EP139"/>
      <c r="EQ139"/>
      <c r="ER139"/>
      <c r="ES139"/>
      <c r="ET139"/>
      <c r="EU139"/>
      <c r="EV139"/>
      <c r="EW139"/>
      <c r="EX139"/>
      <c r="EY139"/>
      <c r="EZ139"/>
      <c r="FA139"/>
      <c r="FB139"/>
      <c r="FC139"/>
      <c r="FD139"/>
      <c r="FE139"/>
      <c r="FF139"/>
      <c r="FG139"/>
      <c r="FH139"/>
      <c r="FI139"/>
      <c r="FJ139"/>
      <c r="FK139"/>
      <c r="FL139"/>
      <c r="FM139"/>
      <c r="FN139"/>
      <c r="FO139"/>
      <c r="FP139"/>
      <c r="FQ139"/>
      <c r="FR139"/>
      <c r="FS139"/>
      <c r="FT139"/>
      <c r="FU139"/>
      <c r="FV139"/>
      <c r="FW139"/>
      <c r="FX139"/>
      <c r="FY139"/>
      <c r="FZ139"/>
      <c r="GA139"/>
      <c r="GB139"/>
      <c r="GC139"/>
      <c r="GD139"/>
      <c r="GE139"/>
      <c r="GF139"/>
      <c r="GG139"/>
      <c r="GH139"/>
      <c r="GI139"/>
      <c r="GJ139"/>
      <c r="GK139"/>
      <c r="GL139"/>
      <c r="GM139"/>
      <c r="GN139"/>
      <c r="GO139"/>
      <c r="GP139"/>
      <c r="GQ139"/>
      <c r="GR139"/>
      <c r="GS139"/>
      <c r="GT139"/>
      <c r="GU139"/>
      <c r="GV139"/>
      <c r="GW139"/>
      <c r="GX139"/>
      <c r="GY139"/>
      <c r="GZ139"/>
      <c r="HA139"/>
      <c r="HB139"/>
      <c r="HC139"/>
      <c r="HD139"/>
      <c r="HE139"/>
      <c r="HF139"/>
      <c r="HG139"/>
      <c r="HH139"/>
      <c r="HI139"/>
      <c r="HJ139"/>
      <c r="HK139"/>
      <c r="HL139"/>
      <c r="HM139"/>
      <c r="HN139"/>
      <c r="HO139"/>
      <c r="HP139"/>
      <c r="HQ139"/>
      <c r="HR139"/>
      <c r="HS139"/>
      <c r="HT139"/>
      <c r="HU139"/>
      <c r="HV139"/>
      <c r="HW139"/>
      <c r="HX139"/>
      <c r="HY139"/>
      <c r="HZ139"/>
      <c r="IA139"/>
      <c r="IB139"/>
      <c r="IC139"/>
      <c r="ID139"/>
      <c r="IE139"/>
      <c r="IF139"/>
      <c r="IG139"/>
      <c r="IH139"/>
      <c r="II139"/>
      <c r="IJ139"/>
      <c r="IK139"/>
      <c r="IL139"/>
      <c r="IM139"/>
      <c r="IN139"/>
      <c r="IO139"/>
      <c r="IP139"/>
      <c r="IQ139"/>
      <c r="IR139"/>
      <c r="IS139"/>
      <c r="IT139"/>
      <c r="IU139"/>
      <c r="IV139"/>
      <c r="IW139"/>
      <c r="IX139"/>
      <c r="IY139"/>
      <c r="IZ139"/>
      <c r="JA139"/>
      <c r="JB139"/>
      <c r="JC139"/>
      <c r="JD139"/>
      <c r="JE139"/>
      <c r="JF139"/>
      <c r="JG139"/>
      <c r="JH139"/>
      <c r="JI139"/>
      <c r="JJ139"/>
      <c r="JK139"/>
      <c r="JL139"/>
      <c r="JM139"/>
      <c r="JN139"/>
      <c r="JO139"/>
      <c r="JP139"/>
      <c r="JQ139"/>
      <c r="JR139"/>
      <c r="JS139"/>
      <c r="JT139"/>
      <c r="JU139"/>
      <c r="JV139"/>
      <c r="JW139"/>
      <c r="JX139"/>
      <c r="JY139"/>
      <c r="JZ139"/>
      <c r="KA139"/>
      <c r="KB139"/>
      <c r="KC139"/>
      <c r="KD139"/>
      <c r="KE139"/>
      <c r="KF139"/>
      <c r="KG139"/>
      <c r="KH139"/>
      <c r="KI139"/>
      <c r="KJ139"/>
      <c r="KK139"/>
      <c r="KL139"/>
      <c r="KM139"/>
      <c r="KN139"/>
      <c r="KO139"/>
      <c r="KP139"/>
      <c r="KQ139"/>
      <c r="KR139"/>
      <c r="KS139"/>
      <c r="KT139"/>
      <c r="KU139"/>
      <c r="KV139"/>
      <c r="KW139"/>
      <c r="KX139"/>
      <c r="KY139"/>
      <c r="KZ139"/>
      <c r="LA139"/>
      <c r="LB139"/>
      <c r="LC139"/>
      <c r="LD139"/>
      <c r="LE139"/>
      <c r="LF139"/>
      <c r="LG139"/>
      <c r="LH139"/>
      <c r="LI139"/>
      <c r="LJ139"/>
      <c r="LK139"/>
      <c r="LL139"/>
      <c r="LM139"/>
      <c r="LN139"/>
      <c r="LO139"/>
      <c r="LP139"/>
      <c r="LQ139"/>
      <c r="LR139"/>
      <c r="LS139"/>
      <c r="LT139"/>
      <c r="LU139"/>
      <c r="LV139"/>
      <c r="LW139"/>
      <c r="LX139"/>
      <c r="LY139"/>
      <c r="LZ139"/>
      <c r="MA139"/>
      <c r="MB139"/>
      <c r="MC139"/>
      <c r="MD139"/>
      <c r="ME139"/>
      <c r="MF139"/>
      <c r="MG139"/>
      <c r="MH139"/>
      <c r="MI139"/>
      <c r="MJ139"/>
      <c r="MK139"/>
      <c r="ML139"/>
      <c r="MM139"/>
      <c r="MN139"/>
      <c r="MO139"/>
      <c r="MP139"/>
      <c r="MQ139"/>
      <c r="MR139"/>
      <c r="MS139"/>
      <c r="MT139"/>
      <c r="MU139"/>
      <c r="MV139"/>
      <c r="MW139"/>
      <c r="MX139"/>
      <c r="MY139"/>
      <c r="MZ139"/>
      <c r="NA139"/>
      <c r="NB139"/>
      <c r="NC139"/>
      <c r="ND139"/>
      <c r="NE139"/>
      <c r="NF139"/>
      <c r="NG139"/>
      <c r="NH139"/>
      <c r="NI139"/>
      <c r="NJ139"/>
      <c r="NK139"/>
      <c r="NL139"/>
      <c r="NM139"/>
      <c r="NN139"/>
      <c r="NO139"/>
      <c r="NP139"/>
      <c r="NQ139"/>
      <c r="NR139"/>
      <c r="NS139"/>
      <c r="NT139"/>
      <c r="NU139"/>
      <c r="NV139"/>
      <c r="NW139"/>
      <c r="NX139"/>
      <c r="NY139"/>
      <c r="NZ139"/>
      <c r="OA139"/>
      <c r="OB139"/>
      <c r="OC139"/>
      <c r="OD139"/>
      <c r="OE139"/>
      <c r="OF139"/>
      <c r="OG139"/>
      <c r="OH139"/>
      <c r="OI139"/>
      <c r="OJ139"/>
      <c r="OK139"/>
      <c r="OL139"/>
      <c r="OM139"/>
      <c r="ON139"/>
      <c r="OO139"/>
      <c r="OP139"/>
      <c r="OQ139"/>
      <c r="OR139"/>
      <c r="OS139"/>
      <c r="OT139"/>
      <c r="OU139"/>
      <c r="OV139"/>
      <c r="OW139"/>
      <c r="OX139"/>
      <c r="OY139"/>
      <c r="OZ139"/>
      <c r="PA139"/>
      <c r="PB139"/>
      <c r="PC139"/>
      <c r="PD139"/>
      <c r="PE139"/>
      <c r="PF139"/>
      <c r="PG139"/>
      <c r="PH139"/>
    </row>
    <row r="140" spans="1:424" ht="27.6" hidden="1" x14ac:dyDescent="0.3">
      <c r="A140" s="72" t="s">
        <v>440</v>
      </c>
      <c r="B140" s="69" t="s">
        <v>68</v>
      </c>
      <c r="C140" s="16" t="s">
        <v>245</v>
      </c>
      <c r="D140" s="27" t="s">
        <v>179</v>
      </c>
      <c r="E140" s="27" t="s">
        <v>179</v>
      </c>
      <c r="F140" s="27" t="s">
        <v>179</v>
      </c>
      <c r="G140" s="28" t="str">
        <f t="shared" si="8"/>
        <v>111</v>
      </c>
      <c r="H140" s="29" t="str">
        <f t="shared" si="9"/>
        <v xml:space="preserve">BBN 1 </v>
      </c>
      <c r="NX140" s="3"/>
      <c r="NY140" s="3"/>
      <c r="NZ140" s="3"/>
      <c r="OA140" s="3"/>
      <c r="OB140" s="3"/>
      <c r="OC140" s="3"/>
      <c r="OD140" s="3"/>
      <c r="OE140" s="3"/>
      <c r="OF140" s="3"/>
      <c r="OG140" s="3"/>
      <c r="OH140" s="3"/>
      <c r="OI140" s="3"/>
      <c r="OJ140" s="3"/>
      <c r="OK140" s="3"/>
      <c r="OL140" s="3"/>
      <c r="OM140" s="3"/>
      <c r="ON140" s="3"/>
      <c r="OO140" s="3"/>
      <c r="OP140" s="3"/>
      <c r="OQ140" s="3"/>
      <c r="OR140" s="3"/>
      <c r="OS140" s="3"/>
      <c r="OT140" s="3"/>
      <c r="OU140" s="3"/>
      <c r="OV140" s="3"/>
      <c r="OW140" s="3"/>
      <c r="OX140" s="3"/>
      <c r="OY140" s="3"/>
      <c r="OZ140" s="3"/>
      <c r="PA140" s="3"/>
      <c r="PB140" s="3"/>
      <c r="PC140" s="3"/>
      <c r="PD140" s="3"/>
      <c r="PE140" s="3"/>
      <c r="PF140" s="3"/>
      <c r="PG140" s="3"/>
      <c r="PH140" s="3"/>
    </row>
    <row r="141" spans="1:424" s="4" customFormat="1" ht="41.4" hidden="1" x14ac:dyDescent="0.3">
      <c r="A141" s="72" t="s">
        <v>440</v>
      </c>
      <c r="B141" s="69" t="s">
        <v>69</v>
      </c>
      <c r="C141" s="16" t="s">
        <v>246</v>
      </c>
      <c r="D141" s="27" t="s">
        <v>179</v>
      </c>
      <c r="E141" s="27" t="s">
        <v>354</v>
      </c>
      <c r="F141" s="27" t="s">
        <v>354</v>
      </c>
      <c r="G141" s="28" t="str">
        <f t="shared" si="8"/>
        <v>111</v>
      </c>
      <c r="H141" s="29" t="str">
        <f t="shared" si="9"/>
        <v xml:space="preserve">BBN 1 </v>
      </c>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c r="AV141" s="1"/>
      <c r="AW141" s="1"/>
      <c r="AX141" s="1"/>
      <c r="AY141" s="1"/>
      <c r="AZ141" s="1"/>
      <c r="BA141" s="1"/>
      <c r="BB141" s="1"/>
      <c r="BC141" s="1"/>
      <c r="BD141" s="1"/>
      <c r="BE141" s="1"/>
      <c r="BF141" s="1"/>
      <c r="BG141" s="1"/>
      <c r="BH141" s="1"/>
      <c r="BI141" s="1"/>
      <c r="BJ141" s="1"/>
      <c r="BK141" s="1"/>
      <c r="BL141" s="1"/>
      <c r="BM141" s="1"/>
      <c r="BN141" s="1"/>
      <c r="BO141" s="1"/>
      <c r="BP141" s="1"/>
      <c r="BQ141" s="1"/>
      <c r="BR141" s="1"/>
      <c r="BS141" s="1"/>
      <c r="BT141" s="1"/>
      <c r="BU141" s="1"/>
      <c r="BV141" s="1"/>
      <c r="BW141" s="1"/>
      <c r="BX141" s="1"/>
      <c r="BY141" s="1"/>
      <c r="BZ141" s="1"/>
      <c r="CA141" s="1"/>
      <c r="CB141" s="1"/>
      <c r="CC141" s="1"/>
      <c r="CD141" s="1"/>
      <c r="CE141" s="1"/>
      <c r="CF141" s="1"/>
      <c r="CG141" s="1"/>
      <c r="CH141" s="1"/>
      <c r="CI141" s="1"/>
      <c r="CJ141" s="1"/>
      <c r="CK141" s="1"/>
      <c r="CL141" s="1"/>
      <c r="CM141" s="1"/>
      <c r="CN141" s="1"/>
      <c r="CO141" s="1"/>
      <c r="CP141" s="1"/>
      <c r="CQ141" s="1"/>
      <c r="CR141" s="1"/>
      <c r="CS141" s="1"/>
      <c r="CT141" s="1"/>
      <c r="CU141" s="1"/>
      <c r="CV141" s="1"/>
      <c r="CW141" s="1"/>
      <c r="CX141" s="1"/>
      <c r="CY141" s="1"/>
      <c r="CZ141" s="1"/>
      <c r="DA141" s="1"/>
      <c r="DB141" s="1"/>
      <c r="DC141" s="1"/>
      <c r="DD141" s="1"/>
      <c r="DE141" s="1"/>
      <c r="DF141" s="1"/>
      <c r="DG141" s="1"/>
      <c r="DH141" s="1"/>
      <c r="DI141" s="1"/>
      <c r="DJ141" s="1"/>
      <c r="DK141" s="1"/>
      <c r="DL141" s="1"/>
      <c r="DM141" s="1"/>
      <c r="DN141" s="1"/>
      <c r="DO141" s="1"/>
      <c r="DP141" s="1"/>
      <c r="DQ141" s="1"/>
      <c r="DR141" s="1"/>
      <c r="DS141" s="1"/>
      <c r="DT141" s="1"/>
      <c r="DU141" s="1"/>
      <c r="DV141" s="1"/>
      <c r="DW141" s="1"/>
      <c r="DX141" s="1"/>
      <c r="DY141" s="1"/>
      <c r="DZ141" s="1"/>
      <c r="EA141" s="1"/>
      <c r="EB141" s="1"/>
      <c r="EC141" s="1"/>
      <c r="ED141" s="1"/>
      <c r="EE141" s="1"/>
      <c r="EF141" s="1"/>
      <c r="EG141" s="1"/>
      <c r="EH141" s="1"/>
      <c r="EI141" s="1"/>
      <c r="EJ141" s="1"/>
      <c r="EK141" s="1"/>
      <c r="EL141" s="1"/>
      <c r="EM141" s="1"/>
      <c r="EN141" s="1"/>
      <c r="EO141" s="1"/>
      <c r="EP141" s="1"/>
      <c r="EQ141" s="1"/>
      <c r="ER141" s="1"/>
      <c r="ES141" s="1"/>
      <c r="ET141" s="1"/>
      <c r="EU141" s="1"/>
      <c r="EV141" s="1"/>
      <c r="EW141" s="1"/>
      <c r="EX141" s="1"/>
      <c r="EY141" s="1"/>
      <c r="EZ141" s="1"/>
      <c r="FA141" s="1"/>
      <c r="FB141" s="1"/>
      <c r="FC141" s="1"/>
      <c r="FD141" s="1"/>
      <c r="FE141" s="1"/>
      <c r="FF141" s="1"/>
      <c r="FG141" s="1"/>
      <c r="FH141" s="1"/>
      <c r="FI141" s="1"/>
      <c r="FJ141" s="1"/>
      <c r="FK141" s="1"/>
      <c r="FL141" s="1"/>
      <c r="FM141" s="1"/>
      <c r="FN141" s="1"/>
      <c r="FO141" s="1"/>
      <c r="FP141" s="1"/>
      <c r="FQ141" s="1"/>
      <c r="FR141" s="1"/>
      <c r="FS141" s="1"/>
      <c r="FT141" s="1"/>
      <c r="FU141" s="1"/>
      <c r="FV141" s="1"/>
      <c r="FW141" s="1"/>
      <c r="FX141" s="1"/>
      <c r="FY141" s="1"/>
      <c r="FZ141" s="1"/>
      <c r="GA141" s="1"/>
      <c r="GB141" s="1"/>
      <c r="GC141" s="1"/>
      <c r="GD141" s="1"/>
      <c r="GE141" s="1"/>
      <c r="GF141" s="1"/>
      <c r="GG141" s="1"/>
      <c r="GH141" s="1"/>
      <c r="GI141" s="1"/>
      <c r="GJ141" s="1"/>
      <c r="GK141" s="1"/>
      <c r="GL141" s="1"/>
      <c r="GM141" s="1"/>
      <c r="GN141" s="1"/>
      <c r="GO141" s="1"/>
      <c r="GP141" s="1"/>
      <c r="GQ141" s="1"/>
      <c r="GR141" s="1"/>
      <c r="GS141" s="1"/>
      <c r="GT141" s="1"/>
      <c r="GU141" s="1"/>
      <c r="GV141" s="1"/>
      <c r="GW141" s="1"/>
      <c r="GX141" s="1"/>
      <c r="GY141" s="1"/>
      <c r="GZ141" s="1"/>
      <c r="HA141" s="1"/>
      <c r="HB141" s="1"/>
      <c r="HC141" s="1"/>
      <c r="HD141" s="1"/>
      <c r="HE141" s="1"/>
      <c r="HF141" s="1"/>
      <c r="HG141" s="1"/>
      <c r="HH141" s="1"/>
      <c r="HI141" s="1"/>
      <c r="HJ141" s="1"/>
      <c r="HK141" s="1"/>
      <c r="HL141" s="1"/>
      <c r="HM141" s="1"/>
      <c r="HN141" s="1"/>
      <c r="HO141" s="1"/>
      <c r="HP141" s="1"/>
      <c r="HQ141" s="1"/>
      <c r="HR141" s="1"/>
      <c r="HS141" s="1"/>
      <c r="HT141" s="1"/>
      <c r="HU141" s="1"/>
      <c r="HV141" s="1"/>
      <c r="HW141" s="1"/>
      <c r="HX141" s="1"/>
      <c r="HY141" s="1"/>
      <c r="HZ141" s="1"/>
      <c r="IA141" s="1"/>
      <c r="IB141" s="1"/>
      <c r="IC141" s="1"/>
      <c r="ID141" s="1"/>
      <c r="IE141" s="1"/>
      <c r="IF141" s="1"/>
      <c r="IG141" s="1"/>
      <c r="IH141" s="1"/>
      <c r="II141" s="1"/>
      <c r="IJ141" s="1"/>
      <c r="IK141" s="1"/>
      <c r="IL141" s="1"/>
      <c r="IM141" s="1"/>
      <c r="IN141" s="1"/>
      <c r="IO141" s="1"/>
      <c r="IP141" s="1"/>
      <c r="IQ141" s="1"/>
      <c r="IR141" s="1"/>
      <c r="IS141" s="1"/>
      <c r="IT141" s="1"/>
      <c r="IU141" s="1"/>
      <c r="IV141" s="1"/>
      <c r="IW141" s="1"/>
      <c r="IX141" s="1"/>
      <c r="IY141" s="1"/>
      <c r="IZ141" s="1"/>
      <c r="JA141" s="1"/>
      <c r="JB141" s="1"/>
      <c r="JC141" s="1"/>
      <c r="JD141" s="1"/>
      <c r="JE141" s="1"/>
      <c r="JF141" s="1"/>
      <c r="JG141" s="1"/>
      <c r="JH141" s="1"/>
      <c r="JI141" s="1"/>
      <c r="JJ141" s="1"/>
      <c r="JK141" s="1"/>
      <c r="JL141" s="1"/>
      <c r="JM141" s="1"/>
      <c r="JN141" s="1"/>
      <c r="JO141" s="1"/>
      <c r="JP141" s="1"/>
      <c r="JQ141" s="1"/>
      <c r="JR141" s="1"/>
      <c r="JS141" s="1"/>
      <c r="JT141" s="1"/>
      <c r="JU141" s="1"/>
      <c r="JV141" s="1"/>
      <c r="JW141" s="1"/>
      <c r="JX141" s="1"/>
      <c r="JY141" s="1"/>
      <c r="JZ141" s="1"/>
      <c r="KA141" s="1"/>
      <c r="KB141" s="1"/>
      <c r="KC141" s="1"/>
      <c r="KD141" s="1"/>
      <c r="KE141" s="1"/>
      <c r="KF141" s="1"/>
      <c r="KG141" s="1"/>
      <c r="KH141" s="1"/>
      <c r="KI141" s="1"/>
      <c r="KJ141" s="1"/>
      <c r="KK141" s="1"/>
      <c r="KL141" s="1"/>
      <c r="KM141" s="1"/>
      <c r="KN141" s="1"/>
      <c r="KO141" s="1"/>
      <c r="KP141" s="1"/>
      <c r="KQ141" s="1"/>
      <c r="KR141" s="1"/>
      <c r="KS141" s="1"/>
      <c r="KT141" s="1"/>
      <c r="KU141" s="1"/>
      <c r="KV141" s="1"/>
      <c r="KW141" s="1"/>
      <c r="KX141" s="1"/>
      <c r="KY141" s="1"/>
      <c r="KZ141" s="1"/>
      <c r="LA141" s="1"/>
      <c r="LB141" s="1"/>
      <c r="LC141" s="1"/>
      <c r="LD141" s="1"/>
      <c r="LE141" s="1"/>
      <c r="LF141" s="1"/>
      <c r="LG141" s="1"/>
      <c r="LH141" s="1"/>
      <c r="LI141" s="1"/>
      <c r="LJ141" s="1"/>
      <c r="LK141" s="1"/>
      <c r="LL141" s="1"/>
      <c r="LM141" s="1"/>
      <c r="LN141" s="1"/>
      <c r="LO141" s="1"/>
      <c r="LP141" s="1"/>
      <c r="LQ141" s="1"/>
      <c r="LR141" s="1"/>
      <c r="LS141" s="1"/>
      <c r="LT141" s="1"/>
      <c r="LU141" s="1"/>
      <c r="LV141" s="1"/>
      <c r="LW141" s="1"/>
      <c r="LX141" s="1"/>
      <c r="LY141" s="1"/>
      <c r="LZ141" s="1"/>
      <c r="MA141" s="1"/>
      <c r="MB141" s="1"/>
      <c r="MC141" s="1"/>
      <c r="MD141" s="1"/>
      <c r="ME141" s="1"/>
      <c r="MF141" s="1"/>
      <c r="MG141" s="1"/>
      <c r="MH141" s="1"/>
      <c r="MI141" s="1"/>
      <c r="MJ141" s="1"/>
      <c r="MK141" s="1"/>
      <c r="ML141" s="1"/>
      <c r="MM141" s="1"/>
      <c r="MN141" s="1"/>
      <c r="MO141" s="1"/>
      <c r="MP141" s="1"/>
      <c r="MQ141" s="1"/>
      <c r="MR141" s="1"/>
      <c r="MS141" s="1"/>
      <c r="MT141" s="1"/>
      <c r="MU141" s="1"/>
      <c r="MV141" s="1"/>
      <c r="MW141" s="1"/>
      <c r="MX141" s="1"/>
      <c r="MY141" s="1"/>
      <c r="MZ141" s="1"/>
      <c r="NA141" s="1"/>
      <c r="NB141" s="1"/>
      <c r="NC141" s="1"/>
      <c r="ND141" s="1"/>
      <c r="NE141" s="1"/>
      <c r="NF141" s="1"/>
      <c r="NG141" s="1"/>
      <c r="NH141" s="1"/>
      <c r="NI141" s="1"/>
      <c r="NJ141" s="1"/>
      <c r="NK141" s="1"/>
      <c r="NL141" s="1"/>
      <c r="NM141" s="1"/>
      <c r="NN141" s="1"/>
      <c r="NO141" s="1"/>
      <c r="NP141" s="1"/>
      <c r="NQ141" s="1"/>
      <c r="NR141" s="1"/>
      <c r="NS141" s="1"/>
      <c r="NT141" s="1"/>
      <c r="NU141" s="1"/>
      <c r="NV141" s="1"/>
      <c r="NW141" s="1"/>
    </row>
    <row r="142" spans="1:424" s="3" customFormat="1" ht="41.4" hidden="1" x14ac:dyDescent="0.3">
      <c r="A142" s="72" t="s">
        <v>440</v>
      </c>
      <c r="B142" s="70" t="s">
        <v>70</v>
      </c>
      <c r="C142" s="16" t="s">
        <v>252</v>
      </c>
      <c r="D142" s="27" t="s">
        <v>179</v>
      </c>
      <c r="E142" s="27" t="s">
        <v>368</v>
      </c>
      <c r="F142" s="27" t="s">
        <v>363</v>
      </c>
      <c r="G142" s="28" t="str">
        <f t="shared" si="8"/>
        <v>122</v>
      </c>
      <c r="H142" s="29" t="str">
        <f t="shared" si="9"/>
        <v>BBN 2 en beschikbaarheidsmaatregelen op BBN1</v>
      </c>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c r="AV142" s="1"/>
      <c r="AW142" s="1"/>
      <c r="AX142" s="1"/>
      <c r="AY142" s="1"/>
      <c r="AZ142" s="1"/>
      <c r="BA142" s="1"/>
      <c r="BB142" s="1"/>
      <c r="BC142" s="1"/>
      <c r="BD142" s="1"/>
      <c r="BE142" s="1"/>
      <c r="BF142" s="1"/>
      <c r="BG142" s="1"/>
      <c r="BH142" s="1"/>
      <c r="BI142" s="1"/>
      <c r="BJ142" s="1"/>
      <c r="BK142" s="1"/>
      <c r="BL142" s="1"/>
      <c r="BM142" s="1"/>
      <c r="BN142" s="1"/>
      <c r="BO142" s="1"/>
      <c r="BP142" s="1"/>
      <c r="BQ142" s="1"/>
      <c r="BR142" s="1"/>
      <c r="BS142" s="1"/>
      <c r="BT142" s="1"/>
      <c r="BU142" s="1"/>
      <c r="BV142" s="1"/>
      <c r="BW142" s="1"/>
      <c r="BX142" s="1"/>
      <c r="BY142" s="1"/>
      <c r="BZ142" s="1"/>
      <c r="CA142" s="1"/>
      <c r="CB142" s="1"/>
      <c r="CC142" s="1"/>
      <c r="CD142" s="1"/>
      <c r="CE142" s="1"/>
      <c r="CF142" s="1"/>
      <c r="CG142" s="1"/>
      <c r="CH142" s="1"/>
      <c r="CI142" s="1"/>
      <c r="CJ142" s="1"/>
      <c r="CK142" s="1"/>
      <c r="CL142" s="1"/>
      <c r="CM142" s="1"/>
      <c r="CN142" s="1"/>
      <c r="CO142" s="1"/>
      <c r="CP142" s="1"/>
      <c r="CQ142" s="1"/>
      <c r="CR142" s="1"/>
      <c r="CS142" s="1"/>
      <c r="CT142" s="1"/>
      <c r="CU142" s="1"/>
      <c r="CV142" s="1"/>
      <c r="CW142" s="1"/>
      <c r="CX142" s="1"/>
      <c r="CY142" s="1"/>
      <c r="CZ142" s="1"/>
      <c r="DA142" s="1"/>
      <c r="DB142" s="1"/>
      <c r="DC142" s="1"/>
      <c r="DD142" s="1"/>
      <c r="DE142" s="1"/>
      <c r="DF142" s="1"/>
      <c r="DG142" s="1"/>
      <c r="DH142" s="1"/>
      <c r="DI142" s="1"/>
      <c r="DJ142" s="1"/>
      <c r="DK142" s="1"/>
      <c r="DL142" s="1"/>
      <c r="DM142" s="1"/>
      <c r="DN142" s="1"/>
      <c r="DO142" s="1"/>
      <c r="DP142" s="1"/>
      <c r="DQ142" s="1"/>
      <c r="DR142" s="1"/>
      <c r="DS142" s="1"/>
      <c r="DT142" s="1"/>
      <c r="DU142" s="1"/>
      <c r="DV142" s="1"/>
      <c r="DW142" s="1"/>
      <c r="DX142" s="1"/>
      <c r="DY142" s="1"/>
      <c r="DZ142" s="1"/>
      <c r="EA142" s="1"/>
      <c r="EB142" s="1"/>
      <c r="EC142" s="1"/>
      <c r="ED142" s="1"/>
      <c r="EE142" s="1"/>
      <c r="EF142" s="1"/>
      <c r="EG142" s="1"/>
      <c r="EH142" s="1"/>
      <c r="EI142" s="1"/>
      <c r="EJ142" s="1"/>
      <c r="EK142" s="1"/>
      <c r="EL142" s="1"/>
      <c r="EM142" s="1"/>
      <c r="EN142" s="1"/>
      <c r="EO142" s="1"/>
      <c r="EP142" s="1"/>
      <c r="EQ142" s="1"/>
      <c r="ER142" s="1"/>
      <c r="ES142" s="1"/>
      <c r="ET142" s="1"/>
      <c r="EU142" s="1"/>
      <c r="EV142" s="1"/>
      <c r="EW142" s="1"/>
      <c r="EX142" s="1"/>
      <c r="EY142" s="1"/>
      <c r="EZ142" s="1"/>
      <c r="FA142" s="1"/>
      <c r="FB142" s="1"/>
      <c r="FC142" s="1"/>
      <c r="FD142" s="1"/>
      <c r="FE142" s="1"/>
      <c r="FF142" s="1"/>
      <c r="FG142" s="1"/>
      <c r="FH142" s="1"/>
      <c r="FI142" s="1"/>
      <c r="FJ142" s="1"/>
      <c r="FK142" s="1"/>
      <c r="FL142" s="1"/>
      <c r="FM142" s="1"/>
      <c r="FN142" s="1"/>
      <c r="FO142" s="1"/>
      <c r="FP142" s="1"/>
      <c r="FQ142" s="1"/>
      <c r="FR142" s="1"/>
      <c r="FS142" s="1"/>
      <c r="FT142" s="1"/>
      <c r="FU142" s="1"/>
      <c r="FV142" s="1"/>
      <c r="FW142" s="1"/>
      <c r="FX142" s="1"/>
      <c r="FY142" s="1"/>
      <c r="FZ142" s="1"/>
      <c r="GA142" s="1"/>
      <c r="GB142" s="1"/>
      <c r="GC142" s="1"/>
      <c r="GD142" s="1"/>
      <c r="GE142" s="1"/>
      <c r="GF142" s="1"/>
      <c r="GG142" s="1"/>
      <c r="GH142" s="1"/>
      <c r="GI142" s="1"/>
      <c r="GJ142" s="1"/>
      <c r="GK142" s="1"/>
      <c r="GL142" s="1"/>
      <c r="GM142" s="1"/>
      <c r="GN142" s="1"/>
      <c r="GO142" s="1"/>
      <c r="GP142" s="1"/>
      <c r="GQ142" s="1"/>
      <c r="GR142" s="1"/>
      <c r="GS142" s="1"/>
      <c r="GT142" s="1"/>
      <c r="GU142" s="1"/>
      <c r="GV142" s="1"/>
      <c r="GW142" s="1"/>
      <c r="GX142" s="1"/>
      <c r="GY142" s="1"/>
      <c r="GZ142" s="1"/>
      <c r="HA142" s="1"/>
      <c r="HB142" s="1"/>
      <c r="HC142" s="1"/>
      <c r="HD142" s="1"/>
      <c r="HE142" s="1"/>
      <c r="HF142" s="1"/>
      <c r="HG142" s="1"/>
      <c r="HH142" s="1"/>
      <c r="HI142" s="1"/>
      <c r="HJ142" s="1"/>
      <c r="HK142" s="1"/>
      <c r="HL142" s="1"/>
      <c r="HM142" s="1"/>
      <c r="HN142" s="1"/>
      <c r="HO142" s="1"/>
      <c r="HP142" s="1"/>
      <c r="HQ142" s="1"/>
      <c r="HR142" s="1"/>
      <c r="HS142" s="1"/>
      <c r="HT142" s="1"/>
      <c r="HU142" s="1"/>
      <c r="HV142" s="1"/>
      <c r="HW142" s="1"/>
      <c r="HX142" s="1"/>
      <c r="HY142" s="1"/>
      <c r="HZ142" s="1"/>
      <c r="IA142" s="1"/>
      <c r="IB142" s="1"/>
      <c r="IC142" s="1"/>
      <c r="ID142" s="1"/>
      <c r="IE142" s="1"/>
      <c r="IF142" s="1"/>
      <c r="IG142" s="1"/>
      <c r="IH142" s="1"/>
      <c r="II142" s="1"/>
      <c r="IJ142" s="1"/>
      <c r="IK142" s="1"/>
      <c r="IL142" s="1"/>
      <c r="IM142" s="1"/>
      <c r="IN142" s="1"/>
      <c r="IO142" s="1"/>
      <c r="IP142" s="1"/>
      <c r="IQ142" s="1"/>
      <c r="IR142" s="1"/>
      <c r="IS142" s="1"/>
      <c r="IT142" s="1"/>
      <c r="IU142" s="1"/>
      <c r="IV142" s="1"/>
      <c r="IW142" s="1"/>
      <c r="IX142" s="1"/>
      <c r="IY142" s="1"/>
      <c r="IZ142" s="1"/>
      <c r="JA142" s="1"/>
      <c r="JB142" s="1"/>
      <c r="JC142" s="1"/>
      <c r="JD142" s="1"/>
      <c r="JE142" s="1"/>
      <c r="JF142" s="1"/>
      <c r="JG142" s="1"/>
      <c r="JH142" s="1"/>
      <c r="JI142" s="1"/>
      <c r="JJ142" s="1"/>
      <c r="JK142" s="1"/>
      <c r="JL142" s="1"/>
      <c r="JM142" s="1"/>
      <c r="JN142" s="1"/>
      <c r="JO142" s="1"/>
      <c r="JP142" s="1"/>
      <c r="JQ142" s="1"/>
      <c r="JR142" s="1"/>
      <c r="JS142" s="1"/>
      <c r="JT142" s="1"/>
      <c r="JU142" s="1"/>
      <c r="JV142" s="1"/>
      <c r="JW142" s="1"/>
      <c r="JX142" s="1"/>
      <c r="JY142" s="1"/>
      <c r="JZ142" s="1"/>
      <c r="KA142" s="1"/>
      <c r="KB142" s="1"/>
      <c r="KC142" s="1"/>
      <c r="KD142" s="1"/>
      <c r="KE142" s="1"/>
      <c r="KF142" s="1"/>
      <c r="KG142" s="1"/>
      <c r="KH142" s="1"/>
      <c r="KI142" s="1"/>
      <c r="KJ142" s="1"/>
      <c r="KK142" s="1"/>
      <c r="KL142" s="1"/>
      <c r="KM142" s="1"/>
      <c r="KN142" s="1"/>
      <c r="KO142" s="1"/>
      <c r="KP142" s="1"/>
      <c r="KQ142" s="1"/>
      <c r="KR142" s="1"/>
      <c r="KS142" s="1"/>
      <c r="KT142" s="1"/>
      <c r="KU142" s="1"/>
      <c r="KV142" s="1"/>
      <c r="KW142" s="1"/>
      <c r="KX142" s="1"/>
      <c r="KY142" s="1"/>
      <c r="KZ142" s="1"/>
      <c r="LA142" s="1"/>
      <c r="LB142" s="1"/>
      <c r="LC142" s="1"/>
      <c r="LD142" s="1"/>
      <c r="LE142" s="1"/>
      <c r="LF142" s="1"/>
      <c r="LG142" s="1"/>
      <c r="LH142" s="1"/>
      <c r="LI142" s="1"/>
      <c r="LJ142" s="1"/>
      <c r="LK142" s="1"/>
      <c r="LL142" s="1"/>
      <c r="LM142" s="1"/>
      <c r="LN142" s="1"/>
      <c r="LO142" s="1"/>
      <c r="LP142" s="1"/>
      <c r="LQ142" s="1"/>
      <c r="LR142" s="1"/>
      <c r="LS142" s="1"/>
      <c r="LT142" s="1"/>
      <c r="LU142" s="1"/>
      <c r="LV142" s="1"/>
      <c r="LW142" s="1"/>
      <c r="LX142" s="1"/>
      <c r="LY142" s="1"/>
      <c r="LZ142" s="1"/>
      <c r="MA142" s="1"/>
      <c r="MB142" s="1"/>
      <c r="MC142" s="1"/>
      <c r="MD142" s="1"/>
      <c r="ME142" s="1"/>
      <c r="MF142" s="1"/>
      <c r="MG142" s="1"/>
      <c r="MH142" s="1"/>
      <c r="MI142" s="1"/>
      <c r="MJ142" s="1"/>
      <c r="MK142" s="1"/>
      <c r="ML142" s="1"/>
      <c r="MM142" s="1"/>
      <c r="MN142" s="1"/>
      <c r="MO142" s="1"/>
      <c r="MP142" s="1"/>
      <c r="MQ142" s="1"/>
      <c r="MR142" s="1"/>
      <c r="MS142" s="1"/>
      <c r="MT142" s="1"/>
      <c r="MU142" s="1"/>
      <c r="MV142" s="1"/>
      <c r="MW142" s="1"/>
      <c r="MX142" s="1"/>
      <c r="MY142" s="1"/>
      <c r="MZ142" s="1"/>
      <c r="NA142" s="1"/>
      <c r="NB142" s="1"/>
      <c r="NC142" s="1"/>
      <c r="ND142" s="1"/>
      <c r="NE142" s="1"/>
      <c r="NF142" s="1"/>
      <c r="NG142" s="1"/>
      <c r="NH142" s="1"/>
      <c r="NI142" s="1"/>
      <c r="NJ142" s="1"/>
      <c r="NK142" s="1"/>
      <c r="NL142" s="1"/>
      <c r="NM142" s="1"/>
      <c r="NN142" s="1"/>
      <c r="NO142" s="1"/>
      <c r="NP142" s="1"/>
      <c r="NQ142" s="1"/>
      <c r="NR142" s="1"/>
      <c r="NS142" s="1"/>
      <c r="NT142" s="1"/>
      <c r="NU142" s="1"/>
      <c r="NV142" s="1"/>
      <c r="NW142" s="1"/>
    </row>
    <row r="143" spans="1:424" s="4" customFormat="1" ht="55.2" hidden="1" x14ac:dyDescent="0.3">
      <c r="A143" s="72" t="s">
        <v>440</v>
      </c>
      <c r="B143" s="70" t="s">
        <v>71</v>
      </c>
      <c r="C143" s="16" t="s">
        <v>255</v>
      </c>
      <c r="D143" s="27" t="s">
        <v>359</v>
      </c>
      <c r="E143" s="27" t="s">
        <v>359</v>
      </c>
      <c r="F143" s="27" t="s">
        <v>179</v>
      </c>
      <c r="G143" s="28" t="str">
        <f t="shared" si="8"/>
        <v>221</v>
      </c>
      <c r="H143" s="29" t="str">
        <f t="shared" si="9"/>
        <v>BBN 1 en BBN2 beschikbaarheids en integriteitsmaatregelen</v>
      </c>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c r="AV143" s="1"/>
      <c r="AW143" s="1"/>
      <c r="AX143" s="1"/>
      <c r="AY143" s="1"/>
      <c r="AZ143" s="1"/>
      <c r="BA143" s="1"/>
      <c r="BB143" s="1"/>
      <c r="BC143" s="1"/>
      <c r="BD143" s="1"/>
      <c r="BE143" s="1"/>
      <c r="BF143" s="1"/>
      <c r="BG143" s="1"/>
      <c r="BH143" s="1"/>
      <c r="BI143" s="1"/>
      <c r="BJ143" s="1"/>
      <c r="BK143" s="1"/>
      <c r="BL143" s="1"/>
      <c r="BM143" s="1"/>
      <c r="BN143" s="1"/>
      <c r="BO143" s="1"/>
      <c r="BP143" s="1"/>
      <c r="BQ143" s="1"/>
      <c r="BR143" s="1"/>
      <c r="BS143" s="1"/>
      <c r="BT143" s="1"/>
      <c r="BU143" s="1"/>
      <c r="BV143" s="1"/>
      <c r="BW143" s="1"/>
      <c r="BX143" s="1"/>
      <c r="BY143" s="1"/>
      <c r="BZ143" s="1"/>
      <c r="CA143" s="1"/>
      <c r="CB143" s="1"/>
      <c r="CC143" s="1"/>
      <c r="CD143" s="1"/>
      <c r="CE143" s="1"/>
      <c r="CF143" s="1"/>
      <c r="CG143" s="1"/>
      <c r="CH143" s="1"/>
      <c r="CI143" s="1"/>
      <c r="CJ143" s="1"/>
      <c r="CK143" s="1"/>
      <c r="CL143" s="1"/>
      <c r="CM143" s="1"/>
      <c r="CN143" s="1"/>
      <c r="CO143" s="1"/>
      <c r="CP143" s="1"/>
      <c r="CQ143" s="1"/>
      <c r="CR143" s="1"/>
      <c r="CS143" s="1"/>
      <c r="CT143" s="1"/>
      <c r="CU143" s="1"/>
      <c r="CV143" s="1"/>
      <c r="CW143" s="1"/>
      <c r="CX143" s="1"/>
      <c r="CY143" s="1"/>
      <c r="CZ143" s="1"/>
      <c r="DA143" s="1"/>
      <c r="DB143" s="1"/>
      <c r="DC143" s="1"/>
      <c r="DD143" s="1"/>
      <c r="DE143" s="1"/>
      <c r="DF143" s="1"/>
      <c r="DG143" s="1"/>
      <c r="DH143" s="1"/>
      <c r="DI143" s="1"/>
      <c r="DJ143" s="1"/>
      <c r="DK143" s="1"/>
      <c r="DL143" s="1"/>
      <c r="DM143" s="1"/>
      <c r="DN143" s="1"/>
      <c r="DO143" s="1"/>
      <c r="DP143" s="1"/>
      <c r="DQ143" s="1"/>
      <c r="DR143" s="1"/>
      <c r="DS143" s="1"/>
      <c r="DT143" s="1"/>
      <c r="DU143" s="1"/>
      <c r="DV143" s="1"/>
      <c r="DW143" s="1"/>
      <c r="DX143" s="1"/>
      <c r="DY143" s="1"/>
      <c r="DZ143" s="1"/>
      <c r="EA143" s="1"/>
      <c r="EB143" s="1"/>
      <c r="EC143" s="1"/>
      <c r="ED143" s="1"/>
      <c r="EE143" s="1"/>
      <c r="EF143" s="1"/>
      <c r="EG143" s="1"/>
      <c r="EH143" s="1"/>
      <c r="EI143" s="1"/>
      <c r="EJ143" s="1"/>
      <c r="EK143" s="1"/>
      <c r="EL143" s="1"/>
      <c r="EM143" s="1"/>
      <c r="EN143" s="1"/>
      <c r="EO143" s="1"/>
      <c r="EP143" s="1"/>
      <c r="EQ143" s="1"/>
      <c r="ER143" s="1"/>
      <c r="ES143" s="1"/>
      <c r="ET143" s="1"/>
      <c r="EU143" s="1"/>
      <c r="EV143" s="1"/>
      <c r="EW143" s="1"/>
      <c r="EX143" s="1"/>
      <c r="EY143" s="1"/>
      <c r="EZ143" s="1"/>
      <c r="FA143" s="1"/>
      <c r="FB143" s="1"/>
      <c r="FC143" s="1"/>
      <c r="FD143" s="1"/>
      <c r="FE143" s="1"/>
      <c r="FF143" s="1"/>
      <c r="FG143" s="1"/>
      <c r="FH143" s="1"/>
      <c r="FI143" s="1"/>
      <c r="FJ143" s="1"/>
      <c r="FK143" s="1"/>
      <c r="FL143" s="1"/>
      <c r="FM143" s="1"/>
      <c r="FN143" s="1"/>
      <c r="FO143" s="1"/>
      <c r="FP143" s="1"/>
      <c r="FQ143" s="1"/>
      <c r="FR143" s="1"/>
      <c r="FS143" s="1"/>
      <c r="FT143" s="1"/>
      <c r="FU143" s="1"/>
      <c r="FV143" s="1"/>
      <c r="FW143" s="1"/>
      <c r="FX143" s="1"/>
      <c r="FY143" s="1"/>
      <c r="FZ143" s="1"/>
      <c r="GA143" s="1"/>
      <c r="GB143" s="1"/>
      <c r="GC143" s="1"/>
      <c r="GD143" s="1"/>
      <c r="GE143" s="1"/>
      <c r="GF143" s="1"/>
      <c r="GG143" s="1"/>
      <c r="GH143" s="1"/>
      <c r="GI143" s="1"/>
      <c r="GJ143" s="1"/>
      <c r="GK143" s="1"/>
      <c r="GL143" s="1"/>
      <c r="GM143" s="1"/>
      <c r="GN143" s="1"/>
      <c r="GO143" s="1"/>
      <c r="GP143" s="1"/>
      <c r="GQ143" s="1"/>
      <c r="GR143" s="1"/>
      <c r="GS143" s="1"/>
      <c r="GT143" s="1"/>
      <c r="GU143" s="1"/>
      <c r="GV143" s="1"/>
      <c r="GW143" s="1"/>
      <c r="GX143" s="1"/>
      <c r="GY143" s="1"/>
      <c r="GZ143" s="1"/>
      <c r="HA143" s="1"/>
      <c r="HB143" s="1"/>
      <c r="HC143" s="1"/>
      <c r="HD143" s="1"/>
      <c r="HE143" s="1"/>
      <c r="HF143" s="1"/>
      <c r="HG143" s="1"/>
      <c r="HH143" s="1"/>
      <c r="HI143" s="1"/>
      <c r="HJ143" s="1"/>
      <c r="HK143" s="1"/>
      <c r="HL143" s="1"/>
      <c r="HM143" s="1"/>
      <c r="HN143" s="1"/>
      <c r="HO143" s="1"/>
      <c r="HP143" s="1"/>
      <c r="HQ143" s="1"/>
      <c r="HR143" s="1"/>
      <c r="HS143" s="1"/>
      <c r="HT143" s="1"/>
      <c r="HU143" s="1"/>
      <c r="HV143" s="1"/>
      <c r="HW143" s="1"/>
      <c r="HX143" s="1"/>
      <c r="HY143" s="1"/>
      <c r="HZ143" s="1"/>
      <c r="IA143" s="1"/>
      <c r="IB143" s="1"/>
      <c r="IC143" s="1"/>
      <c r="ID143" s="1"/>
      <c r="IE143" s="1"/>
      <c r="IF143" s="1"/>
      <c r="IG143" s="1"/>
      <c r="IH143" s="1"/>
      <c r="II143" s="1"/>
      <c r="IJ143" s="1"/>
      <c r="IK143" s="1"/>
      <c r="IL143" s="1"/>
      <c r="IM143" s="1"/>
      <c r="IN143" s="1"/>
      <c r="IO143" s="1"/>
      <c r="IP143" s="1"/>
      <c r="IQ143" s="1"/>
      <c r="IR143" s="1"/>
      <c r="IS143" s="1"/>
      <c r="IT143" s="1"/>
      <c r="IU143" s="1"/>
      <c r="IV143" s="1"/>
      <c r="IW143" s="1"/>
      <c r="IX143" s="1"/>
      <c r="IY143" s="1"/>
      <c r="IZ143" s="1"/>
      <c r="JA143" s="1"/>
      <c r="JB143" s="1"/>
      <c r="JC143" s="1"/>
      <c r="JD143" s="1"/>
      <c r="JE143" s="1"/>
      <c r="JF143" s="1"/>
      <c r="JG143" s="1"/>
      <c r="JH143" s="1"/>
      <c r="JI143" s="1"/>
      <c r="JJ143" s="1"/>
      <c r="JK143" s="1"/>
      <c r="JL143" s="1"/>
      <c r="JM143" s="1"/>
      <c r="JN143" s="1"/>
      <c r="JO143" s="1"/>
      <c r="JP143" s="1"/>
      <c r="JQ143" s="1"/>
      <c r="JR143" s="1"/>
      <c r="JS143" s="1"/>
      <c r="JT143" s="1"/>
      <c r="JU143" s="1"/>
      <c r="JV143" s="1"/>
      <c r="JW143" s="1"/>
      <c r="JX143" s="1"/>
      <c r="JY143" s="1"/>
      <c r="JZ143" s="1"/>
      <c r="KA143" s="1"/>
      <c r="KB143" s="1"/>
      <c r="KC143" s="1"/>
      <c r="KD143" s="1"/>
      <c r="KE143" s="1"/>
      <c r="KF143" s="1"/>
      <c r="KG143" s="1"/>
      <c r="KH143" s="1"/>
      <c r="KI143" s="1"/>
      <c r="KJ143" s="1"/>
      <c r="KK143" s="1"/>
      <c r="KL143" s="1"/>
      <c r="KM143" s="1"/>
      <c r="KN143" s="1"/>
      <c r="KO143" s="1"/>
      <c r="KP143" s="1"/>
      <c r="KQ143" s="1"/>
      <c r="KR143" s="1"/>
      <c r="KS143" s="1"/>
      <c r="KT143" s="1"/>
      <c r="KU143" s="1"/>
      <c r="KV143" s="1"/>
      <c r="KW143" s="1"/>
      <c r="KX143" s="1"/>
      <c r="KY143" s="1"/>
      <c r="KZ143" s="1"/>
      <c r="LA143" s="1"/>
      <c r="LB143" s="1"/>
      <c r="LC143" s="1"/>
      <c r="LD143" s="1"/>
      <c r="LE143" s="1"/>
      <c r="LF143" s="1"/>
      <c r="LG143" s="1"/>
      <c r="LH143" s="1"/>
      <c r="LI143" s="1"/>
      <c r="LJ143" s="1"/>
      <c r="LK143" s="1"/>
      <c r="LL143" s="1"/>
      <c r="LM143" s="1"/>
      <c r="LN143" s="1"/>
      <c r="LO143" s="1"/>
      <c r="LP143" s="1"/>
      <c r="LQ143" s="1"/>
      <c r="LR143" s="1"/>
      <c r="LS143" s="1"/>
      <c r="LT143" s="1"/>
      <c r="LU143" s="1"/>
      <c r="LV143" s="1"/>
      <c r="LW143" s="1"/>
      <c r="LX143" s="1"/>
      <c r="LY143" s="1"/>
      <c r="LZ143" s="1"/>
      <c r="MA143" s="1"/>
      <c r="MB143" s="1"/>
      <c r="MC143" s="1"/>
      <c r="MD143" s="1"/>
      <c r="ME143" s="1"/>
      <c r="MF143" s="1"/>
      <c r="MG143" s="1"/>
      <c r="MH143" s="1"/>
      <c r="MI143" s="1"/>
      <c r="MJ143" s="1"/>
      <c r="MK143" s="1"/>
      <c r="ML143" s="1"/>
      <c r="MM143" s="1"/>
      <c r="MN143" s="1"/>
      <c r="MO143" s="1"/>
      <c r="MP143" s="1"/>
      <c r="MQ143" s="1"/>
      <c r="MR143" s="1"/>
      <c r="MS143" s="1"/>
      <c r="MT143" s="1"/>
      <c r="MU143" s="1"/>
      <c r="MV143" s="1"/>
      <c r="MW143" s="1"/>
      <c r="MX143" s="1"/>
      <c r="MY143" s="1"/>
      <c r="MZ143" s="1"/>
      <c r="NA143" s="1"/>
      <c r="NB143" s="1"/>
      <c r="NC143" s="1"/>
      <c r="ND143" s="1"/>
      <c r="NE143" s="1"/>
      <c r="NF143" s="1"/>
      <c r="NG143" s="1"/>
      <c r="NH143" s="1"/>
      <c r="NI143" s="1"/>
      <c r="NJ143" s="1"/>
      <c r="NK143" s="1"/>
      <c r="NL143" s="1"/>
      <c r="NM143" s="1"/>
      <c r="NN143" s="1"/>
      <c r="NO143" s="1"/>
      <c r="NP143" s="1"/>
      <c r="NQ143" s="1"/>
      <c r="NR143" s="1"/>
      <c r="NS143" s="1"/>
      <c r="NT143" s="1"/>
      <c r="NU143" s="1"/>
      <c r="NV143" s="1"/>
      <c r="NW143" s="1"/>
      <c r="NX143" s="3"/>
      <c r="NY143" s="3"/>
      <c r="NZ143" s="3"/>
      <c r="OA143" s="3"/>
      <c r="OB143" s="3"/>
      <c r="OC143" s="3"/>
      <c r="OD143" s="3"/>
      <c r="OE143" s="3"/>
      <c r="OF143" s="3"/>
      <c r="OG143" s="3"/>
      <c r="OH143" s="3"/>
      <c r="OI143" s="3"/>
      <c r="OJ143" s="3"/>
      <c r="OK143" s="3"/>
      <c r="OL143" s="3"/>
      <c r="OM143" s="3"/>
      <c r="ON143" s="3"/>
      <c r="OO143" s="3"/>
      <c r="OP143" s="3"/>
      <c r="OQ143" s="3"/>
      <c r="OR143" s="3"/>
      <c r="OS143" s="3"/>
      <c r="OT143" s="3"/>
      <c r="OU143" s="3"/>
      <c r="OV143" s="3"/>
      <c r="OW143" s="3"/>
      <c r="OX143" s="3"/>
      <c r="OY143" s="3"/>
      <c r="OZ143" s="3"/>
      <c r="PA143" s="3"/>
      <c r="PB143" s="3"/>
      <c r="PC143" s="3"/>
      <c r="PD143" s="3"/>
      <c r="PE143" s="3"/>
      <c r="PF143" s="3"/>
      <c r="PG143" s="3"/>
      <c r="PH143" s="3"/>
    </row>
    <row r="144" spans="1:424" s="8" customFormat="1" ht="29.4" hidden="1" customHeight="1" x14ac:dyDescent="0.3">
      <c r="A144" s="72" t="s">
        <v>440</v>
      </c>
      <c r="B144" s="69" t="s">
        <v>72</v>
      </c>
      <c r="C144" s="16" t="s">
        <v>266</v>
      </c>
      <c r="D144" s="27" t="s">
        <v>179</v>
      </c>
      <c r="E144" s="27" t="s">
        <v>179</v>
      </c>
      <c r="F144" s="27" t="s">
        <v>360</v>
      </c>
      <c r="G144" s="28" t="str">
        <f t="shared" si="8"/>
        <v>112</v>
      </c>
      <c r="H144" s="29" t="str">
        <f t="shared" si="9"/>
        <v>BBN 2 en beschikbaarheids- en integriteitsmaatregelen op BBN1</v>
      </c>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c r="AV144" s="1"/>
      <c r="AW144" s="1"/>
      <c r="AX144" s="1"/>
      <c r="AY144" s="1"/>
      <c r="AZ144" s="1"/>
      <c r="BA144" s="1"/>
      <c r="BB144" s="1"/>
      <c r="BC144" s="1"/>
      <c r="BD144" s="1"/>
      <c r="BE144" s="1"/>
      <c r="BF144" s="1"/>
      <c r="BG144" s="1"/>
      <c r="BH144" s="1"/>
      <c r="BI144" s="1"/>
      <c r="BJ144" s="1"/>
      <c r="BK144" s="1"/>
      <c r="BL144" s="1"/>
      <c r="BM144" s="1"/>
      <c r="BN144" s="1"/>
      <c r="BO144" s="1"/>
      <c r="BP144" s="1"/>
      <c r="BQ144" s="1"/>
      <c r="BR144" s="1"/>
      <c r="BS144" s="1"/>
      <c r="BT144" s="1"/>
      <c r="BU144" s="1"/>
      <c r="BV144" s="1"/>
      <c r="BW144" s="1"/>
      <c r="BX144" s="1"/>
      <c r="BY144" s="1"/>
      <c r="BZ144" s="1"/>
      <c r="CA144" s="1"/>
      <c r="CB144" s="1"/>
      <c r="CC144" s="1"/>
      <c r="CD144" s="1"/>
      <c r="CE144" s="1"/>
      <c r="CF144" s="1"/>
      <c r="CG144" s="1"/>
      <c r="CH144" s="1"/>
      <c r="CI144" s="1"/>
      <c r="CJ144" s="1"/>
      <c r="CK144" s="1"/>
      <c r="CL144" s="1"/>
      <c r="CM144" s="1"/>
      <c r="CN144" s="1"/>
      <c r="CO144" s="1"/>
      <c r="CP144" s="1"/>
      <c r="CQ144" s="1"/>
      <c r="CR144" s="1"/>
      <c r="CS144" s="1"/>
      <c r="CT144" s="1"/>
      <c r="CU144" s="1"/>
      <c r="CV144" s="1"/>
      <c r="CW144" s="1"/>
      <c r="CX144" s="1"/>
      <c r="CY144" s="1"/>
      <c r="CZ144" s="1"/>
      <c r="DA144" s="1"/>
      <c r="DB144" s="1"/>
      <c r="DC144" s="1"/>
      <c r="DD144" s="1"/>
      <c r="DE144" s="1"/>
      <c r="DF144" s="1"/>
      <c r="DG144" s="1"/>
      <c r="DH144" s="1"/>
      <c r="DI144" s="1"/>
      <c r="DJ144" s="1"/>
      <c r="DK144" s="1"/>
      <c r="DL144" s="1"/>
      <c r="DM144" s="1"/>
      <c r="DN144" s="1"/>
      <c r="DO144" s="1"/>
      <c r="DP144" s="1"/>
      <c r="DQ144" s="1"/>
      <c r="DR144" s="1"/>
      <c r="DS144" s="1"/>
      <c r="DT144" s="1"/>
      <c r="DU144" s="1"/>
      <c r="DV144" s="1"/>
      <c r="DW144" s="1"/>
      <c r="DX144" s="1"/>
      <c r="DY144" s="1"/>
      <c r="DZ144" s="1"/>
      <c r="EA144" s="1"/>
      <c r="EB144" s="1"/>
      <c r="EC144" s="1"/>
      <c r="ED144" s="1"/>
      <c r="EE144" s="1"/>
      <c r="EF144" s="1"/>
      <c r="EG144" s="1"/>
      <c r="EH144" s="1"/>
      <c r="EI144" s="1"/>
      <c r="EJ144" s="1"/>
      <c r="EK144" s="1"/>
      <c r="EL144" s="1"/>
      <c r="EM144" s="1"/>
      <c r="EN144" s="1"/>
      <c r="EO144" s="1"/>
      <c r="EP144" s="1"/>
      <c r="EQ144" s="1"/>
      <c r="ER144" s="1"/>
      <c r="ES144" s="1"/>
      <c r="ET144" s="1"/>
      <c r="EU144" s="1"/>
      <c r="EV144" s="1"/>
      <c r="EW144" s="1"/>
      <c r="EX144" s="1"/>
      <c r="EY144" s="1"/>
      <c r="EZ144" s="1"/>
      <c r="FA144" s="1"/>
      <c r="FB144" s="1"/>
      <c r="FC144" s="1"/>
      <c r="FD144" s="1"/>
      <c r="FE144" s="1"/>
      <c r="FF144" s="1"/>
      <c r="FG144" s="1"/>
      <c r="FH144" s="1"/>
      <c r="FI144" s="1"/>
      <c r="FJ144" s="1"/>
      <c r="FK144" s="1"/>
      <c r="FL144" s="1"/>
      <c r="FM144" s="1"/>
      <c r="FN144" s="1"/>
      <c r="FO144" s="1"/>
      <c r="FP144" s="1"/>
      <c r="FQ144" s="1"/>
      <c r="FR144" s="1"/>
      <c r="FS144" s="1"/>
      <c r="FT144" s="1"/>
      <c r="FU144" s="1"/>
      <c r="FV144" s="1"/>
      <c r="FW144" s="1"/>
      <c r="FX144" s="1"/>
      <c r="FY144" s="1"/>
      <c r="FZ144" s="1"/>
      <c r="GA144" s="1"/>
      <c r="GB144" s="1"/>
      <c r="GC144" s="1"/>
      <c r="GD144" s="1"/>
      <c r="GE144" s="1"/>
      <c r="GF144" s="1"/>
      <c r="GG144" s="1"/>
      <c r="GH144" s="1"/>
      <c r="GI144" s="1"/>
      <c r="GJ144" s="1"/>
      <c r="GK144" s="1"/>
      <c r="GL144" s="1"/>
      <c r="GM144" s="1"/>
      <c r="GN144" s="1"/>
      <c r="GO144" s="1"/>
      <c r="GP144" s="1"/>
      <c r="GQ144" s="1"/>
      <c r="GR144" s="1"/>
      <c r="GS144" s="1"/>
      <c r="GT144" s="1"/>
      <c r="GU144" s="1"/>
      <c r="GV144" s="1"/>
      <c r="GW144" s="1"/>
      <c r="GX144" s="1"/>
      <c r="GY144" s="1"/>
      <c r="GZ144" s="1"/>
      <c r="HA144" s="1"/>
      <c r="HB144" s="1"/>
      <c r="HC144" s="1"/>
      <c r="HD144" s="1"/>
      <c r="HE144" s="1"/>
      <c r="HF144" s="1"/>
      <c r="HG144" s="1"/>
      <c r="HH144" s="1"/>
      <c r="HI144" s="1"/>
      <c r="HJ144" s="1"/>
      <c r="HK144" s="1"/>
      <c r="HL144" s="1"/>
      <c r="HM144" s="1"/>
      <c r="HN144" s="1"/>
      <c r="HO144" s="1"/>
      <c r="HP144" s="1"/>
      <c r="HQ144" s="1"/>
      <c r="HR144" s="1"/>
      <c r="HS144" s="1"/>
      <c r="HT144" s="1"/>
      <c r="HU144" s="1"/>
      <c r="HV144" s="1"/>
      <c r="HW144" s="1"/>
      <c r="HX144" s="1"/>
      <c r="HY144" s="1"/>
      <c r="HZ144" s="1"/>
      <c r="IA144" s="1"/>
      <c r="IB144" s="1"/>
      <c r="IC144" s="1"/>
      <c r="ID144" s="1"/>
      <c r="IE144" s="1"/>
      <c r="IF144" s="1"/>
      <c r="IG144" s="1"/>
      <c r="IH144" s="1"/>
      <c r="II144" s="1"/>
      <c r="IJ144" s="1"/>
      <c r="IK144" s="1"/>
      <c r="IL144" s="1"/>
      <c r="IM144" s="1"/>
      <c r="IN144" s="1"/>
      <c r="IO144" s="1"/>
      <c r="IP144" s="1"/>
      <c r="IQ144" s="1"/>
      <c r="IR144" s="1"/>
      <c r="IS144" s="1"/>
      <c r="IT144" s="1"/>
      <c r="IU144" s="1"/>
      <c r="IV144" s="1"/>
      <c r="IW144" s="1"/>
      <c r="IX144" s="1"/>
      <c r="IY144" s="1"/>
      <c r="IZ144" s="1"/>
      <c r="JA144" s="1"/>
      <c r="JB144" s="1"/>
      <c r="JC144" s="1"/>
      <c r="JD144" s="1"/>
      <c r="JE144" s="1"/>
      <c r="JF144" s="1"/>
      <c r="JG144" s="1"/>
      <c r="JH144" s="1"/>
      <c r="JI144" s="1"/>
      <c r="JJ144" s="1"/>
      <c r="JK144" s="1"/>
      <c r="JL144" s="1"/>
      <c r="JM144" s="1"/>
      <c r="JN144" s="1"/>
      <c r="JO144" s="1"/>
      <c r="JP144" s="1"/>
      <c r="JQ144" s="1"/>
      <c r="JR144" s="1"/>
      <c r="JS144" s="1"/>
      <c r="JT144" s="1"/>
      <c r="JU144" s="1"/>
      <c r="JV144" s="1"/>
      <c r="JW144" s="1"/>
      <c r="JX144" s="1"/>
      <c r="JY144" s="1"/>
      <c r="JZ144" s="1"/>
      <c r="KA144" s="1"/>
      <c r="KB144" s="1"/>
      <c r="KC144" s="1"/>
      <c r="KD144" s="1"/>
      <c r="KE144" s="1"/>
      <c r="KF144" s="1"/>
      <c r="KG144" s="1"/>
      <c r="KH144" s="1"/>
      <c r="KI144" s="1"/>
      <c r="KJ144" s="1"/>
      <c r="KK144" s="1"/>
      <c r="KL144" s="1"/>
      <c r="KM144" s="1"/>
      <c r="KN144" s="1"/>
      <c r="KO144" s="1"/>
      <c r="KP144" s="1"/>
      <c r="KQ144" s="1"/>
      <c r="KR144" s="1"/>
      <c r="KS144" s="1"/>
      <c r="KT144" s="1"/>
      <c r="KU144" s="1"/>
      <c r="KV144" s="1"/>
      <c r="KW144" s="1"/>
      <c r="KX144" s="1"/>
      <c r="KY144" s="1"/>
      <c r="KZ144" s="1"/>
      <c r="LA144" s="1"/>
      <c r="LB144" s="1"/>
      <c r="LC144" s="1"/>
      <c r="LD144" s="1"/>
      <c r="LE144" s="1"/>
      <c r="LF144" s="1"/>
      <c r="LG144" s="1"/>
      <c r="LH144" s="1"/>
      <c r="LI144" s="1"/>
      <c r="LJ144" s="1"/>
      <c r="LK144" s="1"/>
      <c r="LL144" s="1"/>
      <c r="LM144" s="1"/>
      <c r="LN144" s="1"/>
      <c r="LO144" s="1"/>
      <c r="LP144" s="1"/>
      <c r="LQ144" s="1"/>
      <c r="LR144" s="1"/>
      <c r="LS144" s="1"/>
      <c r="LT144" s="1"/>
      <c r="LU144" s="1"/>
      <c r="LV144" s="1"/>
      <c r="LW144" s="1"/>
      <c r="LX144" s="1"/>
      <c r="LY144" s="1"/>
      <c r="LZ144" s="1"/>
      <c r="MA144" s="1"/>
      <c r="MB144" s="1"/>
      <c r="MC144" s="1"/>
      <c r="MD144" s="1"/>
      <c r="ME144" s="1"/>
      <c r="MF144" s="1"/>
      <c r="MG144" s="1"/>
      <c r="MH144" s="1"/>
      <c r="MI144" s="1"/>
      <c r="MJ144" s="1"/>
      <c r="MK144" s="1"/>
      <c r="ML144" s="1"/>
      <c r="MM144" s="1"/>
      <c r="MN144" s="1"/>
      <c r="MO144" s="1"/>
      <c r="MP144" s="1"/>
      <c r="MQ144" s="1"/>
      <c r="MR144" s="1"/>
      <c r="MS144" s="1"/>
      <c r="MT144" s="1"/>
      <c r="MU144" s="1"/>
      <c r="MV144" s="1"/>
      <c r="MW144" s="1"/>
      <c r="MX144" s="1"/>
      <c r="MY144" s="1"/>
      <c r="MZ144" s="1"/>
      <c r="NA144" s="1"/>
      <c r="NB144" s="1"/>
      <c r="NC144" s="1"/>
      <c r="ND144" s="1"/>
      <c r="NE144" s="1"/>
      <c r="NF144" s="1"/>
      <c r="NG144" s="1"/>
      <c r="NH144" s="1"/>
      <c r="NI144" s="1"/>
      <c r="NJ144" s="1"/>
      <c r="NK144" s="1"/>
      <c r="NL144" s="1"/>
      <c r="NM144" s="1"/>
      <c r="NN144" s="1"/>
      <c r="NO144" s="1"/>
      <c r="NP144" s="1"/>
      <c r="NQ144" s="1"/>
      <c r="NR144" s="1"/>
      <c r="NS144" s="1"/>
      <c r="NT144" s="1"/>
      <c r="NU144" s="1"/>
      <c r="NV144" s="1"/>
      <c r="NW144" s="1"/>
      <c r="NX144" s="3"/>
      <c r="NY144" s="3"/>
      <c r="NZ144" s="3"/>
      <c r="OA144" s="3"/>
      <c r="OB144" s="3"/>
      <c r="OC144" s="3"/>
      <c r="OD144" s="3"/>
      <c r="OE144" s="3"/>
      <c r="OF144" s="3"/>
      <c r="OG144" s="3"/>
      <c r="OH144" s="3"/>
      <c r="OI144" s="3"/>
      <c r="OJ144" s="3"/>
      <c r="OK144" s="3"/>
      <c r="OL144" s="3"/>
      <c r="OM144" s="3"/>
      <c r="ON144" s="3"/>
      <c r="OO144" s="3"/>
      <c r="OP144" s="3"/>
      <c r="OQ144" s="3"/>
      <c r="OR144" s="3"/>
      <c r="OS144" s="3"/>
      <c r="OT144" s="3"/>
      <c r="OU144" s="3"/>
      <c r="OV144" s="3"/>
      <c r="OW144" s="3"/>
      <c r="OX144" s="3"/>
      <c r="OY144" s="3"/>
      <c r="OZ144" s="3"/>
      <c r="PA144" s="3"/>
      <c r="PB144" s="3"/>
      <c r="PC144" s="3"/>
      <c r="PD144" s="3"/>
      <c r="PE144" s="3"/>
      <c r="PF144" s="3"/>
      <c r="PG144" s="3"/>
      <c r="PH144" s="3"/>
    </row>
    <row r="145" spans="1:424" s="3" customFormat="1" ht="42" hidden="1" customHeight="1" x14ac:dyDescent="0.3">
      <c r="A145" s="72" t="s">
        <v>440</v>
      </c>
      <c r="B145" s="69" t="s">
        <v>135</v>
      </c>
      <c r="C145" s="16" t="s">
        <v>268</v>
      </c>
      <c r="D145" s="27" t="s">
        <v>179</v>
      </c>
      <c r="E145" s="27" t="s">
        <v>354</v>
      </c>
      <c r="F145" s="27" t="s">
        <v>179</v>
      </c>
      <c r="G145" s="28" t="str">
        <f t="shared" si="8"/>
        <v>111</v>
      </c>
      <c r="H145" s="29" t="str">
        <f t="shared" si="9"/>
        <v xml:space="preserve">BBN 1 </v>
      </c>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c r="AV145" s="1"/>
      <c r="AW145" s="1"/>
      <c r="AX145" s="1"/>
      <c r="AY145" s="1"/>
      <c r="AZ145" s="1"/>
      <c r="BA145" s="1"/>
      <c r="BB145" s="1"/>
      <c r="BC145" s="1"/>
      <c r="BD145" s="1"/>
      <c r="BE145" s="1"/>
      <c r="BF145" s="1"/>
      <c r="BG145" s="1"/>
      <c r="BH145" s="1"/>
      <c r="BI145" s="1"/>
      <c r="BJ145" s="1"/>
      <c r="BK145" s="1"/>
      <c r="BL145" s="1"/>
      <c r="BM145" s="1"/>
      <c r="BN145" s="1"/>
      <c r="BO145" s="1"/>
      <c r="BP145" s="1"/>
      <c r="BQ145" s="1"/>
      <c r="BR145" s="1"/>
      <c r="BS145" s="1"/>
      <c r="BT145" s="1"/>
      <c r="BU145" s="1"/>
      <c r="BV145" s="1"/>
      <c r="BW145" s="1"/>
      <c r="BX145" s="1"/>
      <c r="BY145" s="1"/>
      <c r="BZ145" s="1"/>
      <c r="CA145" s="1"/>
      <c r="CB145" s="1"/>
      <c r="CC145" s="1"/>
      <c r="CD145" s="1"/>
      <c r="CE145" s="1"/>
      <c r="CF145" s="1"/>
      <c r="CG145" s="1"/>
      <c r="CH145" s="1"/>
      <c r="CI145" s="1"/>
      <c r="CJ145" s="1"/>
      <c r="CK145" s="1"/>
      <c r="CL145" s="1"/>
      <c r="CM145" s="1"/>
      <c r="CN145" s="1"/>
      <c r="CO145" s="1"/>
      <c r="CP145" s="1"/>
      <c r="CQ145" s="1"/>
      <c r="CR145" s="1"/>
      <c r="CS145" s="1"/>
      <c r="CT145" s="1"/>
      <c r="CU145" s="1"/>
      <c r="CV145" s="1"/>
      <c r="CW145" s="1"/>
      <c r="CX145" s="1"/>
      <c r="CY145" s="1"/>
      <c r="CZ145" s="1"/>
      <c r="DA145" s="1"/>
      <c r="DB145" s="1"/>
      <c r="DC145" s="1"/>
      <c r="DD145" s="1"/>
      <c r="DE145" s="1"/>
      <c r="DF145" s="1"/>
      <c r="DG145" s="1"/>
      <c r="DH145" s="1"/>
      <c r="DI145" s="1"/>
      <c r="DJ145" s="1"/>
      <c r="DK145" s="1"/>
      <c r="DL145" s="1"/>
      <c r="DM145" s="1"/>
      <c r="DN145" s="1"/>
      <c r="DO145" s="1"/>
      <c r="DP145" s="1"/>
      <c r="DQ145" s="1"/>
      <c r="DR145" s="1"/>
      <c r="DS145" s="1"/>
      <c r="DT145" s="1"/>
      <c r="DU145" s="1"/>
      <c r="DV145" s="1"/>
      <c r="DW145" s="1"/>
      <c r="DX145" s="1"/>
      <c r="DY145" s="1"/>
      <c r="DZ145" s="1"/>
      <c r="EA145" s="1"/>
      <c r="EB145" s="1"/>
      <c r="EC145" s="1"/>
      <c r="ED145" s="1"/>
      <c r="EE145" s="1"/>
      <c r="EF145" s="1"/>
      <c r="EG145" s="1"/>
      <c r="EH145" s="1"/>
      <c r="EI145" s="1"/>
      <c r="EJ145" s="1"/>
      <c r="EK145" s="1"/>
      <c r="EL145" s="1"/>
      <c r="EM145" s="1"/>
      <c r="EN145" s="1"/>
      <c r="EO145" s="1"/>
      <c r="EP145" s="1"/>
      <c r="EQ145" s="1"/>
      <c r="ER145" s="1"/>
      <c r="ES145" s="1"/>
      <c r="ET145" s="1"/>
      <c r="EU145" s="1"/>
      <c r="EV145" s="1"/>
      <c r="EW145" s="1"/>
      <c r="EX145" s="1"/>
      <c r="EY145" s="1"/>
      <c r="EZ145" s="1"/>
      <c r="FA145" s="1"/>
      <c r="FB145" s="1"/>
      <c r="FC145" s="1"/>
      <c r="FD145" s="1"/>
      <c r="FE145" s="1"/>
      <c r="FF145" s="1"/>
      <c r="FG145" s="1"/>
      <c r="FH145" s="1"/>
      <c r="FI145" s="1"/>
      <c r="FJ145" s="1"/>
      <c r="FK145" s="1"/>
      <c r="FL145" s="1"/>
      <c r="FM145" s="1"/>
      <c r="FN145" s="1"/>
      <c r="FO145" s="1"/>
      <c r="FP145" s="1"/>
      <c r="FQ145" s="1"/>
      <c r="FR145" s="1"/>
      <c r="FS145" s="1"/>
      <c r="FT145" s="1"/>
      <c r="FU145" s="1"/>
      <c r="FV145" s="1"/>
      <c r="FW145" s="1"/>
      <c r="FX145" s="1"/>
      <c r="FY145" s="1"/>
      <c r="FZ145" s="1"/>
      <c r="GA145" s="1"/>
      <c r="GB145" s="1"/>
      <c r="GC145" s="1"/>
      <c r="GD145" s="1"/>
      <c r="GE145" s="1"/>
      <c r="GF145" s="1"/>
      <c r="GG145" s="1"/>
      <c r="GH145" s="1"/>
      <c r="GI145" s="1"/>
      <c r="GJ145" s="1"/>
      <c r="GK145" s="1"/>
      <c r="GL145" s="1"/>
      <c r="GM145" s="1"/>
      <c r="GN145" s="1"/>
      <c r="GO145" s="1"/>
      <c r="GP145" s="1"/>
      <c r="GQ145" s="1"/>
      <c r="GR145" s="1"/>
      <c r="GS145" s="1"/>
      <c r="GT145" s="1"/>
      <c r="GU145" s="1"/>
      <c r="GV145" s="1"/>
      <c r="GW145" s="1"/>
      <c r="GX145" s="1"/>
      <c r="GY145" s="1"/>
      <c r="GZ145" s="1"/>
      <c r="HA145" s="1"/>
      <c r="HB145" s="1"/>
      <c r="HC145" s="1"/>
      <c r="HD145" s="1"/>
      <c r="HE145" s="1"/>
      <c r="HF145" s="1"/>
      <c r="HG145" s="1"/>
      <c r="HH145" s="1"/>
      <c r="HI145" s="1"/>
      <c r="HJ145" s="1"/>
      <c r="HK145" s="1"/>
      <c r="HL145" s="1"/>
      <c r="HM145" s="1"/>
      <c r="HN145" s="1"/>
      <c r="HO145" s="1"/>
      <c r="HP145" s="1"/>
      <c r="HQ145" s="1"/>
      <c r="HR145" s="1"/>
      <c r="HS145" s="1"/>
      <c r="HT145" s="1"/>
      <c r="HU145" s="1"/>
      <c r="HV145" s="1"/>
      <c r="HW145" s="1"/>
      <c r="HX145" s="1"/>
      <c r="HY145" s="1"/>
      <c r="HZ145" s="1"/>
      <c r="IA145" s="1"/>
      <c r="IB145" s="1"/>
      <c r="IC145" s="1"/>
      <c r="ID145" s="1"/>
      <c r="IE145" s="1"/>
      <c r="IF145" s="1"/>
      <c r="IG145" s="1"/>
      <c r="IH145" s="1"/>
      <c r="II145" s="1"/>
      <c r="IJ145" s="1"/>
      <c r="IK145" s="1"/>
      <c r="IL145" s="1"/>
      <c r="IM145" s="1"/>
      <c r="IN145" s="1"/>
      <c r="IO145" s="1"/>
      <c r="IP145" s="1"/>
      <c r="IQ145" s="1"/>
      <c r="IR145" s="1"/>
      <c r="IS145" s="1"/>
      <c r="IT145" s="1"/>
      <c r="IU145" s="1"/>
      <c r="IV145" s="1"/>
      <c r="IW145" s="1"/>
      <c r="IX145" s="1"/>
      <c r="IY145" s="1"/>
      <c r="IZ145" s="1"/>
      <c r="JA145" s="1"/>
      <c r="JB145" s="1"/>
      <c r="JC145" s="1"/>
      <c r="JD145" s="1"/>
      <c r="JE145" s="1"/>
      <c r="JF145" s="1"/>
      <c r="JG145" s="1"/>
      <c r="JH145" s="1"/>
      <c r="JI145" s="1"/>
      <c r="JJ145" s="1"/>
      <c r="JK145" s="1"/>
      <c r="JL145" s="1"/>
      <c r="JM145" s="1"/>
      <c r="JN145" s="1"/>
      <c r="JO145" s="1"/>
      <c r="JP145" s="1"/>
      <c r="JQ145" s="1"/>
      <c r="JR145" s="1"/>
      <c r="JS145" s="1"/>
      <c r="JT145" s="1"/>
      <c r="JU145" s="1"/>
      <c r="JV145" s="1"/>
      <c r="JW145" s="1"/>
      <c r="JX145" s="1"/>
      <c r="JY145" s="1"/>
      <c r="JZ145" s="1"/>
      <c r="KA145" s="1"/>
      <c r="KB145" s="1"/>
      <c r="KC145" s="1"/>
      <c r="KD145" s="1"/>
      <c r="KE145" s="1"/>
      <c r="KF145" s="1"/>
      <c r="KG145" s="1"/>
      <c r="KH145" s="1"/>
      <c r="KI145" s="1"/>
      <c r="KJ145" s="1"/>
      <c r="KK145" s="1"/>
      <c r="KL145" s="1"/>
      <c r="KM145" s="1"/>
      <c r="KN145" s="1"/>
      <c r="KO145" s="1"/>
      <c r="KP145" s="1"/>
      <c r="KQ145" s="1"/>
      <c r="KR145" s="1"/>
      <c r="KS145" s="1"/>
      <c r="KT145" s="1"/>
      <c r="KU145" s="1"/>
      <c r="KV145" s="1"/>
      <c r="KW145" s="1"/>
      <c r="KX145" s="1"/>
      <c r="KY145" s="1"/>
      <c r="KZ145" s="1"/>
      <c r="LA145" s="1"/>
      <c r="LB145" s="1"/>
      <c r="LC145" s="1"/>
      <c r="LD145" s="1"/>
      <c r="LE145" s="1"/>
      <c r="LF145" s="1"/>
      <c r="LG145" s="1"/>
      <c r="LH145" s="1"/>
      <c r="LI145" s="1"/>
      <c r="LJ145" s="1"/>
      <c r="LK145" s="1"/>
      <c r="LL145" s="1"/>
      <c r="LM145" s="1"/>
      <c r="LN145" s="1"/>
      <c r="LO145" s="1"/>
      <c r="LP145" s="1"/>
      <c r="LQ145" s="1"/>
      <c r="LR145" s="1"/>
      <c r="LS145" s="1"/>
      <c r="LT145" s="1"/>
      <c r="LU145" s="1"/>
      <c r="LV145" s="1"/>
      <c r="LW145" s="1"/>
      <c r="LX145" s="1"/>
      <c r="LY145" s="1"/>
      <c r="LZ145" s="1"/>
      <c r="MA145" s="1"/>
      <c r="MB145" s="1"/>
      <c r="MC145" s="1"/>
      <c r="MD145" s="1"/>
      <c r="ME145" s="1"/>
      <c r="MF145" s="1"/>
      <c r="MG145" s="1"/>
      <c r="MH145" s="1"/>
      <c r="MI145" s="1"/>
      <c r="MJ145" s="1"/>
      <c r="MK145" s="1"/>
      <c r="ML145" s="1"/>
      <c r="MM145" s="1"/>
      <c r="MN145" s="1"/>
      <c r="MO145" s="1"/>
      <c r="MP145" s="1"/>
      <c r="MQ145" s="1"/>
      <c r="MR145" s="1"/>
      <c r="MS145" s="1"/>
      <c r="MT145" s="1"/>
      <c r="MU145" s="1"/>
      <c r="MV145" s="1"/>
      <c r="MW145" s="1"/>
      <c r="MX145" s="1"/>
      <c r="MY145" s="1"/>
      <c r="MZ145" s="1"/>
      <c r="NA145" s="1"/>
      <c r="NB145" s="1"/>
      <c r="NC145" s="1"/>
      <c r="ND145" s="1"/>
      <c r="NE145" s="1"/>
      <c r="NF145" s="1"/>
      <c r="NG145" s="1"/>
      <c r="NH145" s="1"/>
      <c r="NI145" s="1"/>
      <c r="NJ145" s="1"/>
      <c r="NK145" s="1"/>
      <c r="NL145" s="1"/>
      <c r="NM145" s="1"/>
      <c r="NN145" s="1"/>
      <c r="NO145" s="1"/>
      <c r="NP145" s="1"/>
      <c r="NQ145" s="1"/>
      <c r="NR145" s="1"/>
      <c r="NS145" s="1"/>
      <c r="NT145" s="1"/>
      <c r="NU145" s="1"/>
      <c r="NV145" s="1"/>
      <c r="NW145" s="1"/>
    </row>
    <row r="146" spans="1:424" s="3" customFormat="1" ht="41.4" hidden="1" x14ac:dyDescent="0.3">
      <c r="A146" s="72" t="s">
        <v>440</v>
      </c>
      <c r="B146" s="69" t="s">
        <v>73</v>
      </c>
      <c r="C146" s="16" t="s">
        <v>269</v>
      </c>
      <c r="D146" s="27" t="s">
        <v>179</v>
      </c>
      <c r="E146" s="27" t="s">
        <v>179</v>
      </c>
      <c r="F146" s="27" t="s">
        <v>179</v>
      </c>
      <c r="G146" s="28" t="str">
        <f t="shared" si="8"/>
        <v>111</v>
      </c>
      <c r="H146" s="29" t="str">
        <f t="shared" si="9"/>
        <v xml:space="preserve">BBN 1 </v>
      </c>
      <c r="I146" s="12"/>
      <c r="J146" s="12"/>
      <c r="K146" s="12"/>
      <c r="L146" s="12"/>
      <c r="M146" s="12"/>
      <c r="N146" s="12"/>
      <c r="O146" s="12"/>
      <c r="P146" s="12"/>
      <c r="Q146" s="12"/>
      <c r="R146" s="12"/>
      <c r="S146" s="12"/>
      <c r="T146" s="12"/>
      <c r="U146" s="12"/>
      <c r="V146" s="12"/>
      <c r="W146" s="12"/>
      <c r="X146" s="12"/>
      <c r="Y146" s="12"/>
      <c r="Z146" s="12"/>
      <c r="AA146" s="12"/>
      <c r="AB146" s="12"/>
      <c r="AC146" s="12"/>
      <c r="AD146" s="12"/>
      <c r="AE146" s="12"/>
      <c r="AF146" s="12"/>
      <c r="AG146" s="12"/>
      <c r="AH146" s="12"/>
      <c r="AI146" s="12"/>
      <c r="AJ146" s="12"/>
      <c r="AK146" s="12"/>
      <c r="AL146" s="12"/>
      <c r="AM146" s="12"/>
      <c r="AN146" s="12"/>
      <c r="AO146" s="12"/>
      <c r="AP146" s="12"/>
      <c r="AQ146" s="12"/>
      <c r="AR146" s="12"/>
      <c r="AS146" s="12"/>
      <c r="AT146" s="12"/>
      <c r="AU146" s="12"/>
      <c r="AV146" s="12"/>
      <c r="AW146" s="12"/>
      <c r="AX146" s="12"/>
      <c r="AY146" s="12"/>
      <c r="AZ146" s="12"/>
      <c r="BA146" s="12"/>
      <c r="BB146" s="12"/>
      <c r="BC146" s="12"/>
      <c r="BD146" s="12"/>
      <c r="BE146" s="12"/>
      <c r="BF146" s="12"/>
      <c r="BG146" s="12"/>
      <c r="BH146" s="12"/>
      <c r="BI146" s="12"/>
      <c r="BJ146" s="12"/>
      <c r="BK146" s="12"/>
      <c r="BL146" s="12"/>
      <c r="BM146" s="12"/>
      <c r="BN146" s="12"/>
      <c r="BO146" s="12"/>
      <c r="BP146" s="12"/>
      <c r="BQ146" s="12"/>
      <c r="BR146" s="12"/>
      <c r="BS146" s="12"/>
      <c r="BT146" s="12"/>
      <c r="BU146" s="12"/>
      <c r="BV146" s="12"/>
      <c r="BW146" s="12"/>
      <c r="BX146" s="12"/>
      <c r="BY146" s="12"/>
      <c r="BZ146" s="12"/>
      <c r="CA146" s="12"/>
      <c r="CB146" s="12"/>
      <c r="CC146" s="12"/>
      <c r="CD146" s="12"/>
      <c r="CE146" s="12"/>
      <c r="CF146" s="12"/>
      <c r="CG146" s="12"/>
      <c r="CH146" s="12"/>
      <c r="CI146" s="12"/>
      <c r="CJ146" s="12"/>
      <c r="CK146" s="12"/>
      <c r="CL146" s="12"/>
      <c r="CM146" s="12"/>
      <c r="CN146" s="12"/>
      <c r="CO146" s="12"/>
      <c r="CP146" s="12"/>
      <c r="CQ146" s="12"/>
      <c r="CR146" s="12"/>
      <c r="CS146" s="12"/>
      <c r="CT146" s="12"/>
      <c r="CU146" s="12"/>
      <c r="CV146" s="12"/>
      <c r="CW146" s="12"/>
      <c r="CX146" s="12"/>
      <c r="CY146" s="12"/>
      <c r="CZ146" s="12"/>
      <c r="DA146" s="12"/>
      <c r="DB146" s="12"/>
      <c r="DC146" s="12"/>
      <c r="DD146" s="12"/>
      <c r="DE146" s="12"/>
      <c r="DF146" s="12"/>
      <c r="DG146" s="12"/>
      <c r="DH146" s="12"/>
      <c r="DI146" s="12"/>
      <c r="DJ146" s="12"/>
      <c r="DK146" s="12"/>
      <c r="DL146" s="12"/>
      <c r="DM146" s="12"/>
      <c r="DN146" s="12"/>
      <c r="DO146" s="12"/>
      <c r="DP146" s="12"/>
      <c r="DQ146" s="12"/>
      <c r="DR146" s="12"/>
      <c r="DS146" s="12"/>
      <c r="DT146" s="12"/>
      <c r="DU146" s="12"/>
      <c r="DV146" s="12"/>
      <c r="DW146" s="12"/>
      <c r="DX146" s="12"/>
      <c r="DY146" s="12"/>
      <c r="DZ146" s="12"/>
      <c r="EA146" s="12"/>
      <c r="EB146" s="12"/>
      <c r="EC146" s="12"/>
      <c r="ED146" s="12"/>
      <c r="EE146" s="12"/>
      <c r="EF146" s="12"/>
      <c r="EG146" s="12"/>
      <c r="EH146" s="12"/>
      <c r="EI146" s="12"/>
      <c r="EJ146" s="12"/>
      <c r="EK146" s="12"/>
      <c r="EL146" s="12"/>
      <c r="EM146" s="12"/>
      <c r="EN146" s="12"/>
      <c r="EO146" s="12"/>
      <c r="EP146" s="12"/>
      <c r="EQ146" s="12"/>
      <c r="ER146" s="12"/>
      <c r="ES146" s="12"/>
      <c r="ET146" s="12"/>
      <c r="EU146" s="12"/>
      <c r="EV146" s="12"/>
      <c r="EW146" s="12"/>
      <c r="EX146" s="12"/>
      <c r="EY146" s="12"/>
      <c r="EZ146" s="12"/>
      <c r="FA146" s="12"/>
      <c r="FB146" s="12"/>
      <c r="FC146" s="12"/>
      <c r="FD146" s="12"/>
      <c r="FE146" s="12"/>
      <c r="FF146" s="12"/>
      <c r="FG146" s="12"/>
      <c r="FH146" s="12"/>
      <c r="FI146" s="12"/>
      <c r="FJ146" s="12"/>
      <c r="FK146" s="12"/>
      <c r="FL146" s="12"/>
      <c r="FM146" s="12"/>
      <c r="FN146" s="12"/>
      <c r="FO146" s="12"/>
      <c r="FP146" s="12"/>
      <c r="FQ146" s="12"/>
      <c r="FR146" s="12"/>
      <c r="FS146" s="12"/>
      <c r="FT146" s="12"/>
      <c r="FU146" s="12"/>
      <c r="FV146" s="12"/>
      <c r="FW146" s="12"/>
      <c r="FX146" s="12"/>
      <c r="FY146" s="12"/>
      <c r="FZ146" s="12"/>
      <c r="GA146" s="12"/>
      <c r="GB146" s="12"/>
      <c r="GC146" s="12"/>
      <c r="GD146" s="12"/>
      <c r="GE146" s="12"/>
      <c r="GF146" s="12"/>
      <c r="GG146" s="12"/>
      <c r="GH146" s="12"/>
      <c r="GI146" s="12"/>
      <c r="GJ146" s="12"/>
      <c r="GK146" s="12"/>
      <c r="GL146" s="12"/>
      <c r="GM146" s="12"/>
      <c r="GN146" s="12"/>
      <c r="GO146" s="12"/>
      <c r="GP146" s="12"/>
      <c r="GQ146" s="12"/>
      <c r="GR146" s="12"/>
      <c r="GS146" s="12"/>
      <c r="GT146" s="12"/>
      <c r="GU146" s="12"/>
      <c r="GV146" s="12"/>
      <c r="GW146" s="12"/>
      <c r="GX146" s="12"/>
      <c r="GY146" s="12"/>
      <c r="GZ146" s="12"/>
      <c r="HA146" s="12"/>
      <c r="HB146" s="12"/>
      <c r="HC146" s="12"/>
      <c r="HD146" s="12"/>
      <c r="HE146" s="12"/>
      <c r="HF146" s="12"/>
      <c r="HG146" s="12"/>
      <c r="HH146" s="12"/>
      <c r="HI146" s="12"/>
      <c r="HJ146" s="12"/>
      <c r="HK146" s="12"/>
      <c r="HL146" s="12"/>
      <c r="HM146" s="12"/>
      <c r="HN146" s="12"/>
      <c r="HO146" s="12"/>
      <c r="HP146" s="12"/>
      <c r="HQ146" s="12"/>
      <c r="HR146" s="12"/>
      <c r="HS146" s="12"/>
      <c r="HT146" s="12"/>
      <c r="HU146" s="12"/>
      <c r="HV146" s="12"/>
      <c r="HW146" s="12"/>
      <c r="HX146" s="12"/>
      <c r="HY146" s="12"/>
      <c r="HZ146" s="12"/>
      <c r="IA146" s="12"/>
      <c r="IB146" s="12"/>
      <c r="IC146" s="12"/>
      <c r="ID146" s="12"/>
      <c r="IE146" s="12"/>
      <c r="IF146" s="12"/>
      <c r="IG146" s="12"/>
      <c r="IH146" s="12"/>
      <c r="II146" s="12"/>
      <c r="IJ146" s="12"/>
      <c r="IK146" s="12"/>
      <c r="IL146" s="12"/>
      <c r="IM146" s="12"/>
      <c r="IN146" s="12"/>
      <c r="IO146" s="12"/>
      <c r="IP146" s="12"/>
      <c r="IQ146" s="12"/>
      <c r="IR146" s="12"/>
      <c r="IS146" s="12"/>
      <c r="IT146" s="12"/>
      <c r="IU146" s="12"/>
      <c r="IV146" s="12"/>
      <c r="IW146" s="12"/>
      <c r="IX146" s="12"/>
      <c r="IY146" s="12"/>
      <c r="IZ146" s="12"/>
      <c r="JA146" s="12"/>
      <c r="JB146" s="12"/>
      <c r="JC146" s="12"/>
      <c r="JD146" s="12"/>
      <c r="JE146" s="12"/>
      <c r="JF146" s="12"/>
      <c r="JG146" s="12"/>
      <c r="JH146" s="12"/>
      <c r="JI146" s="12"/>
      <c r="JJ146" s="12"/>
      <c r="JK146" s="12"/>
      <c r="JL146" s="12"/>
      <c r="JM146" s="12"/>
      <c r="JN146" s="12"/>
      <c r="JO146" s="12"/>
      <c r="JP146" s="12"/>
      <c r="JQ146" s="12"/>
      <c r="JR146" s="12"/>
      <c r="JS146" s="12"/>
      <c r="JT146" s="12"/>
      <c r="JU146" s="12"/>
      <c r="JV146" s="12"/>
      <c r="JW146" s="12"/>
      <c r="JX146" s="12"/>
      <c r="JY146" s="12"/>
      <c r="JZ146" s="12"/>
      <c r="KA146" s="12"/>
      <c r="KB146" s="12"/>
      <c r="KC146" s="12"/>
      <c r="KD146" s="12"/>
      <c r="KE146" s="12"/>
      <c r="KF146" s="12"/>
      <c r="KG146" s="12"/>
      <c r="KH146" s="12"/>
      <c r="KI146" s="12"/>
      <c r="KJ146" s="12"/>
      <c r="KK146" s="12"/>
      <c r="KL146" s="12"/>
      <c r="KM146" s="12"/>
      <c r="KN146" s="12"/>
      <c r="KO146" s="12"/>
      <c r="KP146" s="12"/>
      <c r="KQ146" s="12"/>
      <c r="KR146" s="12"/>
      <c r="KS146" s="12"/>
      <c r="KT146" s="12"/>
      <c r="KU146" s="12"/>
      <c r="KV146" s="12"/>
      <c r="KW146" s="12"/>
      <c r="KX146" s="12"/>
      <c r="KY146" s="12"/>
      <c r="KZ146" s="12"/>
      <c r="LA146" s="12"/>
      <c r="LB146" s="12"/>
      <c r="LC146" s="12"/>
      <c r="LD146" s="12"/>
      <c r="LE146" s="12"/>
      <c r="LF146" s="12"/>
      <c r="LG146" s="12"/>
      <c r="LH146" s="12"/>
      <c r="LI146" s="12"/>
      <c r="LJ146" s="12"/>
      <c r="LK146" s="12"/>
      <c r="LL146" s="12"/>
      <c r="LM146" s="12"/>
      <c r="LN146" s="12"/>
      <c r="LO146" s="12"/>
      <c r="LP146" s="12"/>
      <c r="LQ146" s="12"/>
      <c r="LR146" s="12"/>
      <c r="LS146" s="12"/>
      <c r="LT146" s="12"/>
      <c r="LU146" s="12"/>
      <c r="LV146" s="12"/>
      <c r="LW146" s="12"/>
      <c r="LX146" s="12"/>
      <c r="LY146" s="12"/>
      <c r="LZ146" s="12"/>
      <c r="MA146" s="12"/>
      <c r="MB146" s="12"/>
      <c r="MC146" s="12"/>
      <c r="MD146" s="12"/>
      <c r="ME146" s="12"/>
      <c r="MF146" s="12"/>
      <c r="MG146" s="12"/>
      <c r="MH146" s="12"/>
      <c r="MI146" s="12"/>
      <c r="MJ146" s="12"/>
      <c r="MK146" s="12"/>
      <c r="ML146" s="12"/>
      <c r="MM146" s="12"/>
      <c r="MN146" s="12"/>
      <c r="MO146" s="12"/>
      <c r="MP146" s="12"/>
      <c r="MQ146" s="12"/>
      <c r="MR146" s="12"/>
      <c r="MS146" s="12"/>
      <c r="MT146" s="12"/>
      <c r="MU146" s="12"/>
      <c r="MV146" s="12"/>
      <c r="MW146" s="12"/>
      <c r="MX146" s="12"/>
      <c r="MY146" s="12"/>
      <c r="MZ146" s="12"/>
      <c r="NA146" s="12"/>
      <c r="NB146" s="12"/>
      <c r="NC146" s="12"/>
      <c r="ND146" s="12"/>
      <c r="NE146" s="12"/>
      <c r="NF146" s="12"/>
      <c r="NG146" s="12"/>
      <c r="NH146" s="12"/>
      <c r="NI146" s="12"/>
      <c r="NJ146" s="12"/>
      <c r="NK146" s="12"/>
      <c r="NL146" s="12"/>
      <c r="NM146" s="12"/>
      <c r="NN146" s="12"/>
      <c r="NO146" s="12"/>
      <c r="NP146" s="12"/>
      <c r="NQ146" s="12"/>
      <c r="NR146" s="12"/>
      <c r="NS146" s="12"/>
      <c r="NT146" s="12"/>
      <c r="NU146" s="12"/>
      <c r="NV146" s="12"/>
      <c r="NW146" s="12"/>
      <c r="NX146" s="12"/>
      <c r="NY146" s="12"/>
      <c r="NZ146" s="12"/>
      <c r="OA146" s="12"/>
      <c r="OB146" s="12"/>
      <c r="OC146" s="12"/>
      <c r="OD146" s="12"/>
      <c r="OE146" s="12"/>
      <c r="OF146" s="12"/>
      <c r="OG146" s="12"/>
      <c r="OH146" s="12"/>
      <c r="OI146" s="12"/>
      <c r="OJ146" s="12"/>
      <c r="OK146" s="12"/>
      <c r="OL146" s="12"/>
      <c r="OM146" s="12"/>
      <c r="ON146" s="12"/>
      <c r="OO146" s="12"/>
      <c r="OP146" s="12"/>
      <c r="OQ146" s="12"/>
      <c r="OR146" s="12"/>
      <c r="OS146" s="12"/>
      <c r="OT146" s="12"/>
      <c r="OU146" s="12"/>
      <c r="OV146" s="12"/>
      <c r="OW146" s="12"/>
      <c r="OX146" s="12"/>
      <c r="OY146" s="12"/>
      <c r="OZ146" s="12"/>
      <c r="PA146" s="12"/>
      <c r="PB146" s="12"/>
      <c r="PC146" s="12"/>
      <c r="PD146" s="12"/>
      <c r="PE146" s="12"/>
      <c r="PF146" s="12"/>
      <c r="PG146" s="12"/>
      <c r="PH146" s="12"/>
    </row>
    <row r="147" spans="1:424" s="3" customFormat="1" ht="41.4" hidden="1" x14ac:dyDescent="0.3">
      <c r="A147" s="72" t="s">
        <v>440</v>
      </c>
      <c r="B147" s="69" t="s">
        <v>74</v>
      </c>
      <c r="C147" s="16" t="s">
        <v>273</v>
      </c>
      <c r="D147" s="27" t="s">
        <v>179</v>
      </c>
      <c r="E147" s="27" t="s">
        <v>354</v>
      </c>
      <c r="F147" s="27" t="s">
        <v>354</v>
      </c>
      <c r="G147" s="28" t="str">
        <f t="shared" si="8"/>
        <v>111</v>
      </c>
      <c r="H147" s="29" t="str">
        <f t="shared" si="9"/>
        <v xml:space="preserve">BBN 1 </v>
      </c>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c r="AV147" s="1"/>
      <c r="AW147" s="1"/>
      <c r="AX147" s="1"/>
      <c r="AY147" s="1"/>
      <c r="AZ147" s="1"/>
      <c r="BA147" s="1"/>
      <c r="BB147" s="1"/>
      <c r="BC147" s="1"/>
      <c r="BD147" s="1"/>
      <c r="BE147" s="1"/>
      <c r="BF147" s="1"/>
      <c r="BG147" s="1"/>
      <c r="BH147" s="1"/>
      <c r="BI147" s="1"/>
      <c r="BJ147" s="1"/>
      <c r="BK147" s="1"/>
      <c r="BL147" s="1"/>
      <c r="BM147" s="1"/>
      <c r="BN147" s="1"/>
      <c r="BO147" s="1"/>
      <c r="BP147" s="1"/>
      <c r="BQ147" s="1"/>
      <c r="BR147" s="1"/>
      <c r="BS147" s="1"/>
      <c r="BT147" s="1"/>
      <c r="BU147" s="1"/>
      <c r="BV147" s="1"/>
      <c r="BW147" s="1"/>
      <c r="BX147" s="1"/>
      <c r="BY147" s="1"/>
      <c r="BZ147" s="1"/>
      <c r="CA147" s="1"/>
      <c r="CB147" s="1"/>
      <c r="CC147" s="1"/>
      <c r="CD147" s="1"/>
      <c r="CE147" s="1"/>
      <c r="CF147" s="1"/>
      <c r="CG147" s="1"/>
      <c r="CH147" s="1"/>
      <c r="CI147" s="1"/>
      <c r="CJ147" s="1"/>
      <c r="CK147" s="1"/>
      <c r="CL147" s="1"/>
      <c r="CM147" s="1"/>
      <c r="CN147" s="1"/>
      <c r="CO147" s="1"/>
      <c r="CP147" s="1"/>
      <c r="CQ147" s="1"/>
      <c r="CR147" s="1"/>
      <c r="CS147" s="1"/>
      <c r="CT147" s="1"/>
      <c r="CU147" s="1"/>
      <c r="CV147" s="1"/>
      <c r="CW147" s="1"/>
      <c r="CX147" s="1"/>
      <c r="CY147" s="1"/>
      <c r="CZ147" s="1"/>
      <c r="DA147" s="1"/>
      <c r="DB147" s="1"/>
      <c r="DC147" s="1"/>
      <c r="DD147" s="1"/>
      <c r="DE147" s="1"/>
      <c r="DF147" s="1"/>
      <c r="DG147" s="1"/>
      <c r="DH147" s="1"/>
      <c r="DI147" s="1"/>
      <c r="DJ147" s="1"/>
      <c r="DK147" s="1"/>
      <c r="DL147" s="1"/>
      <c r="DM147" s="1"/>
      <c r="DN147" s="1"/>
      <c r="DO147" s="1"/>
      <c r="DP147" s="1"/>
      <c r="DQ147" s="1"/>
      <c r="DR147" s="1"/>
      <c r="DS147" s="1"/>
      <c r="DT147" s="1"/>
      <c r="DU147" s="1"/>
      <c r="DV147" s="1"/>
      <c r="DW147" s="1"/>
      <c r="DX147" s="1"/>
      <c r="DY147" s="1"/>
      <c r="DZ147" s="1"/>
      <c r="EA147" s="1"/>
      <c r="EB147" s="1"/>
      <c r="EC147" s="1"/>
      <c r="ED147" s="1"/>
      <c r="EE147" s="1"/>
      <c r="EF147" s="1"/>
      <c r="EG147" s="1"/>
      <c r="EH147" s="1"/>
      <c r="EI147" s="1"/>
      <c r="EJ147" s="1"/>
      <c r="EK147" s="1"/>
      <c r="EL147" s="1"/>
      <c r="EM147" s="1"/>
      <c r="EN147" s="1"/>
      <c r="EO147" s="1"/>
      <c r="EP147" s="1"/>
      <c r="EQ147" s="1"/>
      <c r="ER147" s="1"/>
      <c r="ES147" s="1"/>
      <c r="ET147" s="1"/>
      <c r="EU147" s="1"/>
      <c r="EV147" s="1"/>
      <c r="EW147" s="1"/>
      <c r="EX147" s="1"/>
      <c r="EY147" s="1"/>
      <c r="EZ147" s="1"/>
      <c r="FA147" s="1"/>
      <c r="FB147" s="1"/>
      <c r="FC147" s="1"/>
      <c r="FD147" s="1"/>
      <c r="FE147" s="1"/>
      <c r="FF147" s="1"/>
      <c r="FG147" s="1"/>
      <c r="FH147" s="1"/>
      <c r="FI147" s="1"/>
      <c r="FJ147" s="1"/>
      <c r="FK147" s="1"/>
      <c r="FL147" s="1"/>
      <c r="FM147" s="1"/>
      <c r="FN147" s="1"/>
      <c r="FO147" s="1"/>
      <c r="FP147" s="1"/>
      <c r="FQ147" s="1"/>
      <c r="FR147" s="1"/>
      <c r="FS147" s="1"/>
      <c r="FT147" s="1"/>
      <c r="FU147" s="1"/>
      <c r="FV147" s="1"/>
      <c r="FW147" s="1"/>
      <c r="FX147" s="1"/>
      <c r="FY147" s="1"/>
      <c r="FZ147" s="1"/>
      <c r="GA147" s="1"/>
      <c r="GB147" s="1"/>
      <c r="GC147" s="1"/>
      <c r="GD147" s="1"/>
      <c r="GE147" s="1"/>
      <c r="GF147" s="1"/>
      <c r="GG147" s="1"/>
      <c r="GH147" s="1"/>
      <c r="GI147" s="1"/>
      <c r="GJ147" s="1"/>
      <c r="GK147" s="1"/>
      <c r="GL147" s="1"/>
      <c r="GM147" s="1"/>
      <c r="GN147" s="1"/>
      <c r="GO147" s="1"/>
      <c r="GP147" s="1"/>
      <c r="GQ147" s="1"/>
      <c r="GR147" s="1"/>
      <c r="GS147" s="1"/>
      <c r="GT147" s="1"/>
      <c r="GU147" s="1"/>
      <c r="GV147" s="1"/>
      <c r="GW147" s="1"/>
      <c r="GX147" s="1"/>
      <c r="GY147" s="1"/>
      <c r="GZ147" s="1"/>
      <c r="HA147" s="1"/>
      <c r="HB147" s="1"/>
      <c r="HC147" s="1"/>
      <c r="HD147" s="1"/>
      <c r="HE147" s="1"/>
      <c r="HF147" s="1"/>
      <c r="HG147" s="1"/>
      <c r="HH147" s="1"/>
      <c r="HI147" s="1"/>
      <c r="HJ147" s="1"/>
      <c r="HK147" s="1"/>
      <c r="HL147" s="1"/>
      <c r="HM147" s="1"/>
      <c r="HN147" s="1"/>
      <c r="HO147" s="1"/>
      <c r="HP147" s="1"/>
      <c r="HQ147" s="1"/>
      <c r="HR147" s="1"/>
      <c r="HS147" s="1"/>
      <c r="HT147" s="1"/>
      <c r="HU147" s="1"/>
      <c r="HV147" s="1"/>
      <c r="HW147" s="1"/>
      <c r="HX147" s="1"/>
      <c r="HY147" s="1"/>
      <c r="HZ147" s="1"/>
      <c r="IA147" s="1"/>
      <c r="IB147" s="1"/>
      <c r="IC147" s="1"/>
      <c r="ID147" s="1"/>
      <c r="IE147" s="1"/>
      <c r="IF147" s="1"/>
      <c r="IG147" s="1"/>
      <c r="IH147" s="1"/>
      <c r="II147" s="1"/>
      <c r="IJ147" s="1"/>
      <c r="IK147" s="1"/>
      <c r="IL147" s="1"/>
      <c r="IM147" s="1"/>
      <c r="IN147" s="1"/>
      <c r="IO147" s="1"/>
      <c r="IP147" s="1"/>
      <c r="IQ147" s="1"/>
      <c r="IR147" s="1"/>
      <c r="IS147" s="1"/>
      <c r="IT147" s="1"/>
      <c r="IU147" s="1"/>
      <c r="IV147" s="1"/>
      <c r="IW147" s="1"/>
      <c r="IX147" s="1"/>
      <c r="IY147" s="1"/>
      <c r="IZ147" s="1"/>
      <c r="JA147" s="1"/>
      <c r="JB147" s="1"/>
      <c r="JC147" s="1"/>
      <c r="JD147" s="1"/>
      <c r="JE147" s="1"/>
      <c r="JF147" s="1"/>
      <c r="JG147" s="1"/>
      <c r="JH147" s="1"/>
      <c r="JI147" s="1"/>
      <c r="JJ147" s="1"/>
      <c r="JK147" s="1"/>
      <c r="JL147" s="1"/>
      <c r="JM147" s="1"/>
      <c r="JN147" s="1"/>
      <c r="JO147" s="1"/>
      <c r="JP147" s="1"/>
      <c r="JQ147" s="1"/>
      <c r="JR147" s="1"/>
      <c r="JS147" s="1"/>
      <c r="JT147" s="1"/>
      <c r="JU147" s="1"/>
      <c r="JV147" s="1"/>
      <c r="JW147" s="1"/>
      <c r="JX147" s="1"/>
      <c r="JY147" s="1"/>
      <c r="JZ147" s="1"/>
      <c r="KA147" s="1"/>
      <c r="KB147" s="1"/>
      <c r="KC147" s="1"/>
      <c r="KD147" s="1"/>
      <c r="KE147" s="1"/>
      <c r="KF147" s="1"/>
      <c r="KG147" s="1"/>
      <c r="KH147" s="1"/>
      <c r="KI147" s="1"/>
      <c r="KJ147" s="1"/>
      <c r="KK147" s="1"/>
      <c r="KL147" s="1"/>
      <c r="KM147" s="1"/>
      <c r="KN147" s="1"/>
      <c r="KO147" s="1"/>
      <c r="KP147" s="1"/>
      <c r="KQ147" s="1"/>
      <c r="KR147" s="1"/>
      <c r="KS147" s="1"/>
      <c r="KT147" s="1"/>
      <c r="KU147" s="1"/>
      <c r="KV147" s="1"/>
      <c r="KW147" s="1"/>
      <c r="KX147" s="1"/>
      <c r="KY147" s="1"/>
      <c r="KZ147" s="1"/>
      <c r="LA147" s="1"/>
      <c r="LB147" s="1"/>
      <c r="LC147" s="1"/>
      <c r="LD147" s="1"/>
      <c r="LE147" s="1"/>
      <c r="LF147" s="1"/>
      <c r="LG147" s="1"/>
      <c r="LH147" s="1"/>
      <c r="LI147" s="1"/>
      <c r="LJ147" s="1"/>
      <c r="LK147" s="1"/>
      <c r="LL147" s="1"/>
      <c r="LM147" s="1"/>
      <c r="LN147" s="1"/>
      <c r="LO147" s="1"/>
      <c r="LP147" s="1"/>
      <c r="LQ147" s="1"/>
      <c r="LR147" s="1"/>
      <c r="LS147" s="1"/>
      <c r="LT147" s="1"/>
      <c r="LU147" s="1"/>
      <c r="LV147" s="1"/>
      <c r="LW147" s="1"/>
      <c r="LX147" s="1"/>
      <c r="LY147" s="1"/>
      <c r="LZ147" s="1"/>
      <c r="MA147" s="1"/>
      <c r="MB147" s="1"/>
      <c r="MC147" s="1"/>
      <c r="MD147" s="1"/>
      <c r="ME147" s="1"/>
      <c r="MF147" s="1"/>
      <c r="MG147" s="1"/>
      <c r="MH147" s="1"/>
      <c r="MI147" s="1"/>
      <c r="MJ147" s="1"/>
      <c r="MK147" s="1"/>
      <c r="ML147" s="1"/>
      <c r="MM147" s="1"/>
      <c r="MN147" s="1"/>
      <c r="MO147" s="1"/>
      <c r="MP147" s="1"/>
      <c r="MQ147" s="1"/>
      <c r="MR147" s="1"/>
      <c r="MS147" s="1"/>
      <c r="MT147" s="1"/>
      <c r="MU147" s="1"/>
      <c r="MV147" s="1"/>
      <c r="MW147" s="1"/>
      <c r="MX147" s="1"/>
      <c r="MY147" s="1"/>
      <c r="MZ147" s="1"/>
      <c r="NA147" s="1"/>
      <c r="NB147" s="1"/>
      <c r="NC147" s="1"/>
      <c r="ND147" s="1"/>
      <c r="NE147" s="1"/>
      <c r="NF147" s="1"/>
      <c r="NG147" s="1"/>
      <c r="NH147" s="1"/>
      <c r="NI147" s="1"/>
      <c r="NJ147" s="1"/>
      <c r="NK147" s="1"/>
      <c r="NL147" s="1"/>
      <c r="NM147" s="1"/>
      <c r="NN147" s="1"/>
      <c r="NO147" s="1"/>
      <c r="NP147" s="1"/>
      <c r="NQ147" s="1"/>
      <c r="NR147" s="1"/>
      <c r="NS147" s="1"/>
      <c r="NT147" s="1"/>
      <c r="NU147" s="1"/>
      <c r="NV147" s="1"/>
      <c r="NW147" s="1"/>
    </row>
    <row r="148" spans="1:424" s="4" customFormat="1" ht="27.6" hidden="1" x14ac:dyDescent="0.3">
      <c r="A148" s="72" t="s">
        <v>440</v>
      </c>
      <c r="B148" s="69" t="s">
        <v>51</v>
      </c>
      <c r="C148" s="16" t="s">
        <v>278</v>
      </c>
      <c r="D148" s="27" t="s">
        <v>179</v>
      </c>
      <c r="E148" s="27" t="s">
        <v>179</v>
      </c>
      <c r="F148" s="27" t="s">
        <v>179</v>
      </c>
      <c r="G148" s="28" t="str">
        <f t="shared" si="8"/>
        <v>111</v>
      </c>
      <c r="H148" s="29" t="str">
        <f t="shared" si="9"/>
        <v xml:space="preserve">BBN 1 </v>
      </c>
      <c r="I148"/>
      <c r="J148"/>
      <c r="K148"/>
      <c r="L148"/>
      <c r="M148"/>
      <c r="N148"/>
      <c r="O148"/>
      <c r="P148"/>
      <c r="Q148"/>
      <c r="R148"/>
      <c r="S148"/>
      <c r="T148"/>
      <c r="U148"/>
      <c r="V148"/>
      <c r="W148"/>
      <c r="X148"/>
      <c r="Y148"/>
      <c r="Z148"/>
      <c r="AA148"/>
      <c r="AB148"/>
      <c r="AC148"/>
      <c r="AD148"/>
      <c r="AE148"/>
      <c r="AF148"/>
      <c r="AG148"/>
      <c r="AH148"/>
      <c r="AI148"/>
      <c r="AJ148"/>
      <c r="AK148"/>
      <c r="AL148"/>
      <c r="AM148"/>
      <c r="AN148"/>
      <c r="AO148"/>
      <c r="AP148"/>
      <c r="AQ148"/>
      <c r="AR148"/>
      <c r="AS148"/>
      <c r="AT148"/>
      <c r="AU148"/>
      <c r="AV148"/>
      <c r="AW148"/>
      <c r="AX148"/>
      <c r="AY148"/>
      <c r="AZ148"/>
      <c r="BA148"/>
      <c r="BB148"/>
      <c r="BC148"/>
      <c r="BD148"/>
      <c r="BE148"/>
      <c r="BF148"/>
      <c r="BG148"/>
      <c r="BH148"/>
      <c r="BI148"/>
      <c r="BJ148"/>
      <c r="BK148"/>
      <c r="BL148"/>
      <c r="BM148"/>
      <c r="BN148"/>
      <c r="BO148"/>
      <c r="BP148"/>
      <c r="BQ148"/>
      <c r="BR148"/>
      <c r="BS148"/>
      <c r="BT148"/>
      <c r="BU148"/>
      <c r="BV148"/>
      <c r="BW148"/>
      <c r="BX148"/>
      <c r="BY148"/>
      <c r="BZ148"/>
      <c r="CA148"/>
      <c r="CB148"/>
      <c r="CC148"/>
      <c r="CD148"/>
      <c r="CE148"/>
      <c r="CF148"/>
      <c r="CG148"/>
      <c r="CH148"/>
      <c r="CI148"/>
      <c r="CJ148"/>
      <c r="CK148"/>
      <c r="CL148"/>
      <c r="CM148"/>
      <c r="CN148"/>
      <c r="CO148"/>
      <c r="CP148"/>
      <c r="CQ148"/>
      <c r="CR148"/>
      <c r="CS148"/>
      <c r="CT148"/>
      <c r="CU148"/>
      <c r="CV148"/>
      <c r="CW148"/>
      <c r="CX148"/>
      <c r="CY148"/>
      <c r="CZ148"/>
      <c r="DA148"/>
      <c r="DB148"/>
      <c r="DC148"/>
      <c r="DD148"/>
      <c r="DE148"/>
      <c r="DF148"/>
      <c r="DG148"/>
      <c r="DH148"/>
      <c r="DI148"/>
      <c r="DJ148"/>
      <c r="DK148"/>
      <c r="DL148"/>
      <c r="DM148"/>
      <c r="DN148"/>
      <c r="DO148"/>
      <c r="DP148"/>
      <c r="DQ148"/>
      <c r="DR148"/>
      <c r="DS148"/>
      <c r="DT148"/>
      <c r="DU148"/>
      <c r="DV148"/>
      <c r="DW148"/>
      <c r="DX148"/>
      <c r="DY148"/>
      <c r="DZ148"/>
      <c r="EA148"/>
      <c r="EB148"/>
      <c r="EC148"/>
      <c r="ED148"/>
      <c r="EE148"/>
      <c r="EF148"/>
      <c r="EG148"/>
      <c r="EH148"/>
      <c r="EI148"/>
      <c r="EJ148"/>
      <c r="EK148"/>
      <c r="EL148"/>
      <c r="EM148"/>
      <c r="EN148"/>
      <c r="EO148"/>
      <c r="EP148"/>
      <c r="EQ148"/>
      <c r="ER148"/>
      <c r="ES148"/>
      <c r="ET148"/>
      <c r="EU148"/>
      <c r="EV148"/>
      <c r="EW148"/>
      <c r="EX148"/>
      <c r="EY148"/>
      <c r="EZ148"/>
      <c r="FA148"/>
      <c r="FB148"/>
      <c r="FC148"/>
      <c r="FD148"/>
      <c r="FE148"/>
      <c r="FF148"/>
      <c r="FG148"/>
      <c r="FH148"/>
      <c r="FI148"/>
      <c r="FJ148"/>
      <c r="FK148"/>
      <c r="FL148"/>
      <c r="FM148"/>
      <c r="FN148"/>
      <c r="FO148"/>
      <c r="FP148"/>
      <c r="FQ148"/>
      <c r="FR148"/>
      <c r="FS148"/>
      <c r="FT148"/>
      <c r="FU148"/>
      <c r="FV148"/>
      <c r="FW148"/>
      <c r="FX148"/>
      <c r="FY148"/>
      <c r="FZ148"/>
      <c r="GA148"/>
      <c r="GB148"/>
      <c r="GC148"/>
      <c r="GD148"/>
      <c r="GE148"/>
      <c r="GF148"/>
      <c r="GG148"/>
      <c r="GH148"/>
      <c r="GI148"/>
      <c r="GJ148"/>
      <c r="GK148"/>
      <c r="GL148"/>
      <c r="GM148"/>
      <c r="GN148"/>
      <c r="GO148"/>
      <c r="GP148"/>
      <c r="GQ148"/>
      <c r="GR148"/>
      <c r="GS148"/>
      <c r="GT148"/>
      <c r="GU148"/>
      <c r="GV148"/>
      <c r="GW148"/>
      <c r="GX148"/>
      <c r="GY148"/>
      <c r="GZ148"/>
      <c r="HA148"/>
      <c r="HB148"/>
      <c r="HC148"/>
      <c r="HD148"/>
      <c r="HE148"/>
      <c r="HF148"/>
      <c r="HG148"/>
      <c r="HH148"/>
      <c r="HI148"/>
      <c r="HJ148"/>
      <c r="HK148"/>
      <c r="HL148"/>
      <c r="HM148"/>
      <c r="HN148"/>
      <c r="HO148"/>
      <c r="HP148"/>
      <c r="HQ148"/>
      <c r="HR148"/>
      <c r="HS148"/>
      <c r="HT148"/>
      <c r="HU148"/>
      <c r="HV148"/>
      <c r="HW148"/>
      <c r="HX148"/>
      <c r="HY148"/>
      <c r="HZ148"/>
      <c r="IA148"/>
      <c r="IB148"/>
      <c r="IC148"/>
      <c r="ID148"/>
      <c r="IE148"/>
      <c r="IF148"/>
      <c r="IG148"/>
      <c r="IH148"/>
      <c r="II148"/>
      <c r="IJ148"/>
      <c r="IK148"/>
      <c r="IL148"/>
      <c r="IM148"/>
      <c r="IN148"/>
      <c r="IO148"/>
      <c r="IP148"/>
      <c r="IQ148"/>
      <c r="IR148"/>
      <c r="IS148"/>
      <c r="IT148"/>
      <c r="IU148"/>
      <c r="IV148"/>
      <c r="IW148"/>
      <c r="IX148"/>
      <c r="IY148"/>
      <c r="IZ148"/>
      <c r="JA148"/>
      <c r="JB148"/>
      <c r="JC148"/>
      <c r="JD148"/>
      <c r="JE148"/>
      <c r="JF148"/>
      <c r="JG148"/>
      <c r="JH148"/>
      <c r="JI148"/>
      <c r="JJ148"/>
      <c r="JK148"/>
      <c r="JL148"/>
      <c r="JM148"/>
      <c r="JN148"/>
      <c r="JO148"/>
      <c r="JP148"/>
      <c r="JQ148"/>
      <c r="JR148"/>
      <c r="JS148"/>
      <c r="JT148"/>
      <c r="JU148"/>
      <c r="JV148"/>
      <c r="JW148"/>
      <c r="JX148"/>
      <c r="JY148"/>
      <c r="JZ148"/>
      <c r="KA148"/>
      <c r="KB148"/>
      <c r="KC148"/>
      <c r="KD148"/>
      <c r="KE148"/>
      <c r="KF148"/>
      <c r="KG148"/>
      <c r="KH148"/>
      <c r="KI148"/>
      <c r="KJ148"/>
      <c r="KK148"/>
      <c r="KL148"/>
      <c r="KM148"/>
      <c r="KN148"/>
      <c r="KO148"/>
      <c r="KP148"/>
      <c r="KQ148"/>
      <c r="KR148"/>
      <c r="KS148"/>
      <c r="KT148"/>
      <c r="KU148"/>
      <c r="KV148"/>
      <c r="KW148"/>
      <c r="KX148"/>
      <c r="KY148"/>
      <c r="KZ148"/>
      <c r="LA148"/>
      <c r="LB148"/>
      <c r="LC148"/>
      <c r="LD148"/>
      <c r="LE148"/>
      <c r="LF148"/>
      <c r="LG148"/>
      <c r="LH148"/>
      <c r="LI148"/>
      <c r="LJ148"/>
      <c r="LK148"/>
      <c r="LL148"/>
      <c r="LM148"/>
      <c r="LN148"/>
      <c r="LO148"/>
      <c r="LP148"/>
      <c r="LQ148"/>
      <c r="LR148"/>
      <c r="LS148"/>
      <c r="LT148"/>
      <c r="LU148"/>
      <c r="LV148"/>
      <c r="LW148"/>
      <c r="LX148"/>
      <c r="LY148"/>
      <c r="LZ148"/>
      <c r="MA148"/>
      <c r="MB148"/>
      <c r="MC148"/>
      <c r="MD148"/>
      <c r="ME148"/>
      <c r="MF148"/>
      <c r="MG148"/>
      <c r="MH148"/>
      <c r="MI148"/>
      <c r="MJ148"/>
      <c r="MK148"/>
      <c r="ML148"/>
      <c r="MM148"/>
      <c r="MN148"/>
      <c r="MO148"/>
      <c r="MP148"/>
      <c r="MQ148"/>
      <c r="MR148"/>
      <c r="MS148"/>
      <c r="MT148"/>
      <c r="MU148"/>
      <c r="MV148"/>
      <c r="MW148"/>
      <c r="MX148"/>
      <c r="MY148"/>
      <c r="MZ148"/>
      <c r="NA148"/>
      <c r="NB148"/>
      <c r="NC148"/>
      <c r="ND148"/>
      <c r="NE148"/>
      <c r="NF148"/>
      <c r="NG148"/>
      <c r="NH148"/>
      <c r="NI148"/>
      <c r="NJ148"/>
      <c r="NK148"/>
      <c r="NL148"/>
      <c r="NM148"/>
      <c r="NN148"/>
      <c r="NO148"/>
      <c r="NP148"/>
      <c r="NQ148"/>
      <c r="NR148"/>
      <c r="NS148"/>
      <c r="NT148"/>
      <c r="NU148"/>
      <c r="NV148"/>
      <c r="NW148"/>
      <c r="NX148"/>
      <c r="NY148"/>
      <c r="NZ148"/>
      <c r="OA148"/>
      <c r="OB148"/>
      <c r="OC148"/>
      <c r="OD148"/>
      <c r="OE148"/>
      <c r="OF148"/>
      <c r="OG148"/>
      <c r="OH148"/>
      <c r="OI148"/>
      <c r="OJ148"/>
      <c r="OK148"/>
      <c r="OL148"/>
      <c r="OM148"/>
      <c r="ON148"/>
      <c r="OO148"/>
      <c r="OP148"/>
      <c r="OQ148"/>
      <c r="OR148"/>
      <c r="OS148"/>
      <c r="OT148"/>
      <c r="OU148"/>
      <c r="OV148"/>
      <c r="OW148"/>
      <c r="OX148"/>
      <c r="OY148"/>
      <c r="OZ148"/>
      <c r="PA148"/>
      <c r="PB148"/>
      <c r="PC148"/>
      <c r="PD148"/>
      <c r="PE148"/>
      <c r="PF148"/>
      <c r="PG148"/>
      <c r="PH148"/>
    </row>
    <row r="149" spans="1:424" s="4" customFormat="1" ht="27.6" hidden="1" x14ac:dyDescent="0.3">
      <c r="A149" s="72" t="s">
        <v>440</v>
      </c>
      <c r="B149" s="70" t="s">
        <v>75</v>
      </c>
      <c r="C149" s="16" t="s">
        <v>291</v>
      </c>
      <c r="D149" s="27" t="s">
        <v>179</v>
      </c>
      <c r="E149" s="27" t="s">
        <v>178</v>
      </c>
      <c r="F149" s="27" t="s">
        <v>179</v>
      </c>
      <c r="G149" s="28" t="str">
        <f t="shared" si="8"/>
        <v>131</v>
      </c>
      <c r="H149" s="29" t="str">
        <f t="shared" si="9"/>
        <v>BBN 1 en Risicoanalyse voor Integriteit</v>
      </c>
      <c r="I149"/>
      <c r="J149"/>
      <c r="K149"/>
      <c r="L149"/>
      <c r="M149"/>
      <c r="N149"/>
      <c r="O149"/>
      <c r="P149"/>
      <c r="Q149"/>
      <c r="R149"/>
      <c r="S149"/>
      <c r="T149"/>
      <c r="U149"/>
      <c r="V149"/>
      <c r="W149"/>
      <c r="X149"/>
      <c r="Y149"/>
      <c r="Z149"/>
      <c r="AA149"/>
      <c r="AB149"/>
      <c r="AC149"/>
      <c r="AD149"/>
      <c r="AE149"/>
      <c r="AF149"/>
      <c r="AG149"/>
      <c r="AH149"/>
      <c r="AI149"/>
      <c r="AJ149"/>
      <c r="AK149"/>
      <c r="AL149"/>
      <c r="AM149"/>
      <c r="AN149"/>
      <c r="AO149"/>
      <c r="AP149"/>
      <c r="AQ149"/>
      <c r="AR149"/>
      <c r="AS149"/>
      <c r="AT149"/>
      <c r="AU149"/>
      <c r="AV149"/>
      <c r="AW149"/>
      <c r="AX149"/>
      <c r="AY149"/>
      <c r="AZ149"/>
      <c r="BA149"/>
      <c r="BB149"/>
      <c r="BC149"/>
      <c r="BD149"/>
      <c r="BE149"/>
      <c r="BF149"/>
      <c r="BG149"/>
      <c r="BH149"/>
      <c r="BI149"/>
      <c r="BJ149"/>
      <c r="BK149"/>
      <c r="BL149"/>
      <c r="BM149"/>
      <c r="BN149"/>
      <c r="BO149"/>
      <c r="BP149"/>
      <c r="BQ149"/>
      <c r="BR149"/>
      <c r="BS149"/>
      <c r="BT149"/>
      <c r="BU149"/>
      <c r="BV149"/>
      <c r="BW149"/>
      <c r="BX149"/>
      <c r="BY149"/>
      <c r="BZ149"/>
      <c r="CA149"/>
      <c r="CB149"/>
      <c r="CC149"/>
      <c r="CD149"/>
      <c r="CE149"/>
      <c r="CF149"/>
      <c r="CG149"/>
      <c r="CH149"/>
      <c r="CI149"/>
      <c r="CJ149"/>
      <c r="CK149"/>
      <c r="CL149"/>
      <c r="CM149"/>
      <c r="CN149"/>
      <c r="CO149"/>
      <c r="CP149"/>
      <c r="CQ149"/>
      <c r="CR149"/>
      <c r="CS149"/>
      <c r="CT149"/>
      <c r="CU149"/>
      <c r="CV149"/>
      <c r="CW149"/>
      <c r="CX149"/>
      <c r="CY149"/>
      <c r="CZ149"/>
      <c r="DA149"/>
      <c r="DB149"/>
      <c r="DC149"/>
      <c r="DD149"/>
      <c r="DE149"/>
      <c r="DF149"/>
      <c r="DG149"/>
      <c r="DH149"/>
      <c r="DI149"/>
      <c r="DJ149"/>
      <c r="DK149"/>
      <c r="DL149"/>
      <c r="DM149"/>
      <c r="DN149"/>
      <c r="DO149"/>
      <c r="DP149"/>
      <c r="DQ149"/>
      <c r="DR149"/>
      <c r="DS149"/>
      <c r="DT149"/>
      <c r="DU149"/>
      <c r="DV149"/>
      <c r="DW149"/>
      <c r="DX149"/>
      <c r="DY149"/>
      <c r="DZ149"/>
      <c r="EA149"/>
      <c r="EB149"/>
      <c r="EC149"/>
      <c r="ED149"/>
      <c r="EE149"/>
      <c r="EF149"/>
      <c r="EG149"/>
      <c r="EH149"/>
      <c r="EI149"/>
      <c r="EJ149"/>
      <c r="EK149"/>
      <c r="EL149"/>
      <c r="EM149"/>
      <c r="EN149"/>
      <c r="EO149"/>
      <c r="EP149"/>
      <c r="EQ149"/>
      <c r="ER149"/>
      <c r="ES149"/>
      <c r="ET149"/>
      <c r="EU149"/>
      <c r="EV149"/>
      <c r="EW149"/>
      <c r="EX149"/>
      <c r="EY149"/>
      <c r="EZ149"/>
      <c r="FA149"/>
      <c r="FB149"/>
      <c r="FC149"/>
      <c r="FD149"/>
      <c r="FE149"/>
      <c r="FF149"/>
      <c r="FG149"/>
      <c r="FH149"/>
      <c r="FI149"/>
      <c r="FJ149"/>
      <c r="FK149"/>
      <c r="FL149"/>
      <c r="FM149"/>
      <c r="FN149"/>
      <c r="FO149"/>
      <c r="FP149"/>
      <c r="FQ149"/>
      <c r="FR149"/>
      <c r="FS149"/>
      <c r="FT149"/>
      <c r="FU149"/>
      <c r="FV149"/>
      <c r="FW149"/>
      <c r="FX149"/>
      <c r="FY149"/>
      <c r="FZ149"/>
      <c r="GA149"/>
      <c r="GB149"/>
      <c r="GC149"/>
      <c r="GD149"/>
      <c r="GE149"/>
      <c r="GF149"/>
      <c r="GG149"/>
      <c r="GH149"/>
      <c r="GI149"/>
      <c r="GJ149"/>
      <c r="GK149"/>
      <c r="GL149"/>
      <c r="GM149"/>
      <c r="GN149"/>
      <c r="GO149"/>
      <c r="GP149"/>
      <c r="GQ149"/>
      <c r="GR149"/>
      <c r="GS149"/>
      <c r="GT149"/>
      <c r="GU149"/>
      <c r="GV149"/>
      <c r="GW149"/>
      <c r="GX149"/>
      <c r="GY149"/>
      <c r="GZ149"/>
      <c r="HA149"/>
      <c r="HB149"/>
      <c r="HC149"/>
      <c r="HD149"/>
      <c r="HE149"/>
      <c r="HF149"/>
      <c r="HG149"/>
      <c r="HH149"/>
      <c r="HI149"/>
      <c r="HJ149"/>
      <c r="HK149"/>
      <c r="HL149"/>
      <c r="HM149"/>
      <c r="HN149"/>
      <c r="HO149"/>
      <c r="HP149"/>
      <c r="HQ149"/>
      <c r="HR149"/>
      <c r="HS149"/>
      <c r="HT149"/>
      <c r="HU149"/>
      <c r="HV149"/>
      <c r="HW149"/>
      <c r="HX149"/>
      <c r="HY149"/>
      <c r="HZ149"/>
      <c r="IA149"/>
      <c r="IB149"/>
      <c r="IC149"/>
      <c r="ID149"/>
      <c r="IE149"/>
      <c r="IF149"/>
      <c r="IG149"/>
      <c r="IH149"/>
      <c r="II149"/>
      <c r="IJ149"/>
      <c r="IK149"/>
      <c r="IL149"/>
      <c r="IM149"/>
      <c r="IN149"/>
      <c r="IO149"/>
      <c r="IP149"/>
      <c r="IQ149"/>
      <c r="IR149"/>
      <c r="IS149"/>
      <c r="IT149"/>
      <c r="IU149"/>
      <c r="IV149"/>
      <c r="IW149"/>
      <c r="IX149"/>
      <c r="IY149"/>
      <c r="IZ149"/>
      <c r="JA149"/>
      <c r="JB149"/>
      <c r="JC149"/>
      <c r="JD149"/>
      <c r="JE149"/>
      <c r="JF149"/>
      <c r="JG149"/>
      <c r="JH149"/>
      <c r="JI149"/>
      <c r="JJ149"/>
      <c r="JK149"/>
      <c r="JL149"/>
      <c r="JM149"/>
      <c r="JN149"/>
      <c r="JO149"/>
      <c r="JP149"/>
      <c r="JQ149"/>
      <c r="JR149"/>
      <c r="JS149"/>
      <c r="JT149"/>
      <c r="JU149"/>
      <c r="JV149"/>
      <c r="JW149"/>
      <c r="JX149"/>
      <c r="JY149"/>
      <c r="JZ149"/>
      <c r="KA149"/>
      <c r="KB149"/>
      <c r="KC149"/>
      <c r="KD149"/>
      <c r="KE149"/>
      <c r="KF149"/>
      <c r="KG149"/>
      <c r="KH149"/>
      <c r="KI149"/>
      <c r="KJ149"/>
      <c r="KK149"/>
      <c r="KL149"/>
      <c r="KM149"/>
      <c r="KN149"/>
      <c r="KO149"/>
      <c r="KP149"/>
      <c r="KQ149"/>
      <c r="KR149"/>
      <c r="KS149"/>
      <c r="KT149"/>
      <c r="KU149"/>
      <c r="KV149"/>
      <c r="KW149"/>
      <c r="KX149"/>
      <c r="KY149"/>
      <c r="KZ149"/>
      <c r="LA149"/>
      <c r="LB149"/>
      <c r="LC149"/>
      <c r="LD149"/>
      <c r="LE149"/>
      <c r="LF149"/>
      <c r="LG149"/>
      <c r="LH149"/>
      <c r="LI149"/>
      <c r="LJ149"/>
      <c r="LK149"/>
      <c r="LL149"/>
      <c r="LM149"/>
      <c r="LN149"/>
      <c r="LO149"/>
      <c r="LP149"/>
      <c r="LQ149"/>
      <c r="LR149"/>
      <c r="LS149"/>
      <c r="LT149"/>
      <c r="LU149"/>
      <c r="LV149"/>
      <c r="LW149"/>
      <c r="LX149"/>
      <c r="LY149"/>
      <c r="LZ149"/>
      <c r="MA149"/>
      <c r="MB149"/>
      <c r="MC149"/>
      <c r="MD149"/>
      <c r="ME149"/>
      <c r="MF149"/>
      <c r="MG149"/>
      <c r="MH149"/>
      <c r="MI149"/>
      <c r="MJ149"/>
      <c r="MK149"/>
      <c r="ML149"/>
      <c r="MM149"/>
      <c r="MN149"/>
      <c r="MO149"/>
      <c r="MP149"/>
      <c r="MQ149"/>
      <c r="MR149"/>
      <c r="MS149"/>
      <c r="MT149"/>
      <c r="MU149"/>
      <c r="MV149"/>
      <c r="MW149"/>
      <c r="MX149"/>
      <c r="MY149"/>
      <c r="MZ149"/>
      <c r="NA149"/>
      <c r="NB149"/>
      <c r="NC149"/>
      <c r="ND149"/>
      <c r="NE149"/>
      <c r="NF149"/>
      <c r="NG149"/>
      <c r="NH149"/>
      <c r="NI149"/>
      <c r="NJ149"/>
      <c r="NK149"/>
      <c r="NL149"/>
      <c r="NM149"/>
      <c r="NN149"/>
      <c r="NO149"/>
      <c r="NP149"/>
      <c r="NQ149"/>
      <c r="NR149"/>
      <c r="NS149"/>
      <c r="NT149"/>
      <c r="NU149"/>
      <c r="NV149"/>
      <c r="NW149"/>
      <c r="NX149"/>
      <c r="NY149"/>
      <c r="NZ149"/>
      <c r="OA149"/>
      <c r="OB149"/>
      <c r="OC149"/>
      <c r="OD149"/>
      <c r="OE149"/>
      <c r="OF149"/>
      <c r="OG149"/>
      <c r="OH149"/>
      <c r="OI149"/>
      <c r="OJ149"/>
      <c r="OK149"/>
      <c r="OL149"/>
      <c r="OM149"/>
      <c r="ON149"/>
      <c r="OO149"/>
      <c r="OP149"/>
      <c r="OQ149"/>
      <c r="OR149"/>
      <c r="OS149"/>
      <c r="OT149"/>
      <c r="OU149"/>
      <c r="OV149"/>
      <c r="OW149"/>
      <c r="OX149"/>
      <c r="OY149"/>
      <c r="OZ149"/>
      <c r="PA149"/>
      <c r="PB149"/>
      <c r="PC149"/>
      <c r="PD149"/>
      <c r="PE149"/>
      <c r="PF149"/>
      <c r="PG149"/>
      <c r="PH149"/>
    </row>
    <row r="150" spans="1:424" s="4" customFormat="1" ht="40.950000000000003" hidden="1" customHeight="1" x14ac:dyDescent="0.3">
      <c r="A150" s="72" t="s">
        <v>440</v>
      </c>
      <c r="B150" s="69" t="s">
        <v>76</v>
      </c>
      <c r="C150" s="16" t="s">
        <v>298</v>
      </c>
      <c r="D150" s="27" t="s">
        <v>179</v>
      </c>
      <c r="E150" s="27" t="s">
        <v>354</v>
      </c>
      <c r="F150" s="27" t="s">
        <v>179</v>
      </c>
      <c r="G150" s="28" t="str">
        <f t="shared" si="8"/>
        <v>111</v>
      </c>
      <c r="H150" s="29" t="str">
        <f t="shared" si="9"/>
        <v xml:space="preserve">BBN 1 </v>
      </c>
      <c r="I150"/>
      <c r="J150"/>
      <c r="K150"/>
      <c r="L150"/>
      <c r="M150"/>
      <c r="N150"/>
      <c r="O150"/>
      <c r="P150"/>
      <c r="Q150"/>
      <c r="R150"/>
      <c r="S150"/>
      <c r="T150"/>
      <c r="U150"/>
      <c r="V150"/>
      <c r="W150"/>
      <c r="X150"/>
      <c r="Y150"/>
      <c r="Z150"/>
      <c r="AA150"/>
      <c r="AB150"/>
      <c r="AC150"/>
      <c r="AD150"/>
      <c r="AE150"/>
      <c r="AF150"/>
      <c r="AG150"/>
      <c r="AH150"/>
      <c r="AI150"/>
      <c r="AJ150"/>
      <c r="AK150"/>
      <c r="AL150"/>
      <c r="AM150"/>
      <c r="AN150"/>
      <c r="AO150"/>
      <c r="AP150"/>
      <c r="AQ150"/>
      <c r="AR150"/>
      <c r="AS150"/>
      <c r="AT150"/>
      <c r="AU150"/>
      <c r="AV150"/>
      <c r="AW150"/>
      <c r="AX150"/>
      <c r="AY150"/>
      <c r="AZ150"/>
      <c r="BA150"/>
      <c r="BB150"/>
      <c r="BC150"/>
      <c r="BD150"/>
      <c r="BE150"/>
      <c r="BF150"/>
      <c r="BG150"/>
      <c r="BH150"/>
      <c r="BI150"/>
      <c r="BJ150"/>
      <c r="BK150"/>
      <c r="BL150"/>
      <c r="BM150"/>
      <c r="BN150"/>
      <c r="BO150"/>
      <c r="BP150"/>
      <c r="BQ150"/>
      <c r="BR150"/>
      <c r="BS150"/>
      <c r="BT150"/>
      <c r="BU150"/>
      <c r="BV150"/>
      <c r="BW150"/>
      <c r="BX150"/>
      <c r="BY150"/>
      <c r="BZ150"/>
      <c r="CA150"/>
      <c r="CB150"/>
      <c r="CC150"/>
      <c r="CD150"/>
      <c r="CE150"/>
      <c r="CF150"/>
      <c r="CG150"/>
      <c r="CH150"/>
      <c r="CI150"/>
      <c r="CJ150"/>
      <c r="CK150"/>
      <c r="CL150"/>
      <c r="CM150"/>
      <c r="CN150"/>
      <c r="CO150"/>
      <c r="CP150"/>
      <c r="CQ150"/>
      <c r="CR150"/>
      <c r="CS150"/>
      <c r="CT150"/>
      <c r="CU150"/>
      <c r="CV150"/>
      <c r="CW150"/>
      <c r="CX150"/>
      <c r="CY150"/>
      <c r="CZ150"/>
      <c r="DA150"/>
      <c r="DB150"/>
      <c r="DC150"/>
      <c r="DD150"/>
      <c r="DE150"/>
      <c r="DF150"/>
      <c r="DG150"/>
      <c r="DH150"/>
      <c r="DI150"/>
      <c r="DJ150"/>
      <c r="DK150"/>
      <c r="DL150"/>
      <c r="DM150"/>
      <c r="DN150"/>
      <c r="DO150"/>
      <c r="DP150"/>
      <c r="DQ150"/>
      <c r="DR150"/>
      <c r="DS150"/>
      <c r="DT150"/>
      <c r="DU150"/>
      <c r="DV150"/>
      <c r="DW150"/>
      <c r="DX150"/>
      <c r="DY150"/>
      <c r="DZ150"/>
      <c r="EA150"/>
      <c r="EB150"/>
      <c r="EC150"/>
      <c r="ED150"/>
      <c r="EE150"/>
      <c r="EF150"/>
      <c r="EG150"/>
      <c r="EH150"/>
      <c r="EI150"/>
      <c r="EJ150"/>
      <c r="EK150"/>
      <c r="EL150"/>
      <c r="EM150"/>
      <c r="EN150"/>
      <c r="EO150"/>
      <c r="EP150"/>
      <c r="EQ150"/>
      <c r="ER150"/>
      <c r="ES150"/>
      <c r="ET150"/>
      <c r="EU150"/>
      <c r="EV150"/>
      <c r="EW150"/>
      <c r="EX150"/>
      <c r="EY150"/>
      <c r="EZ150"/>
      <c r="FA150"/>
      <c r="FB150"/>
      <c r="FC150"/>
      <c r="FD150"/>
      <c r="FE150"/>
      <c r="FF150"/>
      <c r="FG150"/>
      <c r="FH150"/>
      <c r="FI150"/>
      <c r="FJ150"/>
      <c r="FK150"/>
      <c r="FL150"/>
      <c r="FM150"/>
      <c r="FN150"/>
      <c r="FO150"/>
      <c r="FP150"/>
      <c r="FQ150"/>
      <c r="FR150"/>
      <c r="FS150"/>
      <c r="FT150"/>
      <c r="FU150"/>
      <c r="FV150"/>
      <c r="FW150"/>
      <c r="FX150"/>
      <c r="FY150"/>
      <c r="FZ150"/>
      <c r="GA150"/>
      <c r="GB150"/>
      <c r="GC150"/>
      <c r="GD150"/>
      <c r="GE150"/>
      <c r="GF150"/>
      <c r="GG150"/>
      <c r="GH150"/>
      <c r="GI150"/>
      <c r="GJ150"/>
      <c r="GK150"/>
      <c r="GL150"/>
      <c r="GM150"/>
      <c r="GN150"/>
      <c r="GO150"/>
      <c r="GP150"/>
      <c r="GQ150"/>
      <c r="GR150"/>
      <c r="GS150"/>
      <c r="GT150"/>
      <c r="GU150"/>
      <c r="GV150"/>
      <c r="GW150"/>
      <c r="GX150"/>
      <c r="GY150"/>
      <c r="GZ150"/>
      <c r="HA150"/>
      <c r="HB150"/>
      <c r="HC150"/>
      <c r="HD150"/>
      <c r="HE150"/>
      <c r="HF150"/>
      <c r="HG150"/>
      <c r="HH150"/>
      <c r="HI150"/>
      <c r="HJ150"/>
      <c r="HK150"/>
      <c r="HL150"/>
      <c r="HM150"/>
      <c r="HN150"/>
      <c r="HO150"/>
      <c r="HP150"/>
      <c r="HQ150"/>
      <c r="HR150"/>
      <c r="HS150"/>
      <c r="HT150"/>
      <c r="HU150"/>
      <c r="HV150"/>
      <c r="HW150"/>
      <c r="HX150"/>
      <c r="HY150"/>
      <c r="HZ150"/>
      <c r="IA150"/>
      <c r="IB150"/>
      <c r="IC150"/>
      <c r="ID150"/>
      <c r="IE150"/>
      <c r="IF150"/>
      <c r="IG150"/>
      <c r="IH150"/>
      <c r="II150"/>
      <c r="IJ150"/>
      <c r="IK150"/>
      <c r="IL150"/>
      <c r="IM150"/>
      <c r="IN150"/>
      <c r="IO150"/>
      <c r="IP150"/>
      <c r="IQ150"/>
      <c r="IR150"/>
      <c r="IS150"/>
      <c r="IT150"/>
      <c r="IU150"/>
      <c r="IV150"/>
      <c r="IW150"/>
      <c r="IX150"/>
      <c r="IY150"/>
      <c r="IZ150"/>
      <c r="JA150"/>
      <c r="JB150"/>
      <c r="JC150"/>
      <c r="JD150"/>
      <c r="JE150"/>
      <c r="JF150"/>
      <c r="JG150"/>
      <c r="JH150"/>
      <c r="JI150"/>
      <c r="JJ150"/>
      <c r="JK150"/>
      <c r="JL150"/>
      <c r="JM150"/>
      <c r="JN150"/>
      <c r="JO150"/>
      <c r="JP150"/>
      <c r="JQ150"/>
      <c r="JR150"/>
      <c r="JS150"/>
      <c r="JT150"/>
      <c r="JU150"/>
      <c r="JV150"/>
      <c r="JW150"/>
      <c r="JX150"/>
      <c r="JY150"/>
      <c r="JZ150"/>
      <c r="KA150"/>
      <c r="KB150"/>
      <c r="KC150"/>
      <c r="KD150"/>
      <c r="KE150"/>
      <c r="KF150"/>
      <c r="KG150"/>
      <c r="KH150"/>
      <c r="KI150"/>
      <c r="KJ150"/>
      <c r="KK150"/>
      <c r="KL150"/>
      <c r="KM150"/>
      <c r="KN150"/>
      <c r="KO150"/>
      <c r="KP150"/>
      <c r="KQ150"/>
      <c r="KR150"/>
      <c r="KS150"/>
      <c r="KT150"/>
      <c r="KU150"/>
      <c r="KV150"/>
      <c r="KW150"/>
      <c r="KX150"/>
      <c r="KY150"/>
      <c r="KZ150"/>
      <c r="LA150"/>
      <c r="LB150"/>
      <c r="LC150"/>
      <c r="LD150"/>
      <c r="LE150"/>
      <c r="LF150"/>
      <c r="LG150"/>
      <c r="LH150"/>
      <c r="LI150"/>
      <c r="LJ150"/>
      <c r="LK150"/>
      <c r="LL150"/>
      <c r="LM150"/>
      <c r="LN150"/>
      <c r="LO150"/>
      <c r="LP150"/>
      <c r="LQ150"/>
      <c r="LR150"/>
      <c r="LS150"/>
      <c r="LT150"/>
      <c r="LU150"/>
      <c r="LV150"/>
      <c r="LW150"/>
      <c r="LX150"/>
      <c r="LY150"/>
      <c r="LZ150"/>
      <c r="MA150"/>
      <c r="MB150"/>
      <c r="MC150"/>
      <c r="MD150"/>
      <c r="ME150"/>
      <c r="MF150"/>
      <c r="MG150"/>
      <c r="MH150"/>
      <c r="MI150"/>
      <c r="MJ150"/>
      <c r="MK150"/>
      <c r="ML150"/>
      <c r="MM150"/>
      <c r="MN150"/>
      <c r="MO150"/>
      <c r="MP150"/>
      <c r="MQ150"/>
      <c r="MR150"/>
      <c r="MS150"/>
      <c r="MT150"/>
      <c r="MU150"/>
      <c r="MV150"/>
      <c r="MW150"/>
      <c r="MX150"/>
      <c r="MY150"/>
      <c r="MZ150"/>
      <c r="NA150"/>
      <c r="NB150"/>
      <c r="NC150"/>
      <c r="ND150"/>
      <c r="NE150"/>
      <c r="NF150"/>
      <c r="NG150"/>
      <c r="NH150"/>
      <c r="NI150"/>
      <c r="NJ150"/>
      <c r="NK150"/>
      <c r="NL150"/>
      <c r="NM150"/>
      <c r="NN150"/>
      <c r="NO150"/>
      <c r="NP150"/>
      <c r="NQ150"/>
      <c r="NR150"/>
      <c r="NS150"/>
      <c r="NT150"/>
      <c r="NU150"/>
      <c r="NV150"/>
      <c r="NW150"/>
      <c r="NX150"/>
      <c r="NY150"/>
      <c r="NZ150"/>
      <c r="OA150"/>
      <c r="OB150"/>
      <c r="OC150"/>
      <c r="OD150"/>
      <c r="OE150"/>
      <c r="OF150"/>
      <c r="OG150"/>
      <c r="OH150"/>
      <c r="OI150"/>
      <c r="OJ150"/>
      <c r="OK150"/>
      <c r="OL150"/>
      <c r="OM150"/>
      <c r="ON150"/>
      <c r="OO150"/>
      <c r="OP150"/>
      <c r="OQ150"/>
      <c r="OR150"/>
      <c r="OS150"/>
      <c r="OT150"/>
      <c r="OU150"/>
      <c r="OV150"/>
      <c r="OW150"/>
      <c r="OX150"/>
      <c r="OY150"/>
      <c r="OZ150"/>
      <c r="PA150"/>
      <c r="PB150"/>
      <c r="PC150"/>
      <c r="PD150"/>
      <c r="PE150"/>
      <c r="PF150"/>
      <c r="PG150"/>
      <c r="PH150"/>
    </row>
    <row r="151" spans="1:424" s="4" customFormat="1" ht="30" hidden="1" customHeight="1" x14ac:dyDescent="0.3">
      <c r="A151" s="72" t="s">
        <v>440</v>
      </c>
      <c r="B151" s="69" t="s">
        <v>77</v>
      </c>
      <c r="C151" s="16" t="s">
        <v>300</v>
      </c>
      <c r="D151" s="27" t="s">
        <v>354</v>
      </c>
      <c r="E151" s="27" t="s">
        <v>354</v>
      </c>
      <c r="F151" s="27" t="s">
        <v>354</v>
      </c>
      <c r="G151" s="28" t="str">
        <f t="shared" si="8"/>
        <v>111</v>
      </c>
      <c r="H151" s="29" t="str">
        <f t="shared" si="9"/>
        <v xml:space="preserve">BBN 1 </v>
      </c>
      <c r="I151"/>
      <c r="J151"/>
      <c r="K151"/>
      <c r="L151"/>
      <c r="M151"/>
      <c r="N151"/>
      <c r="O151"/>
      <c r="P151"/>
      <c r="Q151"/>
      <c r="R151"/>
      <c r="S151"/>
      <c r="T151"/>
      <c r="U151"/>
      <c r="V151"/>
      <c r="W151"/>
      <c r="X151"/>
      <c r="Y151"/>
      <c r="Z151"/>
      <c r="AA151"/>
      <c r="AB151"/>
      <c r="AC151"/>
      <c r="AD151"/>
      <c r="AE151"/>
      <c r="AF151"/>
      <c r="AG151"/>
      <c r="AH151"/>
      <c r="AI151"/>
      <c r="AJ151"/>
      <c r="AK151"/>
      <c r="AL151"/>
      <c r="AM151"/>
      <c r="AN151"/>
      <c r="AO151"/>
      <c r="AP151"/>
      <c r="AQ151"/>
      <c r="AR151"/>
      <c r="AS151"/>
      <c r="AT151"/>
      <c r="AU151"/>
      <c r="AV151"/>
      <c r="AW151"/>
      <c r="AX151"/>
      <c r="AY151"/>
      <c r="AZ151"/>
      <c r="BA151"/>
      <c r="BB151"/>
      <c r="BC151"/>
      <c r="BD151"/>
      <c r="BE151"/>
      <c r="BF151"/>
      <c r="BG151"/>
      <c r="BH151"/>
      <c r="BI151"/>
      <c r="BJ151"/>
      <c r="BK151"/>
      <c r="BL151"/>
      <c r="BM151"/>
      <c r="BN151"/>
      <c r="BO151"/>
      <c r="BP151"/>
      <c r="BQ151"/>
      <c r="BR151"/>
      <c r="BS151"/>
      <c r="BT151"/>
      <c r="BU151"/>
      <c r="BV151"/>
      <c r="BW151"/>
      <c r="BX151"/>
      <c r="BY151"/>
      <c r="BZ151"/>
      <c r="CA151"/>
      <c r="CB151"/>
      <c r="CC151"/>
      <c r="CD151"/>
      <c r="CE151"/>
      <c r="CF151"/>
      <c r="CG151"/>
      <c r="CH151"/>
      <c r="CI151"/>
      <c r="CJ151"/>
      <c r="CK151"/>
      <c r="CL151"/>
      <c r="CM151"/>
      <c r="CN151"/>
      <c r="CO151"/>
      <c r="CP151"/>
      <c r="CQ151"/>
      <c r="CR151"/>
      <c r="CS151"/>
      <c r="CT151"/>
      <c r="CU151"/>
      <c r="CV151"/>
      <c r="CW151"/>
      <c r="CX151"/>
      <c r="CY151"/>
      <c r="CZ151"/>
      <c r="DA151"/>
      <c r="DB151"/>
      <c r="DC151"/>
      <c r="DD151"/>
      <c r="DE151"/>
      <c r="DF151"/>
      <c r="DG151"/>
      <c r="DH151"/>
      <c r="DI151"/>
      <c r="DJ151"/>
      <c r="DK151"/>
      <c r="DL151"/>
      <c r="DM151"/>
      <c r="DN151"/>
      <c r="DO151"/>
      <c r="DP151"/>
      <c r="DQ151"/>
      <c r="DR151"/>
      <c r="DS151"/>
      <c r="DT151"/>
      <c r="DU151"/>
      <c r="DV151"/>
      <c r="DW151"/>
      <c r="DX151"/>
      <c r="DY151"/>
      <c r="DZ151"/>
      <c r="EA151"/>
      <c r="EB151"/>
      <c r="EC151"/>
      <c r="ED151"/>
      <c r="EE151"/>
      <c r="EF151"/>
      <c r="EG151"/>
      <c r="EH151"/>
      <c r="EI151"/>
      <c r="EJ151"/>
      <c r="EK151"/>
      <c r="EL151"/>
      <c r="EM151"/>
      <c r="EN151"/>
      <c r="EO151"/>
      <c r="EP151"/>
      <c r="EQ151"/>
      <c r="ER151"/>
      <c r="ES151"/>
      <c r="ET151"/>
      <c r="EU151"/>
      <c r="EV151"/>
      <c r="EW151"/>
      <c r="EX151"/>
      <c r="EY151"/>
      <c r="EZ151"/>
      <c r="FA151"/>
      <c r="FB151"/>
      <c r="FC151"/>
      <c r="FD151"/>
      <c r="FE151"/>
      <c r="FF151"/>
      <c r="FG151"/>
      <c r="FH151"/>
      <c r="FI151"/>
      <c r="FJ151"/>
      <c r="FK151"/>
      <c r="FL151"/>
      <c r="FM151"/>
      <c r="FN151"/>
      <c r="FO151"/>
      <c r="FP151"/>
      <c r="FQ151"/>
      <c r="FR151"/>
      <c r="FS151"/>
      <c r="FT151"/>
      <c r="FU151"/>
      <c r="FV151"/>
      <c r="FW151"/>
      <c r="FX151"/>
      <c r="FY151"/>
      <c r="FZ151"/>
      <c r="GA151"/>
      <c r="GB151"/>
      <c r="GC151"/>
      <c r="GD151"/>
      <c r="GE151"/>
      <c r="GF151"/>
      <c r="GG151"/>
      <c r="GH151"/>
      <c r="GI151"/>
      <c r="GJ151"/>
      <c r="GK151"/>
      <c r="GL151"/>
      <c r="GM151"/>
      <c r="GN151"/>
      <c r="GO151"/>
      <c r="GP151"/>
      <c r="GQ151"/>
      <c r="GR151"/>
      <c r="GS151"/>
      <c r="GT151"/>
      <c r="GU151"/>
      <c r="GV151"/>
      <c r="GW151"/>
      <c r="GX151"/>
      <c r="GY151"/>
      <c r="GZ151"/>
      <c r="HA151"/>
      <c r="HB151"/>
      <c r="HC151"/>
      <c r="HD151"/>
      <c r="HE151"/>
      <c r="HF151"/>
      <c r="HG151"/>
      <c r="HH151"/>
      <c r="HI151"/>
      <c r="HJ151"/>
      <c r="HK151"/>
      <c r="HL151"/>
      <c r="HM151"/>
      <c r="HN151"/>
      <c r="HO151"/>
      <c r="HP151"/>
      <c r="HQ151"/>
      <c r="HR151"/>
      <c r="HS151"/>
      <c r="HT151"/>
      <c r="HU151"/>
      <c r="HV151"/>
      <c r="HW151"/>
      <c r="HX151"/>
      <c r="HY151"/>
      <c r="HZ151"/>
      <c r="IA151"/>
      <c r="IB151"/>
      <c r="IC151"/>
      <c r="ID151"/>
      <c r="IE151"/>
      <c r="IF151"/>
      <c r="IG151"/>
      <c r="IH151"/>
      <c r="II151"/>
      <c r="IJ151"/>
      <c r="IK151"/>
      <c r="IL151"/>
      <c r="IM151"/>
      <c r="IN151"/>
      <c r="IO151"/>
      <c r="IP151"/>
      <c r="IQ151"/>
      <c r="IR151"/>
      <c r="IS151"/>
      <c r="IT151"/>
      <c r="IU151"/>
      <c r="IV151"/>
      <c r="IW151"/>
      <c r="IX151"/>
      <c r="IY151"/>
      <c r="IZ151"/>
      <c r="JA151"/>
      <c r="JB151"/>
      <c r="JC151"/>
      <c r="JD151"/>
      <c r="JE151"/>
      <c r="JF151"/>
      <c r="JG151"/>
      <c r="JH151"/>
      <c r="JI151"/>
      <c r="JJ151"/>
      <c r="JK151"/>
      <c r="JL151"/>
      <c r="JM151"/>
      <c r="JN151"/>
      <c r="JO151"/>
      <c r="JP151"/>
      <c r="JQ151"/>
      <c r="JR151"/>
      <c r="JS151"/>
      <c r="JT151"/>
      <c r="JU151"/>
      <c r="JV151"/>
      <c r="JW151"/>
      <c r="JX151"/>
      <c r="JY151"/>
      <c r="JZ151"/>
      <c r="KA151"/>
      <c r="KB151"/>
      <c r="KC151"/>
      <c r="KD151"/>
      <c r="KE151"/>
      <c r="KF151"/>
      <c r="KG151"/>
      <c r="KH151"/>
      <c r="KI151"/>
      <c r="KJ151"/>
      <c r="KK151"/>
      <c r="KL151"/>
      <c r="KM151"/>
      <c r="KN151"/>
      <c r="KO151"/>
      <c r="KP151"/>
      <c r="KQ151"/>
      <c r="KR151"/>
      <c r="KS151"/>
      <c r="KT151"/>
      <c r="KU151"/>
      <c r="KV151"/>
      <c r="KW151"/>
      <c r="KX151"/>
      <c r="KY151"/>
      <c r="KZ151"/>
      <c r="LA151"/>
      <c r="LB151"/>
      <c r="LC151"/>
      <c r="LD151"/>
      <c r="LE151"/>
      <c r="LF151"/>
      <c r="LG151"/>
      <c r="LH151"/>
      <c r="LI151"/>
      <c r="LJ151"/>
      <c r="LK151"/>
      <c r="LL151"/>
      <c r="LM151"/>
      <c r="LN151"/>
      <c r="LO151"/>
      <c r="LP151"/>
      <c r="LQ151"/>
      <c r="LR151"/>
      <c r="LS151"/>
      <c r="LT151"/>
      <c r="LU151"/>
      <c r="LV151"/>
      <c r="LW151"/>
      <c r="LX151"/>
      <c r="LY151"/>
      <c r="LZ151"/>
      <c r="MA151"/>
      <c r="MB151"/>
      <c r="MC151"/>
      <c r="MD151"/>
      <c r="ME151"/>
      <c r="MF151"/>
      <c r="MG151"/>
      <c r="MH151"/>
      <c r="MI151"/>
      <c r="MJ151"/>
      <c r="MK151"/>
      <c r="ML151"/>
      <c r="MM151"/>
      <c r="MN151"/>
      <c r="MO151"/>
      <c r="MP151"/>
      <c r="MQ151"/>
      <c r="MR151"/>
      <c r="MS151"/>
      <c r="MT151"/>
      <c r="MU151"/>
      <c r="MV151"/>
      <c r="MW151"/>
      <c r="MX151"/>
      <c r="MY151"/>
      <c r="MZ151"/>
      <c r="NA151"/>
      <c r="NB151"/>
      <c r="NC151"/>
      <c r="ND151"/>
      <c r="NE151"/>
      <c r="NF151"/>
      <c r="NG151"/>
      <c r="NH151"/>
      <c r="NI151"/>
      <c r="NJ151"/>
      <c r="NK151"/>
      <c r="NL151"/>
      <c r="NM151"/>
      <c r="NN151"/>
      <c r="NO151"/>
      <c r="NP151"/>
      <c r="NQ151"/>
      <c r="NR151"/>
      <c r="NS151"/>
      <c r="NT151"/>
      <c r="NU151"/>
      <c r="NV151"/>
      <c r="NW151"/>
      <c r="NX151"/>
      <c r="NY151"/>
      <c r="NZ151"/>
      <c r="OA151"/>
      <c r="OB151"/>
      <c r="OC151"/>
      <c r="OD151"/>
      <c r="OE151"/>
      <c r="OF151"/>
      <c r="OG151"/>
      <c r="OH151"/>
      <c r="OI151"/>
      <c r="OJ151"/>
      <c r="OK151"/>
      <c r="OL151"/>
      <c r="OM151"/>
      <c r="ON151"/>
      <c r="OO151"/>
      <c r="OP151"/>
      <c r="OQ151"/>
      <c r="OR151"/>
      <c r="OS151"/>
      <c r="OT151"/>
      <c r="OU151"/>
      <c r="OV151"/>
      <c r="OW151"/>
      <c r="OX151"/>
      <c r="OY151"/>
      <c r="OZ151"/>
      <c r="PA151"/>
      <c r="PB151"/>
      <c r="PC151"/>
      <c r="PD151"/>
      <c r="PE151"/>
      <c r="PF151"/>
      <c r="PG151"/>
      <c r="PH151"/>
    </row>
    <row r="152" spans="1:424" s="4" customFormat="1" ht="29.4" hidden="1" customHeight="1" x14ac:dyDescent="0.3">
      <c r="A152" s="72" t="s">
        <v>440</v>
      </c>
      <c r="B152" s="70" t="s">
        <v>78</v>
      </c>
      <c r="C152" s="16" t="s">
        <v>301</v>
      </c>
      <c r="D152" s="27" t="s">
        <v>358</v>
      </c>
      <c r="E152" s="27" t="s">
        <v>354</v>
      </c>
      <c r="F152" s="27" t="s">
        <v>179</v>
      </c>
      <c r="G152" s="28" t="str">
        <f t="shared" si="8"/>
        <v>211</v>
      </c>
      <c r="H152" s="29" t="str">
        <f t="shared" si="9"/>
        <v>BBN 1 en BBN2 beschikbaarheidsmaatregelen</v>
      </c>
      <c r="I152"/>
      <c r="J152"/>
      <c r="K152"/>
      <c r="L152"/>
      <c r="M152"/>
      <c r="N152"/>
      <c r="O152"/>
      <c r="P152"/>
      <c r="Q152"/>
      <c r="R152"/>
      <c r="S152"/>
      <c r="T152"/>
      <c r="U152"/>
      <c r="V152"/>
      <c r="W152"/>
      <c r="X152"/>
      <c r="Y152"/>
      <c r="Z152"/>
      <c r="AA152"/>
      <c r="AB152"/>
      <c r="AC152"/>
      <c r="AD152"/>
      <c r="AE152"/>
      <c r="AF152"/>
      <c r="AG152"/>
      <c r="AH152"/>
      <c r="AI152"/>
      <c r="AJ152"/>
      <c r="AK152"/>
      <c r="AL152"/>
      <c r="AM152"/>
      <c r="AN152"/>
      <c r="AO152"/>
      <c r="AP152"/>
      <c r="AQ152"/>
      <c r="AR152"/>
      <c r="AS152"/>
      <c r="AT152"/>
      <c r="AU152"/>
      <c r="AV152"/>
      <c r="AW152"/>
      <c r="AX152"/>
      <c r="AY152"/>
      <c r="AZ152"/>
      <c r="BA152"/>
      <c r="BB152"/>
      <c r="BC152"/>
      <c r="BD152"/>
      <c r="BE152"/>
      <c r="BF152"/>
      <c r="BG152"/>
      <c r="BH152"/>
      <c r="BI152"/>
      <c r="BJ152"/>
      <c r="BK152"/>
      <c r="BL152"/>
      <c r="BM152"/>
      <c r="BN152"/>
      <c r="BO152"/>
      <c r="BP152"/>
      <c r="BQ152"/>
      <c r="BR152"/>
      <c r="BS152"/>
      <c r="BT152"/>
      <c r="BU152"/>
      <c r="BV152"/>
      <c r="BW152"/>
      <c r="BX152"/>
      <c r="BY152"/>
      <c r="BZ152"/>
      <c r="CA152"/>
      <c r="CB152"/>
      <c r="CC152"/>
      <c r="CD152"/>
      <c r="CE152"/>
      <c r="CF152"/>
      <c r="CG152"/>
      <c r="CH152"/>
      <c r="CI152"/>
      <c r="CJ152"/>
      <c r="CK152"/>
      <c r="CL152"/>
      <c r="CM152"/>
      <c r="CN152"/>
      <c r="CO152"/>
      <c r="CP152"/>
      <c r="CQ152"/>
      <c r="CR152"/>
      <c r="CS152"/>
      <c r="CT152"/>
      <c r="CU152"/>
      <c r="CV152"/>
      <c r="CW152"/>
      <c r="CX152"/>
      <c r="CY152"/>
      <c r="CZ152"/>
      <c r="DA152"/>
      <c r="DB152"/>
      <c r="DC152"/>
      <c r="DD152"/>
      <c r="DE152"/>
      <c r="DF152"/>
      <c r="DG152"/>
      <c r="DH152"/>
      <c r="DI152"/>
      <c r="DJ152"/>
      <c r="DK152"/>
      <c r="DL152"/>
      <c r="DM152"/>
      <c r="DN152"/>
      <c r="DO152"/>
      <c r="DP152"/>
      <c r="DQ152"/>
      <c r="DR152"/>
      <c r="DS152"/>
      <c r="DT152"/>
      <c r="DU152"/>
      <c r="DV152"/>
      <c r="DW152"/>
      <c r="DX152"/>
      <c r="DY152"/>
      <c r="DZ152"/>
      <c r="EA152"/>
      <c r="EB152"/>
      <c r="EC152"/>
      <c r="ED152"/>
      <c r="EE152"/>
      <c r="EF152"/>
      <c r="EG152"/>
      <c r="EH152"/>
      <c r="EI152"/>
      <c r="EJ152"/>
      <c r="EK152"/>
      <c r="EL152"/>
      <c r="EM152"/>
      <c r="EN152"/>
      <c r="EO152"/>
      <c r="EP152"/>
      <c r="EQ152"/>
      <c r="ER152"/>
      <c r="ES152"/>
      <c r="ET152"/>
      <c r="EU152"/>
      <c r="EV152"/>
      <c r="EW152"/>
      <c r="EX152"/>
      <c r="EY152"/>
      <c r="EZ152"/>
      <c r="FA152"/>
      <c r="FB152"/>
      <c r="FC152"/>
      <c r="FD152"/>
      <c r="FE152"/>
      <c r="FF152"/>
      <c r="FG152"/>
      <c r="FH152"/>
      <c r="FI152"/>
      <c r="FJ152"/>
      <c r="FK152"/>
      <c r="FL152"/>
      <c r="FM152"/>
      <c r="FN152"/>
      <c r="FO152"/>
      <c r="FP152"/>
      <c r="FQ152"/>
      <c r="FR152"/>
      <c r="FS152"/>
      <c r="FT152"/>
      <c r="FU152"/>
      <c r="FV152"/>
      <c r="FW152"/>
      <c r="FX152"/>
      <c r="FY152"/>
      <c r="FZ152"/>
      <c r="GA152"/>
      <c r="GB152"/>
      <c r="GC152"/>
      <c r="GD152"/>
      <c r="GE152"/>
      <c r="GF152"/>
      <c r="GG152"/>
      <c r="GH152"/>
      <c r="GI152"/>
      <c r="GJ152"/>
      <c r="GK152"/>
      <c r="GL152"/>
      <c r="GM152"/>
      <c r="GN152"/>
      <c r="GO152"/>
      <c r="GP152"/>
      <c r="GQ152"/>
      <c r="GR152"/>
      <c r="GS152"/>
      <c r="GT152"/>
      <c r="GU152"/>
      <c r="GV152"/>
      <c r="GW152"/>
      <c r="GX152"/>
      <c r="GY152"/>
      <c r="GZ152"/>
      <c r="HA152"/>
      <c r="HB152"/>
      <c r="HC152"/>
      <c r="HD152"/>
      <c r="HE152"/>
      <c r="HF152"/>
      <c r="HG152"/>
      <c r="HH152"/>
      <c r="HI152"/>
      <c r="HJ152"/>
      <c r="HK152"/>
      <c r="HL152"/>
      <c r="HM152"/>
      <c r="HN152"/>
      <c r="HO152"/>
      <c r="HP152"/>
      <c r="HQ152"/>
      <c r="HR152"/>
      <c r="HS152"/>
      <c r="HT152"/>
      <c r="HU152"/>
      <c r="HV152"/>
      <c r="HW152"/>
      <c r="HX152"/>
      <c r="HY152"/>
      <c r="HZ152"/>
      <c r="IA152"/>
      <c r="IB152"/>
      <c r="IC152"/>
      <c r="ID152"/>
      <c r="IE152"/>
      <c r="IF152"/>
      <c r="IG152"/>
      <c r="IH152"/>
      <c r="II152"/>
      <c r="IJ152"/>
      <c r="IK152"/>
      <c r="IL152"/>
      <c r="IM152"/>
      <c r="IN152"/>
      <c r="IO152"/>
      <c r="IP152"/>
      <c r="IQ152"/>
      <c r="IR152"/>
      <c r="IS152"/>
      <c r="IT152"/>
      <c r="IU152"/>
      <c r="IV152"/>
      <c r="IW152"/>
      <c r="IX152"/>
      <c r="IY152"/>
      <c r="IZ152"/>
      <c r="JA152"/>
      <c r="JB152"/>
      <c r="JC152"/>
      <c r="JD152"/>
      <c r="JE152"/>
      <c r="JF152"/>
      <c r="JG152"/>
      <c r="JH152"/>
      <c r="JI152"/>
      <c r="JJ152"/>
      <c r="JK152"/>
      <c r="JL152"/>
      <c r="JM152"/>
      <c r="JN152"/>
      <c r="JO152"/>
      <c r="JP152"/>
      <c r="JQ152"/>
      <c r="JR152"/>
      <c r="JS152"/>
      <c r="JT152"/>
      <c r="JU152"/>
      <c r="JV152"/>
      <c r="JW152"/>
      <c r="JX152"/>
      <c r="JY152"/>
      <c r="JZ152"/>
      <c r="KA152"/>
      <c r="KB152"/>
      <c r="KC152"/>
      <c r="KD152"/>
      <c r="KE152"/>
      <c r="KF152"/>
      <c r="KG152"/>
      <c r="KH152"/>
      <c r="KI152"/>
      <c r="KJ152"/>
      <c r="KK152"/>
      <c r="KL152"/>
      <c r="KM152"/>
      <c r="KN152"/>
      <c r="KO152"/>
      <c r="KP152"/>
      <c r="KQ152"/>
      <c r="KR152"/>
      <c r="KS152"/>
      <c r="KT152"/>
      <c r="KU152"/>
      <c r="KV152"/>
      <c r="KW152"/>
      <c r="KX152"/>
      <c r="KY152"/>
      <c r="KZ152"/>
      <c r="LA152"/>
      <c r="LB152"/>
      <c r="LC152"/>
      <c r="LD152"/>
      <c r="LE152"/>
      <c r="LF152"/>
      <c r="LG152"/>
      <c r="LH152"/>
      <c r="LI152"/>
      <c r="LJ152"/>
      <c r="LK152"/>
      <c r="LL152"/>
      <c r="LM152"/>
      <c r="LN152"/>
      <c r="LO152"/>
      <c r="LP152"/>
      <c r="LQ152"/>
      <c r="LR152"/>
      <c r="LS152"/>
      <c r="LT152"/>
      <c r="LU152"/>
      <c r="LV152"/>
      <c r="LW152"/>
      <c r="LX152"/>
      <c r="LY152"/>
      <c r="LZ152"/>
      <c r="MA152"/>
      <c r="MB152"/>
      <c r="MC152"/>
      <c r="MD152"/>
      <c r="ME152"/>
      <c r="MF152"/>
      <c r="MG152"/>
      <c r="MH152"/>
      <c r="MI152"/>
      <c r="MJ152"/>
      <c r="MK152"/>
      <c r="ML152"/>
      <c r="MM152"/>
      <c r="MN152"/>
      <c r="MO152"/>
      <c r="MP152"/>
      <c r="MQ152"/>
      <c r="MR152"/>
      <c r="MS152"/>
      <c r="MT152"/>
      <c r="MU152"/>
      <c r="MV152"/>
      <c r="MW152"/>
      <c r="MX152"/>
      <c r="MY152"/>
      <c r="MZ152"/>
      <c r="NA152"/>
      <c r="NB152"/>
      <c r="NC152"/>
      <c r="ND152"/>
      <c r="NE152"/>
      <c r="NF152"/>
      <c r="NG152"/>
      <c r="NH152"/>
      <c r="NI152"/>
      <c r="NJ152"/>
      <c r="NK152"/>
      <c r="NL152"/>
      <c r="NM152"/>
      <c r="NN152"/>
      <c r="NO152"/>
      <c r="NP152"/>
      <c r="NQ152"/>
      <c r="NR152"/>
      <c r="NS152"/>
      <c r="NT152"/>
      <c r="NU152"/>
      <c r="NV152"/>
      <c r="NW152"/>
      <c r="NX152"/>
      <c r="NY152"/>
      <c r="NZ152"/>
      <c r="OA152"/>
      <c r="OB152"/>
      <c r="OC152"/>
      <c r="OD152"/>
      <c r="OE152"/>
      <c r="OF152"/>
      <c r="OG152"/>
      <c r="OH152"/>
      <c r="OI152"/>
      <c r="OJ152"/>
      <c r="OK152"/>
      <c r="OL152"/>
      <c r="OM152"/>
      <c r="ON152"/>
      <c r="OO152"/>
      <c r="OP152"/>
      <c r="OQ152"/>
      <c r="OR152"/>
      <c r="OS152"/>
      <c r="OT152"/>
      <c r="OU152"/>
      <c r="OV152"/>
      <c r="OW152"/>
      <c r="OX152"/>
      <c r="OY152"/>
      <c r="OZ152"/>
      <c r="PA152"/>
      <c r="PB152"/>
      <c r="PC152"/>
      <c r="PD152"/>
      <c r="PE152"/>
      <c r="PF152"/>
      <c r="PG152"/>
      <c r="PH152"/>
    </row>
    <row r="153" spans="1:424" s="6" customFormat="1" ht="30.6" hidden="1" customHeight="1" x14ac:dyDescent="0.3">
      <c r="A153" s="72" t="s">
        <v>440</v>
      </c>
      <c r="B153" s="70" t="s">
        <v>79</v>
      </c>
      <c r="C153" s="16" t="s">
        <v>310</v>
      </c>
      <c r="D153" s="27" t="s">
        <v>179</v>
      </c>
      <c r="E153" s="27" t="s">
        <v>370</v>
      </c>
      <c r="F153" s="27" t="s">
        <v>179</v>
      </c>
      <c r="G153" s="28" t="str">
        <f t="shared" si="8"/>
        <v>121</v>
      </c>
      <c r="H153" s="29" t="str">
        <f t="shared" si="9"/>
        <v>BBN 1 en BBN2 integriteitsmaatregelen</v>
      </c>
      <c r="I153"/>
      <c r="J153"/>
      <c r="K153"/>
      <c r="L153"/>
      <c r="M153"/>
      <c r="N153"/>
      <c r="O153"/>
      <c r="P153"/>
      <c r="Q153"/>
      <c r="R153"/>
      <c r="S153"/>
      <c r="T153"/>
      <c r="U153"/>
      <c r="V153"/>
      <c r="W153"/>
      <c r="X153"/>
      <c r="Y153"/>
      <c r="Z153"/>
      <c r="AA153"/>
      <c r="AB153"/>
      <c r="AC153"/>
      <c r="AD153"/>
      <c r="AE153"/>
      <c r="AF153"/>
      <c r="AG153"/>
      <c r="AH153"/>
      <c r="AI153"/>
      <c r="AJ153"/>
      <c r="AK153"/>
      <c r="AL153"/>
      <c r="AM153"/>
      <c r="AN153"/>
      <c r="AO153"/>
      <c r="AP153"/>
      <c r="AQ153"/>
      <c r="AR153"/>
      <c r="AS153"/>
      <c r="AT153"/>
      <c r="AU153"/>
      <c r="AV153"/>
      <c r="AW153"/>
      <c r="AX153"/>
      <c r="AY153"/>
      <c r="AZ153"/>
      <c r="BA153"/>
      <c r="BB153"/>
      <c r="BC153"/>
      <c r="BD153"/>
      <c r="BE153"/>
      <c r="BF153"/>
      <c r="BG153"/>
      <c r="BH153"/>
      <c r="BI153"/>
      <c r="BJ153"/>
      <c r="BK153"/>
      <c r="BL153"/>
      <c r="BM153"/>
      <c r="BN153"/>
      <c r="BO153"/>
      <c r="BP153"/>
      <c r="BQ153"/>
      <c r="BR153"/>
      <c r="BS153"/>
      <c r="BT153"/>
      <c r="BU153"/>
      <c r="BV153"/>
      <c r="BW153"/>
      <c r="BX153"/>
      <c r="BY153"/>
      <c r="BZ153"/>
      <c r="CA153"/>
      <c r="CB153"/>
      <c r="CC153"/>
      <c r="CD153"/>
      <c r="CE153"/>
      <c r="CF153"/>
      <c r="CG153"/>
      <c r="CH153"/>
      <c r="CI153"/>
      <c r="CJ153"/>
      <c r="CK153"/>
      <c r="CL153"/>
      <c r="CM153"/>
      <c r="CN153"/>
      <c r="CO153"/>
      <c r="CP153"/>
      <c r="CQ153"/>
      <c r="CR153"/>
      <c r="CS153"/>
      <c r="CT153"/>
      <c r="CU153"/>
      <c r="CV153"/>
      <c r="CW153"/>
      <c r="CX153"/>
      <c r="CY153"/>
      <c r="CZ153"/>
      <c r="DA153"/>
      <c r="DB153"/>
      <c r="DC153"/>
      <c r="DD153"/>
      <c r="DE153"/>
      <c r="DF153"/>
      <c r="DG153"/>
      <c r="DH153"/>
      <c r="DI153"/>
      <c r="DJ153"/>
      <c r="DK153"/>
      <c r="DL153"/>
      <c r="DM153"/>
      <c r="DN153"/>
      <c r="DO153"/>
      <c r="DP153"/>
      <c r="DQ153"/>
      <c r="DR153"/>
      <c r="DS153"/>
      <c r="DT153"/>
      <c r="DU153"/>
      <c r="DV153"/>
      <c r="DW153"/>
      <c r="DX153"/>
      <c r="DY153"/>
      <c r="DZ153"/>
      <c r="EA153"/>
      <c r="EB153"/>
      <c r="EC153"/>
      <c r="ED153"/>
      <c r="EE153"/>
      <c r="EF153"/>
      <c r="EG153"/>
      <c r="EH153"/>
      <c r="EI153"/>
      <c r="EJ153"/>
      <c r="EK153"/>
      <c r="EL153"/>
      <c r="EM153"/>
      <c r="EN153"/>
      <c r="EO153"/>
      <c r="EP153"/>
      <c r="EQ153"/>
      <c r="ER153"/>
      <c r="ES153"/>
      <c r="ET153"/>
      <c r="EU153"/>
      <c r="EV153"/>
      <c r="EW153"/>
      <c r="EX153"/>
      <c r="EY153"/>
      <c r="EZ153"/>
      <c r="FA153"/>
      <c r="FB153"/>
      <c r="FC153"/>
      <c r="FD153"/>
      <c r="FE153"/>
      <c r="FF153"/>
      <c r="FG153"/>
      <c r="FH153"/>
      <c r="FI153"/>
      <c r="FJ153"/>
      <c r="FK153"/>
      <c r="FL153"/>
      <c r="FM153"/>
      <c r="FN153"/>
      <c r="FO153"/>
      <c r="FP153"/>
      <c r="FQ153"/>
      <c r="FR153"/>
      <c r="FS153"/>
      <c r="FT153"/>
      <c r="FU153"/>
      <c r="FV153"/>
      <c r="FW153"/>
      <c r="FX153"/>
      <c r="FY153"/>
      <c r="FZ153"/>
      <c r="GA153"/>
      <c r="GB153"/>
      <c r="GC153"/>
      <c r="GD153"/>
      <c r="GE153"/>
      <c r="GF153"/>
      <c r="GG153"/>
      <c r="GH153"/>
      <c r="GI153"/>
      <c r="GJ153"/>
      <c r="GK153"/>
      <c r="GL153"/>
      <c r="GM153"/>
      <c r="GN153"/>
      <c r="GO153"/>
      <c r="GP153"/>
      <c r="GQ153"/>
      <c r="GR153"/>
      <c r="GS153"/>
      <c r="GT153"/>
      <c r="GU153"/>
      <c r="GV153"/>
      <c r="GW153"/>
      <c r="GX153"/>
      <c r="GY153"/>
      <c r="GZ153"/>
      <c r="HA153"/>
      <c r="HB153"/>
      <c r="HC153"/>
      <c r="HD153"/>
      <c r="HE153"/>
      <c r="HF153"/>
      <c r="HG153"/>
      <c r="HH153"/>
      <c r="HI153"/>
      <c r="HJ153"/>
      <c r="HK153"/>
      <c r="HL153"/>
      <c r="HM153"/>
      <c r="HN153"/>
      <c r="HO153"/>
      <c r="HP153"/>
      <c r="HQ153"/>
      <c r="HR153"/>
      <c r="HS153"/>
      <c r="HT153"/>
      <c r="HU153"/>
      <c r="HV153"/>
      <c r="HW153"/>
      <c r="HX153"/>
      <c r="HY153"/>
      <c r="HZ153"/>
      <c r="IA153"/>
      <c r="IB153"/>
      <c r="IC153"/>
      <c r="ID153"/>
      <c r="IE153"/>
      <c r="IF153"/>
      <c r="IG153"/>
      <c r="IH153"/>
      <c r="II153"/>
      <c r="IJ153"/>
      <c r="IK153"/>
      <c r="IL153"/>
      <c r="IM153"/>
      <c r="IN153"/>
      <c r="IO153"/>
      <c r="IP153"/>
      <c r="IQ153"/>
      <c r="IR153"/>
      <c r="IS153"/>
      <c r="IT153"/>
      <c r="IU153"/>
      <c r="IV153"/>
      <c r="IW153"/>
      <c r="IX153"/>
      <c r="IY153"/>
      <c r="IZ153"/>
      <c r="JA153"/>
      <c r="JB153"/>
      <c r="JC153"/>
      <c r="JD153"/>
      <c r="JE153"/>
      <c r="JF153"/>
      <c r="JG153"/>
      <c r="JH153"/>
      <c r="JI153"/>
      <c r="JJ153"/>
      <c r="JK153"/>
      <c r="JL153"/>
      <c r="JM153"/>
      <c r="JN153"/>
      <c r="JO153"/>
      <c r="JP153"/>
      <c r="JQ153"/>
      <c r="JR153"/>
      <c r="JS153"/>
      <c r="JT153"/>
      <c r="JU153"/>
      <c r="JV153"/>
      <c r="JW153"/>
      <c r="JX153"/>
      <c r="JY153"/>
      <c r="JZ153"/>
      <c r="KA153"/>
      <c r="KB153"/>
      <c r="KC153"/>
      <c r="KD153"/>
      <c r="KE153"/>
      <c r="KF153"/>
      <c r="KG153"/>
      <c r="KH153"/>
      <c r="KI153"/>
      <c r="KJ153"/>
      <c r="KK153"/>
      <c r="KL153"/>
      <c r="KM153"/>
      <c r="KN153"/>
      <c r="KO153"/>
      <c r="KP153"/>
      <c r="KQ153"/>
      <c r="KR153"/>
      <c r="KS153"/>
      <c r="KT153"/>
      <c r="KU153"/>
      <c r="KV153"/>
      <c r="KW153"/>
      <c r="KX153"/>
      <c r="KY153"/>
      <c r="KZ153"/>
      <c r="LA153"/>
      <c r="LB153"/>
      <c r="LC153"/>
      <c r="LD153"/>
      <c r="LE153"/>
      <c r="LF153"/>
      <c r="LG153"/>
      <c r="LH153"/>
      <c r="LI153"/>
      <c r="LJ153"/>
      <c r="LK153"/>
      <c r="LL153"/>
      <c r="LM153"/>
      <c r="LN153"/>
      <c r="LO153"/>
      <c r="LP153"/>
      <c r="LQ153"/>
      <c r="LR153"/>
      <c r="LS153"/>
      <c r="LT153"/>
      <c r="LU153"/>
      <c r="LV153"/>
      <c r="LW153"/>
      <c r="LX153"/>
      <c r="LY153"/>
      <c r="LZ153"/>
      <c r="MA153"/>
      <c r="MB153"/>
      <c r="MC153"/>
      <c r="MD153"/>
      <c r="ME153"/>
      <c r="MF153"/>
      <c r="MG153"/>
      <c r="MH153"/>
      <c r="MI153"/>
      <c r="MJ153"/>
      <c r="MK153"/>
      <c r="ML153"/>
      <c r="MM153"/>
      <c r="MN153"/>
      <c r="MO153"/>
      <c r="MP153"/>
      <c r="MQ153"/>
      <c r="MR153"/>
      <c r="MS153"/>
      <c r="MT153"/>
      <c r="MU153"/>
      <c r="MV153"/>
      <c r="MW153"/>
      <c r="MX153"/>
      <c r="MY153"/>
      <c r="MZ153"/>
      <c r="NA153"/>
      <c r="NB153"/>
      <c r="NC153"/>
      <c r="ND153"/>
      <c r="NE153"/>
      <c r="NF153"/>
      <c r="NG153"/>
      <c r="NH153"/>
      <c r="NI153"/>
      <c r="NJ153"/>
      <c r="NK153"/>
      <c r="NL153"/>
      <c r="NM153"/>
      <c r="NN153"/>
      <c r="NO153"/>
      <c r="NP153"/>
      <c r="NQ153"/>
      <c r="NR153"/>
      <c r="NS153"/>
      <c r="NT153"/>
      <c r="NU153"/>
      <c r="NV153"/>
      <c r="NW153"/>
      <c r="NX153"/>
      <c r="NY153"/>
      <c r="NZ153"/>
      <c r="OA153"/>
      <c r="OB153"/>
      <c r="OC153"/>
      <c r="OD153"/>
      <c r="OE153"/>
      <c r="OF153"/>
      <c r="OG153"/>
      <c r="OH153"/>
      <c r="OI153"/>
      <c r="OJ153"/>
      <c r="OK153"/>
      <c r="OL153"/>
      <c r="OM153"/>
      <c r="ON153"/>
      <c r="OO153"/>
      <c r="OP153"/>
      <c r="OQ153"/>
      <c r="OR153"/>
      <c r="OS153"/>
      <c r="OT153"/>
      <c r="OU153"/>
      <c r="OV153"/>
      <c r="OW153"/>
      <c r="OX153"/>
      <c r="OY153"/>
      <c r="OZ153"/>
      <c r="PA153"/>
      <c r="PB153"/>
      <c r="PC153"/>
      <c r="PD153"/>
      <c r="PE153"/>
      <c r="PF153"/>
      <c r="PG153"/>
      <c r="PH153"/>
    </row>
    <row r="154" spans="1:424" s="3" customFormat="1" ht="31.2" hidden="1" customHeight="1" x14ac:dyDescent="0.3">
      <c r="A154" s="72" t="s">
        <v>440</v>
      </c>
      <c r="B154" s="69" t="s">
        <v>80</v>
      </c>
      <c r="C154" s="16" t="s">
        <v>308</v>
      </c>
      <c r="D154" s="27" t="s">
        <v>179</v>
      </c>
      <c r="E154" s="27" t="s">
        <v>179</v>
      </c>
      <c r="F154" s="27" t="s">
        <v>179</v>
      </c>
      <c r="G154" s="28" t="str">
        <f t="shared" si="8"/>
        <v>111</v>
      </c>
      <c r="H154" s="29" t="str">
        <f t="shared" si="9"/>
        <v xml:space="preserve">BBN 1 </v>
      </c>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c r="AV154" s="1"/>
      <c r="AW154" s="1"/>
      <c r="AX154" s="1"/>
      <c r="AY154" s="1"/>
      <c r="AZ154" s="1"/>
      <c r="BA154" s="1"/>
      <c r="BB154" s="1"/>
      <c r="BC154" s="1"/>
      <c r="BD154" s="1"/>
      <c r="BE154" s="1"/>
      <c r="BF154" s="1"/>
      <c r="BG154" s="1"/>
      <c r="BH154" s="1"/>
      <c r="BI154" s="1"/>
      <c r="BJ154" s="1"/>
      <c r="BK154" s="1"/>
      <c r="BL154" s="1"/>
      <c r="BM154" s="1"/>
      <c r="BN154" s="1"/>
      <c r="BO154" s="1"/>
      <c r="BP154" s="1"/>
      <c r="BQ154" s="1"/>
      <c r="BR154" s="1"/>
      <c r="BS154" s="1"/>
      <c r="BT154" s="1"/>
      <c r="BU154" s="1"/>
      <c r="BV154" s="1"/>
      <c r="BW154" s="1"/>
      <c r="BX154" s="1"/>
      <c r="BY154" s="1"/>
      <c r="BZ154" s="1"/>
      <c r="CA154" s="1"/>
      <c r="CB154" s="1"/>
      <c r="CC154" s="1"/>
      <c r="CD154" s="1"/>
      <c r="CE154" s="1"/>
      <c r="CF154" s="1"/>
      <c r="CG154" s="1"/>
      <c r="CH154" s="1"/>
      <c r="CI154" s="1"/>
      <c r="CJ154" s="1"/>
      <c r="CK154" s="1"/>
      <c r="CL154" s="1"/>
      <c r="CM154" s="1"/>
      <c r="CN154" s="1"/>
      <c r="CO154" s="1"/>
      <c r="CP154" s="1"/>
      <c r="CQ154" s="1"/>
      <c r="CR154" s="1"/>
      <c r="CS154" s="1"/>
      <c r="CT154" s="1"/>
      <c r="CU154" s="1"/>
      <c r="CV154" s="1"/>
      <c r="CW154" s="1"/>
      <c r="CX154" s="1"/>
      <c r="CY154" s="1"/>
      <c r="CZ154" s="1"/>
      <c r="DA154" s="1"/>
      <c r="DB154" s="1"/>
      <c r="DC154" s="1"/>
      <c r="DD154" s="1"/>
      <c r="DE154" s="1"/>
      <c r="DF154" s="1"/>
      <c r="DG154" s="1"/>
      <c r="DH154" s="1"/>
      <c r="DI154" s="1"/>
      <c r="DJ154" s="1"/>
      <c r="DK154" s="1"/>
      <c r="DL154" s="1"/>
      <c r="DM154" s="1"/>
      <c r="DN154" s="1"/>
      <c r="DO154" s="1"/>
      <c r="DP154" s="1"/>
      <c r="DQ154" s="1"/>
      <c r="DR154" s="1"/>
      <c r="DS154" s="1"/>
      <c r="DT154" s="1"/>
      <c r="DU154" s="1"/>
      <c r="DV154" s="1"/>
      <c r="DW154" s="1"/>
      <c r="DX154" s="1"/>
      <c r="DY154" s="1"/>
      <c r="DZ154" s="1"/>
      <c r="EA154" s="1"/>
      <c r="EB154" s="1"/>
      <c r="EC154" s="1"/>
      <c r="ED154" s="1"/>
      <c r="EE154" s="1"/>
      <c r="EF154" s="1"/>
      <c r="EG154" s="1"/>
      <c r="EH154" s="1"/>
      <c r="EI154" s="1"/>
      <c r="EJ154" s="1"/>
      <c r="EK154" s="1"/>
      <c r="EL154" s="1"/>
      <c r="EM154" s="1"/>
      <c r="EN154" s="1"/>
      <c r="EO154" s="1"/>
      <c r="EP154" s="1"/>
      <c r="EQ154" s="1"/>
      <c r="ER154" s="1"/>
      <c r="ES154" s="1"/>
      <c r="ET154" s="1"/>
      <c r="EU154" s="1"/>
      <c r="EV154" s="1"/>
      <c r="EW154" s="1"/>
      <c r="EX154" s="1"/>
      <c r="EY154" s="1"/>
      <c r="EZ154" s="1"/>
      <c r="FA154" s="1"/>
      <c r="FB154" s="1"/>
      <c r="FC154" s="1"/>
      <c r="FD154" s="1"/>
      <c r="FE154" s="1"/>
      <c r="FF154" s="1"/>
      <c r="FG154" s="1"/>
      <c r="FH154" s="1"/>
      <c r="FI154" s="1"/>
      <c r="FJ154" s="1"/>
      <c r="FK154" s="1"/>
      <c r="FL154" s="1"/>
      <c r="FM154" s="1"/>
      <c r="FN154" s="1"/>
      <c r="FO154" s="1"/>
      <c r="FP154" s="1"/>
      <c r="FQ154" s="1"/>
      <c r="FR154" s="1"/>
      <c r="FS154" s="1"/>
      <c r="FT154" s="1"/>
      <c r="FU154" s="1"/>
      <c r="FV154" s="1"/>
      <c r="FW154" s="1"/>
      <c r="FX154" s="1"/>
      <c r="FY154" s="1"/>
      <c r="FZ154" s="1"/>
      <c r="GA154" s="1"/>
      <c r="GB154" s="1"/>
      <c r="GC154" s="1"/>
      <c r="GD154" s="1"/>
      <c r="GE154" s="1"/>
      <c r="GF154" s="1"/>
      <c r="GG154" s="1"/>
      <c r="GH154" s="1"/>
      <c r="GI154" s="1"/>
      <c r="GJ154" s="1"/>
      <c r="GK154" s="1"/>
      <c r="GL154" s="1"/>
      <c r="GM154" s="1"/>
      <c r="GN154" s="1"/>
      <c r="GO154" s="1"/>
      <c r="GP154" s="1"/>
      <c r="GQ154" s="1"/>
      <c r="GR154" s="1"/>
      <c r="GS154" s="1"/>
      <c r="GT154" s="1"/>
      <c r="GU154" s="1"/>
      <c r="GV154" s="1"/>
      <c r="GW154" s="1"/>
      <c r="GX154" s="1"/>
      <c r="GY154" s="1"/>
      <c r="GZ154" s="1"/>
      <c r="HA154" s="1"/>
      <c r="HB154" s="1"/>
      <c r="HC154" s="1"/>
      <c r="HD154" s="1"/>
      <c r="HE154" s="1"/>
      <c r="HF154" s="1"/>
      <c r="HG154" s="1"/>
      <c r="HH154" s="1"/>
      <c r="HI154" s="1"/>
      <c r="HJ154" s="1"/>
      <c r="HK154" s="1"/>
      <c r="HL154" s="1"/>
      <c r="HM154" s="1"/>
      <c r="HN154" s="1"/>
      <c r="HO154" s="1"/>
      <c r="HP154" s="1"/>
      <c r="HQ154" s="1"/>
      <c r="HR154" s="1"/>
      <c r="HS154" s="1"/>
      <c r="HT154" s="1"/>
      <c r="HU154" s="1"/>
      <c r="HV154" s="1"/>
      <c r="HW154" s="1"/>
      <c r="HX154" s="1"/>
      <c r="HY154" s="1"/>
      <c r="HZ154" s="1"/>
      <c r="IA154" s="1"/>
      <c r="IB154" s="1"/>
      <c r="IC154" s="1"/>
      <c r="ID154" s="1"/>
      <c r="IE154" s="1"/>
      <c r="IF154" s="1"/>
      <c r="IG154" s="1"/>
      <c r="IH154" s="1"/>
      <c r="II154" s="1"/>
      <c r="IJ154" s="1"/>
      <c r="IK154" s="1"/>
      <c r="IL154" s="1"/>
      <c r="IM154" s="1"/>
      <c r="IN154" s="1"/>
      <c r="IO154" s="1"/>
      <c r="IP154" s="1"/>
      <c r="IQ154" s="1"/>
      <c r="IR154" s="1"/>
      <c r="IS154" s="1"/>
      <c r="IT154" s="1"/>
      <c r="IU154" s="1"/>
      <c r="IV154" s="1"/>
      <c r="IW154" s="1"/>
      <c r="IX154" s="1"/>
      <c r="IY154" s="1"/>
      <c r="IZ154" s="1"/>
      <c r="JA154" s="1"/>
      <c r="JB154" s="1"/>
      <c r="JC154" s="1"/>
      <c r="JD154" s="1"/>
      <c r="JE154" s="1"/>
      <c r="JF154" s="1"/>
      <c r="JG154" s="1"/>
      <c r="JH154" s="1"/>
      <c r="JI154" s="1"/>
      <c r="JJ154" s="1"/>
      <c r="JK154" s="1"/>
      <c r="JL154" s="1"/>
      <c r="JM154" s="1"/>
      <c r="JN154" s="1"/>
      <c r="JO154" s="1"/>
      <c r="JP154" s="1"/>
      <c r="JQ154" s="1"/>
      <c r="JR154" s="1"/>
      <c r="JS154" s="1"/>
      <c r="JT154" s="1"/>
      <c r="JU154" s="1"/>
      <c r="JV154" s="1"/>
      <c r="JW154" s="1"/>
      <c r="JX154" s="1"/>
      <c r="JY154" s="1"/>
      <c r="JZ154" s="1"/>
      <c r="KA154" s="1"/>
      <c r="KB154" s="1"/>
      <c r="KC154" s="1"/>
      <c r="KD154" s="1"/>
      <c r="KE154" s="1"/>
      <c r="KF154" s="1"/>
      <c r="KG154" s="1"/>
      <c r="KH154" s="1"/>
      <c r="KI154" s="1"/>
      <c r="KJ154" s="1"/>
      <c r="KK154" s="1"/>
      <c r="KL154" s="1"/>
      <c r="KM154" s="1"/>
      <c r="KN154" s="1"/>
      <c r="KO154" s="1"/>
      <c r="KP154" s="1"/>
      <c r="KQ154" s="1"/>
      <c r="KR154" s="1"/>
      <c r="KS154" s="1"/>
      <c r="KT154" s="1"/>
      <c r="KU154" s="1"/>
      <c r="KV154" s="1"/>
      <c r="KW154" s="1"/>
      <c r="KX154" s="1"/>
      <c r="KY154" s="1"/>
      <c r="KZ154" s="1"/>
      <c r="LA154" s="1"/>
      <c r="LB154" s="1"/>
      <c r="LC154" s="1"/>
      <c r="LD154" s="1"/>
      <c r="LE154" s="1"/>
      <c r="LF154" s="1"/>
      <c r="LG154" s="1"/>
      <c r="LH154" s="1"/>
      <c r="LI154" s="1"/>
      <c r="LJ154" s="1"/>
      <c r="LK154" s="1"/>
      <c r="LL154" s="1"/>
      <c r="LM154" s="1"/>
      <c r="LN154" s="1"/>
      <c r="LO154" s="1"/>
      <c r="LP154" s="1"/>
      <c r="LQ154" s="1"/>
      <c r="LR154" s="1"/>
      <c r="LS154" s="1"/>
      <c r="LT154" s="1"/>
      <c r="LU154" s="1"/>
      <c r="LV154" s="1"/>
      <c r="LW154" s="1"/>
      <c r="LX154" s="1"/>
      <c r="LY154" s="1"/>
      <c r="LZ154" s="1"/>
      <c r="MA154" s="1"/>
      <c r="MB154" s="1"/>
      <c r="MC154" s="1"/>
      <c r="MD154" s="1"/>
      <c r="ME154" s="1"/>
      <c r="MF154" s="1"/>
      <c r="MG154" s="1"/>
      <c r="MH154" s="1"/>
      <c r="MI154" s="1"/>
      <c r="MJ154" s="1"/>
      <c r="MK154" s="1"/>
      <c r="ML154" s="1"/>
      <c r="MM154" s="1"/>
      <c r="MN154" s="1"/>
      <c r="MO154" s="1"/>
      <c r="MP154" s="1"/>
      <c r="MQ154" s="1"/>
      <c r="MR154" s="1"/>
      <c r="MS154" s="1"/>
      <c r="MT154" s="1"/>
      <c r="MU154" s="1"/>
      <c r="MV154" s="1"/>
      <c r="MW154" s="1"/>
      <c r="MX154" s="1"/>
      <c r="MY154" s="1"/>
      <c r="MZ154" s="1"/>
      <c r="NA154" s="1"/>
      <c r="NB154" s="1"/>
      <c r="NC154" s="1"/>
      <c r="ND154" s="1"/>
      <c r="NE154" s="1"/>
      <c r="NF154" s="1"/>
      <c r="NG154" s="1"/>
      <c r="NH154" s="1"/>
      <c r="NI154" s="1"/>
      <c r="NJ154" s="1"/>
      <c r="NK154" s="1"/>
      <c r="NL154" s="1"/>
      <c r="NM154" s="1"/>
      <c r="NN154" s="1"/>
      <c r="NO154" s="1"/>
      <c r="NP154" s="1"/>
      <c r="NQ154" s="1"/>
      <c r="NR154" s="1"/>
      <c r="NS154" s="1"/>
      <c r="NT154" s="1"/>
      <c r="NU154" s="1"/>
      <c r="NV154" s="1"/>
      <c r="NW154" s="1"/>
      <c r="NX154" s="1"/>
      <c r="NY154" s="1"/>
      <c r="NZ154" s="1"/>
      <c r="OA154" s="1"/>
      <c r="OB154" s="1"/>
      <c r="OC154" s="1"/>
      <c r="OD154" s="1"/>
      <c r="OE154" s="1"/>
      <c r="OF154" s="1"/>
      <c r="OG154" s="1"/>
      <c r="OH154" s="1"/>
      <c r="OI154" s="1"/>
      <c r="OJ154" s="1"/>
      <c r="OK154" s="1"/>
      <c r="OL154" s="1"/>
      <c r="OM154" s="1"/>
      <c r="ON154" s="1"/>
      <c r="OO154" s="1"/>
      <c r="OP154" s="1"/>
      <c r="OQ154" s="1"/>
      <c r="OR154" s="1"/>
      <c r="OS154" s="1"/>
      <c r="OT154" s="1"/>
      <c r="OU154" s="1"/>
      <c r="OV154" s="1"/>
      <c r="OW154" s="1"/>
      <c r="OX154" s="1"/>
      <c r="OY154" s="1"/>
      <c r="OZ154" s="1"/>
      <c r="PA154" s="1"/>
      <c r="PB154" s="1"/>
      <c r="PC154" s="1"/>
      <c r="PD154" s="1"/>
      <c r="PE154" s="1"/>
      <c r="PF154" s="1"/>
      <c r="PG154" s="1"/>
      <c r="PH154" s="1"/>
    </row>
    <row r="155" spans="1:424" s="3" customFormat="1" ht="41.4" hidden="1" x14ac:dyDescent="0.3">
      <c r="A155" s="72" t="s">
        <v>441</v>
      </c>
      <c r="B155" s="69" t="s">
        <v>81</v>
      </c>
      <c r="C155" s="16" t="s">
        <v>217</v>
      </c>
      <c r="D155" s="27" t="s">
        <v>354</v>
      </c>
      <c r="E155" s="27" t="s">
        <v>359</v>
      </c>
      <c r="F155" s="27" t="s">
        <v>363</v>
      </c>
      <c r="G155" s="28" t="str">
        <f t="shared" si="8"/>
        <v>122</v>
      </c>
      <c r="H155" s="29" t="str">
        <f t="shared" si="9"/>
        <v>BBN 2 en beschikbaarheidsmaatregelen op BBN1</v>
      </c>
      <c r="I155" s="12"/>
      <c r="J155" s="12"/>
      <c r="K155" s="12"/>
      <c r="L155" s="12"/>
      <c r="M155" s="12"/>
      <c r="N155" s="12"/>
      <c r="O155" s="12"/>
      <c r="P155" s="12"/>
      <c r="Q155" s="12"/>
      <c r="R155" s="12"/>
      <c r="S155" s="12"/>
      <c r="T155" s="12"/>
      <c r="U155" s="12"/>
      <c r="V155" s="12"/>
      <c r="W155" s="12"/>
      <c r="X155" s="12"/>
      <c r="Y155" s="12"/>
      <c r="Z155" s="12"/>
      <c r="AA155" s="12"/>
      <c r="AB155" s="12"/>
      <c r="AC155" s="12"/>
      <c r="AD155" s="12"/>
      <c r="AE155" s="12"/>
      <c r="AF155" s="12"/>
      <c r="AG155" s="12"/>
      <c r="AH155" s="12"/>
      <c r="AI155" s="12"/>
      <c r="AJ155" s="12"/>
      <c r="AK155" s="12"/>
      <c r="AL155" s="12"/>
      <c r="AM155" s="12"/>
      <c r="AN155" s="12"/>
      <c r="AO155" s="12"/>
      <c r="AP155" s="12"/>
      <c r="AQ155" s="12"/>
      <c r="AR155" s="12"/>
      <c r="AS155" s="12"/>
      <c r="AT155" s="12"/>
      <c r="AU155" s="12"/>
      <c r="AV155" s="12"/>
      <c r="AW155" s="12"/>
      <c r="AX155" s="12"/>
      <c r="AY155" s="12"/>
      <c r="AZ155" s="12"/>
      <c r="BA155" s="12"/>
      <c r="BB155" s="12"/>
      <c r="BC155" s="12"/>
      <c r="BD155" s="12"/>
      <c r="BE155" s="12"/>
      <c r="BF155" s="12"/>
      <c r="BG155" s="12"/>
      <c r="BH155" s="12"/>
      <c r="BI155" s="12"/>
      <c r="BJ155" s="12"/>
      <c r="BK155" s="12"/>
      <c r="BL155" s="12"/>
      <c r="BM155" s="12"/>
      <c r="BN155" s="12"/>
      <c r="BO155" s="12"/>
      <c r="BP155" s="12"/>
      <c r="BQ155" s="12"/>
      <c r="BR155" s="12"/>
      <c r="BS155" s="12"/>
      <c r="BT155" s="12"/>
      <c r="BU155" s="12"/>
      <c r="BV155" s="12"/>
      <c r="BW155" s="12"/>
      <c r="BX155" s="12"/>
      <c r="BY155" s="12"/>
      <c r="BZ155" s="12"/>
      <c r="CA155" s="12"/>
      <c r="CB155" s="12"/>
      <c r="CC155" s="12"/>
      <c r="CD155" s="12"/>
      <c r="CE155" s="12"/>
      <c r="CF155" s="12"/>
      <c r="CG155" s="12"/>
      <c r="CH155" s="12"/>
      <c r="CI155" s="12"/>
      <c r="CJ155" s="12"/>
      <c r="CK155" s="12"/>
      <c r="CL155" s="12"/>
      <c r="CM155" s="12"/>
      <c r="CN155" s="12"/>
      <c r="CO155" s="12"/>
      <c r="CP155" s="12"/>
      <c r="CQ155" s="12"/>
      <c r="CR155" s="12"/>
      <c r="CS155" s="12"/>
      <c r="CT155" s="12"/>
      <c r="CU155" s="12"/>
      <c r="CV155" s="12"/>
      <c r="CW155" s="12"/>
      <c r="CX155" s="12"/>
      <c r="CY155" s="12"/>
      <c r="CZ155" s="12"/>
      <c r="DA155" s="12"/>
      <c r="DB155" s="12"/>
      <c r="DC155" s="12"/>
      <c r="DD155" s="12"/>
      <c r="DE155" s="12"/>
      <c r="DF155" s="12"/>
      <c r="DG155" s="12"/>
      <c r="DH155" s="12"/>
      <c r="DI155" s="12"/>
      <c r="DJ155" s="12"/>
      <c r="DK155" s="12"/>
      <c r="DL155" s="12"/>
      <c r="DM155" s="12"/>
      <c r="DN155" s="12"/>
      <c r="DO155" s="12"/>
      <c r="DP155" s="12"/>
      <c r="DQ155" s="12"/>
      <c r="DR155" s="12"/>
      <c r="DS155" s="12"/>
      <c r="DT155" s="12"/>
      <c r="DU155" s="12"/>
      <c r="DV155" s="12"/>
      <c r="DW155" s="12"/>
      <c r="DX155" s="12"/>
      <c r="DY155" s="12"/>
      <c r="DZ155" s="12"/>
      <c r="EA155" s="12"/>
      <c r="EB155" s="12"/>
      <c r="EC155" s="12"/>
      <c r="ED155" s="12"/>
      <c r="EE155" s="12"/>
      <c r="EF155" s="12"/>
      <c r="EG155" s="12"/>
      <c r="EH155" s="12"/>
      <c r="EI155" s="12"/>
      <c r="EJ155" s="12"/>
      <c r="EK155" s="12"/>
      <c r="EL155" s="12"/>
      <c r="EM155" s="12"/>
      <c r="EN155" s="12"/>
      <c r="EO155" s="12"/>
      <c r="EP155" s="12"/>
      <c r="EQ155" s="12"/>
      <c r="ER155" s="12"/>
      <c r="ES155" s="12"/>
      <c r="ET155" s="12"/>
      <c r="EU155" s="12"/>
      <c r="EV155" s="12"/>
      <c r="EW155" s="12"/>
      <c r="EX155" s="12"/>
      <c r="EY155" s="12"/>
      <c r="EZ155" s="12"/>
      <c r="FA155" s="12"/>
      <c r="FB155" s="12"/>
      <c r="FC155" s="12"/>
      <c r="FD155" s="12"/>
      <c r="FE155" s="12"/>
      <c r="FF155" s="12"/>
      <c r="FG155" s="12"/>
      <c r="FH155" s="12"/>
      <c r="FI155" s="12"/>
      <c r="FJ155" s="12"/>
      <c r="FK155" s="12"/>
      <c r="FL155" s="12"/>
      <c r="FM155" s="12"/>
      <c r="FN155" s="12"/>
      <c r="FO155" s="12"/>
      <c r="FP155" s="12"/>
      <c r="FQ155" s="12"/>
      <c r="FR155" s="12"/>
      <c r="FS155" s="12"/>
      <c r="FT155" s="12"/>
      <c r="FU155" s="12"/>
      <c r="FV155" s="12"/>
      <c r="FW155" s="12"/>
      <c r="FX155" s="12"/>
      <c r="FY155" s="12"/>
      <c r="FZ155" s="12"/>
      <c r="GA155" s="12"/>
      <c r="GB155" s="12"/>
      <c r="GC155" s="12"/>
      <c r="GD155" s="12"/>
      <c r="GE155" s="12"/>
      <c r="GF155" s="12"/>
      <c r="GG155" s="12"/>
      <c r="GH155" s="12"/>
      <c r="GI155" s="12"/>
      <c r="GJ155" s="12"/>
      <c r="GK155" s="12"/>
      <c r="GL155" s="12"/>
      <c r="GM155" s="12"/>
      <c r="GN155" s="12"/>
      <c r="GO155" s="12"/>
      <c r="GP155" s="12"/>
      <c r="GQ155" s="12"/>
      <c r="GR155" s="12"/>
      <c r="GS155" s="12"/>
      <c r="GT155" s="12"/>
      <c r="GU155" s="12"/>
      <c r="GV155" s="12"/>
      <c r="GW155" s="12"/>
      <c r="GX155" s="12"/>
      <c r="GY155" s="12"/>
      <c r="GZ155" s="12"/>
      <c r="HA155" s="12"/>
      <c r="HB155" s="12"/>
      <c r="HC155" s="12"/>
      <c r="HD155" s="12"/>
      <c r="HE155" s="12"/>
      <c r="HF155" s="12"/>
      <c r="HG155" s="12"/>
      <c r="HH155" s="12"/>
      <c r="HI155" s="12"/>
      <c r="HJ155" s="12"/>
      <c r="HK155" s="12"/>
      <c r="HL155" s="12"/>
      <c r="HM155" s="12"/>
      <c r="HN155" s="12"/>
      <c r="HO155" s="12"/>
      <c r="HP155" s="12"/>
      <c r="HQ155" s="12"/>
      <c r="HR155" s="12"/>
      <c r="HS155" s="12"/>
      <c r="HT155" s="12"/>
      <c r="HU155" s="12"/>
      <c r="HV155" s="12"/>
      <c r="HW155" s="12"/>
      <c r="HX155" s="12"/>
      <c r="HY155" s="12"/>
      <c r="HZ155" s="12"/>
      <c r="IA155" s="12"/>
      <c r="IB155" s="12"/>
      <c r="IC155" s="12"/>
      <c r="ID155" s="12"/>
      <c r="IE155" s="12"/>
      <c r="IF155" s="12"/>
      <c r="IG155" s="12"/>
      <c r="IH155" s="12"/>
      <c r="II155" s="12"/>
      <c r="IJ155" s="12"/>
      <c r="IK155" s="12"/>
      <c r="IL155" s="12"/>
      <c r="IM155" s="12"/>
      <c r="IN155" s="12"/>
      <c r="IO155" s="12"/>
      <c r="IP155" s="12"/>
      <c r="IQ155" s="12"/>
      <c r="IR155" s="12"/>
      <c r="IS155" s="12"/>
      <c r="IT155" s="12"/>
      <c r="IU155" s="12"/>
      <c r="IV155" s="12"/>
      <c r="IW155" s="12"/>
      <c r="IX155" s="12"/>
      <c r="IY155" s="12"/>
      <c r="IZ155" s="12"/>
      <c r="JA155" s="12"/>
      <c r="JB155" s="12"/>
      <c r="JC155" s="12"/>
      <c r="JD155" s="12"/>
      <c r="JE155" s="12"/>
      <c r="JF155" s="12"/>
      <c r="JG155" s="12"/>
      <c r="JH155" s="12"/>
      <c r="JI155" s="12"/>
      <c r="JJ155" s="12"/>
      <c r="JK155" s="12"/>
      <c r="JL155" s="12"/>
      <c r="JM155" s="12"/>
      <c r="JN155" s="12"/>
      <c r="JO155" s="12"/>
      <c r="JP155" s="12"/>
      <c r="JQ155" s="12"/>
      <c r="JR155" s="12"/>
      <c r="JS155" s="12"/>
      <c r="JT155" s="12"/>
      <c r="JU155" s="12"/>
      <c r="JV155" s="12"/>
      <c r="JW155" s="12"/>
      <c r="JX155" s="12"/>
      <c r="JY155" s="12"/>
      <c r="JZ155" s="12"/>
      <c r="KA155" s="12"/>
      <c r="KB155" s="12"/>
      <c r="KC155" s="12"/>
      <c r="KD155" s="12"/>
      <c r="KE155" s="12"/>
      <c r="KF155" s="12"/>
      <c r="KG155" s="12"/>
      <c r="KH155" s="12"/>
      <c r="KI155" s="12"/>
      <c r="KJ155" s="12"/>
      <c r="KK155" s="12"/>
      <c r="KL155" s="12"/>
      <c r="KM155" s="12"/>
      <c r="KN155" s="12"/>
      <c r="KO155" s="12"/>
      <c r="KP155" s="12"/>
      <c r="KQ155" s="12"/>
      <c r="KR155" s="12"/>
      <c r="KS155" s="12"/>
      <c r="KT155" s="12"/>
      <c r="KU155" s="12"/>
      <c r="KV155" s="12"/>
      <c r="KW155" s="12"/>
      <c r="KX155" s="12"/>
      <c r="KY155" s="12"/>
      <c r="KZ155" s="12"/>
      <c r="LA155" s="12"/>
      <c r="LB155" s="12"/>
      <c r="LC155" s="12"/>
      <c r="LD155" s="12"/>
      <c r="LE155" s="12"/>
      <c r="LF155" s="12"/>
      <c r="LG155" s="12"/>
      <c r="LH155" s="12"/>
      <c r="LI155" s="12"/>
      <c r="LJ155" s="12"/>
      <c r="LK155" s="12"/>
      <c r="LL155" s="12"/>
      <c r="LM155" s="12"/>
      <c r="LN155" s="12"/>
      <c r="LO155" s="12"/>
      <c r="LP155" s="12"/>
      <c r="LQ155" s="12"/>
      <c r="LR155" s="12"/>
      <c r="LS155" s="12"/>
      <c r="LT155" s="12"/>
      <c r="LU155" s="12"/>
      <c r="LV155" s="12"/>
      <c r="LW155" s="12"/>
      <c r="LX155" s="12"/>
      <c r="LY155" s="12"/>
      <c r="LZ155" s="12"/>
      <c r="MA155" s="12"/>
      <c r="MB155" s="12"/>
      <c r="MC155" s="12"/>
      <c r="MD155" s="12"/>
      <c r="ME155" s="12"/>
      <c r="MF155" s="12"/>
      <c r="MG155" s="12"/>
      <c r="MH155" s="12"/>
      <c r="MI155" s="12"/>
      <c r="MJ155" s="12"/>
      <c r="MK155" s="12"/>
      <c r="ML155" s="12"/>
      <c r="MM155" s="12"/>
      <c r="MN155" s="12"/>
      <c r="MO155" s="12"/>
      <c r="MP155" s="12"/>
      <c r="MQ155" s="12"/>
      <c r="MR155" s="12"/>
      <c r="MS155" s="12"/>
      <c r="MT155" s="12"/>
      <c r="MU155" s="12"/>
      <c r="MV155" s="12"/>
      <c r="MW155" s="12"/>
      <c r="MX155" s="12"/>
      <c r="MY155" s="12"/>
      <c r="MZ155" s="12"/>
      <c r="NA155" s="12"/>
      <c r="NB155" s="12"/>
      <c r="NC155" s="12"/>
      <c r="ND155" s="12"/>
      <c r="NE155" s="12"/>
      <c r="NF155" s="12"/>
      <c r="NG155" s="12"/>
      <c r="NH155" s="12"/>
      <c r="NI155" s="12"/>
      <c r="NJ155" s="12"/>
      <c r="NK155" s="12"/>
      <c r="NL155" s="12"/>
      <c r="NM155" s="12"/>
      <c r="NN155" s="12"/>
      <c r="NO155" s="12"/>
      <c r="NP155" s="12"/>
      <c r="NQ155" s="12"/>
      <c r="NR155" s="12"/>
      <c r="NS155" s="12"/>
      <c r="NT155" s="12"/>
      <c r="NU155" s="12"/>
      <c r="NV155" s="12"/>
      <c r="NW155" s="12"/>
      <c r="NX155" s="14"/>
      <c r="NY155" s="14"/>
      <c r="NZ155" s="14"/>
      <c r="OA155" s="14"/>
      <c r="OB155" s="14"/>
      <c r="OC155" s="14"/>
      <c r="OD155" s="14"/>
      <c r="OE155" s="14"/>
      <c r="OF155" s="14"/>
      <c r="OG155" s="14"/>
      <c r="OH155" s="14"/>
      <c r="OI155" s="14"/>
      <c r="OJ155" s="14"/>
      <c r="OK155" s="14"/>
      <c r="OL155" s="14"/>
      <c r="OM155" s="14"/>
      <c r="ON155" s="14"/>
      <c r="OO155" s="14"/>
      <c r="OP155" s="14"/>
      <c r="OQ155" s="14"/>
      <c r="OR155" s="14"/>
      <c r="OS155" s="14"/>
      <c r="OT155" s="14"/>
      <c r="OU155" s="14"/>
      <c r="OV155" s="14"/>
      <c r="OW155" s="14"/>
      <c r="OX155" s="14"/>
      <c r="OY155" s="14"/>
      <c r="OZ155" s="14"/>
      <c r="PA155" s="14"/>
      <c r="PB155" s="14"/>
      <c r="PC155" s="14"/>
      <c r="PD155" s="14"/>
      <c r="PE155" s="14"/>
      <c r="PF155" s="14"/>
      <c r="PG155" s="14"/>
      <c r="PH155" s="14"/>
    </row>
    <row r="156" spans="1:424" s="4" customFormat="1" ht="22.2" hidden="1" customHeight="1" x14ac:dyDescent="0.3">
      <c r="A156" s="72" t="s">
        <v>441</v>
      </c>
      <c r="B156" s="70" t="s">
        <v>82</v>
      </c>
      <c r="C156" s="16" t="s">
        <v>331</v>
      </c>
      <c r="D156" s="27" t="s">
        <v>179</v>
      </c>
      <c r="E156" s="27" t="s">
        <v>359</v>
      </c>
      <c r="F156" s="27" t="s">
        <v>364</v>
      </c>
      <c r="G156" s="28" t="str">
        <f t="shared" si="8"/>
        <v>123</v>
      </c>
      <c r="H156" s="29" t="str">
        <f t="shared" si="9"/>
        <v>BBN 3 en beschikbaarheidsmaatregelen op BBN-1 en integriteitsmaatregelen op BBN2</v>
      </c>
      <c r="I156" s="12"/>
      <c r="J156" s="12"/>
      <c r="K156" s="12"/>
      <c r="L156" s="12"/>
      <c r="M156" s="12"/>
      <c r="N156" s="12"/>
      <c r="O156" s="12"/>
      <c r="P156" s="12"/>
      <c r="Q156" s="12"/>
      <c r="R156" s="12"/>
      <c r="S156" s="12"/>
      <c r="T156" s="12"/>
      <c r="U156" s="12"/>
      <c r="V156" s="12"/>
      <c r="W156" s="12"/>
      <c r="X156" s="12"/>
      <c r="Y156" s="12"/>
      <c r="Z156" s="12"/>
      <c r="AA156" s="12"/>
      <c r="AB156" s="12"/>
      <c r="AC156" s="12"/>
      <c r="AD156" s="12"/>
      <c r="AE156" s="12"/>
      <c r="AF156" s="12"/>
      <c r="AG156" s="12"/>
      <c r="AH156" s="12"/>
      <c r="AI156" s="12"/>
      <c r="AJ156" s="12"/>
      <c r="AK156" s="12"/>
      <c r="AL156" s="12"/>
      <c r="AM156" s="12"/>
      <c r="AN156" s="12"/>
      <c r="AO156" s="12"/>
      <c r="AP156" s="12"/>
      <c r="AQ156" s="12"/>
      <c r="AR156" s="12"/>
      <c r="AS156" s="12"/>
      <c r="AT156" s="12"/>
      <c r="AU156" s="12"/>
      <c r="AV156" s="12"/>
      <c r="AW156" s="12"/>
      <c r="AX156" s="12"/>
      <c r="AY156" s="12"/>
      <c r="AZ156" s="12"/>
      <c r="BA156" s="12"/>
      <c r="BB156" s="12"/>
      <c r="BC156" s="12"/>
      <c r="BD156" s="12"/>
      <c r="BE156" s="12"/>
      <c r="BF156" s="12"/>
      <c r="BG156" s="12"/>
      <c r="BH156" s="12"/>
      <c r="BI156" s="12"/>
      <c r="BJ156" s="12"/>
      <c r="BK156" s="12"/>
      <c r="BL156" s="12"/>
      <c r="BM156" s="12"/>
      <c r="BN156" s="12"/>
      <c r="BO156" s="12"/>
      <c r="BP156" s="12"/>
      <c r="BQ156" s="12"/>
      <c r="BR156" s="12"/>
      <c r="BS156" s="12"/>
      <c r="BT156" s="12"/>
      <c r="BU156" s="12"/>
      <c r="BV156" s="12"/>
      <c r="BW156" s="12"/>
      <c r="BX156" s="12"/>
      <c r="BY156" s="12"/>
      <c r="BZ156" s="12"/>
      <c r="CA156" s="12"/>
      <c r="CB156" s="12"/>
      <c r="CC156" s="12"/>
      <c r="CD156" s="12"/>
      <c r="CE156" s="12"/>
      <c r="CF156" s="12"/>
      <c r="CG156" s="12"/>
      <c r="CH156" s="12"/>
      <c r="CI156" s="12"/>
      <c r="CJ156" s="12"/>
      <c r="CK156" s="12"/>
      <c r="CL156" s="12"/>
      <c r="CM156" s="12"/>
      <c r="CN156" s="12"/>
      <c r="CO156" s="12"/>
      <c r="CP156" s="12"/>
      <c r="CQ156" s="12"/>
      <c r="CR156" s="12"/>
      <c r="CS156" s="12"/>
      <c r="CT156" s="12"/>
      <c r="CU156" s="12"/>
      <c r="CV156" s="12"/>
      <c r="CW156" s="12"/>
      <c r="CX156" s="12"/>
      <c r="CY156" s="12"/>
      <c r="CZ156" s="12"/>
      <c r="DA156" s="12"/>
      <c r="DB156" s="12"/>
      <c r="DC156" s="12"/>
      <c r="DD156" s="12"/>
      <c r="DE156" s="12"/>
      <c r="DF156" s="12"/>
      <c r="DG156" s="12"/>
      <c r="DH156" s="12"/>
      <c r="DI156" s="12"/>
      <c r="DJ156" s="12"/>
      <c r="DK156" s="12"/>
      <c r="DL156" s="12"/>
      <c r="DM156" s="12"/>
      <c r="DN156" s="12"/>
      <c r="DO156" s="12"/>
      <c r="DP156" s="12"/>
      <c r="DQ156" s="12"/>
      <c r="DR156" s="12"/>
      <c r="DS156" s="12"/>
      <c r="DT156" s="12"/>
      <c r="DU156" s="12"/>
      <c r="DV156" s="12"/>
      <c r="DW156" s="12"/>
      <c r="DX156" s="12"/>
      <c r="DY156" s="12"/>
      <c r="DZ156" s="12"/>
      <c r="EA156" s="12"/>
      <c r="EB156" s="12"/>
      <c r="EC156" s="12"/>
      <c r="ED156" s="12"/>
      <c r="EE156" s="12"/>
      <c r="EF156" s="12"/>
      <c r="EG156" s="12"/>
      <c r="EH156" s="12"/>
      <c r="EI156" s="12"/>
      <c r="EJ156" s="12"/>
      <c r="EK156" s="12"/>
      <c r="EL156" s="12"/>
      <c r="EM156" s="12"/>
      <c r="EN156" s="12"/>
      <c r="EO156" s="12"/>
      <c r="EP156" s="12"/>
      <c r="EQ156" s="12"/>
      <c r="ER156" s="12"/>
      <c r="ES156" s="12"/>
      <c r="ET156" s="12"/>
      <c r="EU156" s="12"/>
      <c r="EV156" s="12"/>
      <c r="EW156" s="12"/>
      <c r="EX156" s="12"/>
      <c r="EY156" s="12"/>
      <c r="EZ156" s="12"/>
      <c r="FA156" s="12"/>
      <c r="FB156" s="12"/>
      <c r="FC156" s="12"/>
      <c r="FD156" s="12"/>
      <c r="FE156" s="12"/>
      <c r="FF156" s="12"/>
      <c r="FG156" s="12"/>
      <c r="FH156" s="12"/>
      <c r="FI156" s="12"/>
      <c r="FJ156" s="12"/>
      <c r="FK156" s="12"/>
      <c r="FL156" s="12"/>
      <c r="FM156" s="12"/>
      <c r="FN156" s="12"/>
      <c r="FO156" s="12"/>
      <c r="FP156" s="12"/>
      <c r="FQ156" s="12"/>
      <c r="FR156" s="12"/>
      <c r="FS156" s="12"/>
      <c r="FT156" s="12"/>
      <c r="FU156" s="12"/>
      <c r="FV156" s="12"/>
      <c r="FW156" s="12"/>
      <c r="FX156" s="12"/>
      <c r="FY156" s="12"/>
      <c r="FZ156" s="12"/>
      <c r="GA156" s="12"/>
      <c r="GB156" s="12"/>
      <c r="GC156" s="12"/>
      <c r="GD156" s="12"/>
      <c r="GE156" s="12"/>
      <c r="GF156" s="12"/>
      <c r="GG156" s="12"/>
      <c r="GH156" s="12"/>
      <c r="GI156" s="12"/>
      <c r="GJ156" s="12"/>
      <c r="GK156" s="12"/>
      <c r="GL156" s="12"/>
      <c r="GM156" s="12"/>
      <c r="GN156" s="12"/>
      <c r="GO156" s="12"/>
      <c r="GP156" s="12"/>
      <c r="GQ156" s="12"/>
      <c r="GR156" s="12"/>
      <c r="GS156" s="12"/>
      <c r="GT156" s="12"/>
      <c r="GU156" s="12"/>
      <c r="GV156" s="12"/>
      <c r="GW156" s="12"/>
      <c r="GX156" s="12"/>
      <c r="GY156" s="12"/>
      <c r="GZ156" s="12"/>
      <c r="HA156" s="12"/>
      <c r="HB156" s="12"/>
      <c r="HC156" s="12"/>
      <c r="HD156" s="12"/>
      <c r="HE156" s="12"/>
      <c r="HF156" s="12"/>
      <c r="HG156" s="12"/>
      <c r="HH156" s="12"/>
      <c r="HI156" s="12"/>
      <c r="HJ156" s="12"/>
      <c r="HK156" s="12"/>
      <c r="HL156" s="12"/>
      <c r="HM156" s="12"/>
      <c r="HN156" s="12"/>
      <c r="HO156" s="12"/>
      <c r="HP156" s="12"/>
      <c r="HQ156" s="12"/>
      <c r="HR156" s="12"/>
      <c r="HS156" s="12"/>
      <c r="HT156" s="12"/>
      <c r="HU156" s="12"/>
      <c r="HV156" s="12"/>
      <c r="HW156" s="12"/>
      <c r="HX156" s="12"/>
      <c r="HY156" s="12"/>
      <c r="HZ156" s="12"/>
      <c r="IA156" s="12"/>
      <c r="IB156" s="12"/>
      <c r="IC156" s="12"/>
      <c r="ID156" s="12"/>
      <c r="IE156" s="12"/>
      <c r="IF156" s="12"/>
      <c r="IG156" s="12"/>
      <c r="IH156" s="12"/>
      <c r="II156" s="12"/>
      <c r="IJ156" s="12"/>
      <c r="IK156" s="12"/>
      <c r="IL156" s="12"/>
      <c r="IM156" s="12"/>
      <c r="IN156" s="12"/>
      <c r="IO156" s="12"/>
      <c r="IP156" s="12"/>
      <c r="IQ156" s="12"/>
      <c r="IR156" s="12"/>
      <c r="IS156" s="12"/>
      <c r="IT156" s="12"/>
      <c r="IU156" s="12"/>
      <c r="IV156" s="12"/>
      <c r="IW156" s="12"/>
      <c r="IX156" s="12"/>
      <c r="IY156" s="12"/>
      <c r="IZ156" s="12"/>
      <c r="JA156" s="12"/>
      <c r="JB156" s="12"/>
      <c r="JC156" s="12"/>
      <c r="JD156" s="12"/>
      <c r="JE156" s="12"/>
      <c r="JF156" s="12"/>
      <c r="JG156" s="12"/>
      <c r="JH156" s="12"/>
      <c r="JI156" s="12"/>
      <c r="JJ156" s="12"/>
      <c r="JK156" s="12"/>
      <c r="JL156" s="12"/>
      <c r="JM156" s="12"/>
      <c r="JN156" s="12"/>
      <c r="JO156" s="12"/>
      <c r="JP156" s="12"/>
      <c r="JQ156" s="12"/>
      <c r="JR156" s="12"/>
      <c r="JS156" s="12"/>
      <c r="JT156" s="12"/>
      <c r="JU156" s="12"/>
      <c r="JV156" s="12"/>
      <c r="JW156" s="12"/>
      <c r="JX156" s="12"/>
      <c r="JY156" s="12"/>
      <c r="JZ156" s="12"/>
      <c r="KA156" s="12"/>
      <c r="KB156" s="12"/>
      <c r="KC156" s="12"/>
      <c r="KD156" s="12"/>
      <c r="KE156" s="12"/>
      <c r="KF156" s="12"/>
      <c r="KG156" s="12"/>
      <c r="KH156" s="12"/>
      <c r="KI156" s="12"/>
      <c r="KJ156" s="12"/>
      <c r="KK156" s="12"/>
      <c r="KL156" s="12"/>
      <c r="KM156" s="12"/>
      <c r="KN156" s="12"/>
      <c r="KO156" s="12"/>
      <c r="KP156" s="12"/>
      <c r="KQ156" s="12"/>
      <c r="KR156" s="12"/>
      <c r="KS156" s="12"/>
      <c r="KT156" s="12"/>
      <c r="KU156" s="12"/>
      <c r="KV156" s="12"/>
      <c r="KW156" s="12"/>
      <c r="KX156" s="12"/>
      <c r="KY156" s="12"/>
      <c r="KZ156" s="12"/>
      <c r="LA156" s="12"/>
      <c r="LB156" s="12"/>
      <c r="LC156" s="12"/>
      <c r="LD156" s="12"/>
      <c r="LE156" s="12"/>
      <c r="LF156" s="12"/>
      <c r="LG156" s="12"/>
      <c r="LH156" s="12"/>
      <c r="LI156" s="12"/>
      <c r="LJ156" s="12"/>
      <c r="LK156" s="12"/>
      <c r="LL156" s="12"/>
      <c r="LM156" s="12"/>
      <c r="LN156" s="12"/>
      <c r="LO156" s="12"/>
      <c r="LP156" s="12"/>
      <c r="LQ156" s="12"/>
      <c r="LR156" s="12"/>
      <c r="LS156" s="12"/>
      <c r="LT156" s="12"/>
      <c r="LU156" s="12"/>
      <c r="LV156" s="12"/>
      <c r="LW156" s="12"/>
      <c r="LX156" s="12"/>
      <c r="LY156" s="12"/>
      <c r="LZ156" s="12"/>
      <c r="MA156" s="12"/>
      <c r="MB156" s="12"/>
      <c r="MC156" s="12"/>
      <c r="MD156" s="12"/>
      <c r="ME156" s="12"/>
      <c r="MF156" s="12"/>
      <c r="MG156" s="12"/>
      <c r="MH156" s="12"/>
      <c r="MI156" s="12"/>
      <c r="MJ156" s="12"/>
      <c r="MK156" s="12"/>
      <c r="ML156" s="12"/>
      <c r="MM156" s="12"/>
      <c r="MN156" s="12"/>
      <c r="MO156" s="12"/>
      <c r="MP156" s="12"/>
      <c r="MQ156" s="12"/>
      <c r="MR156" s="12"/>
      <c r="MS156" s="12"/>
      <c r="MT156" s="12"/>
      <c r="MU156" s="12"/>
      <c r="MV156" s="12"/>
      <c r="MW156" s="12"/>
      <c r="MX156" s="12"/>
      <c r="MY156" s="12"/>
      <c r="MZ156" s="12"/>
      <c r="NA156" s="12"/>
      <c r="NB156" s="12"/>
      <c r="NC156" s="12"/>
      <c r="ND156" s="12"/>
      <c r="NE156" s="12"/>
      <c r="NF156" s="12"/>
      <c r="NG156" s="12"/>
      <c r="NH156" s="12"/>
      <c r="NI156" s="12"/>
      <c r="NJ156" s="12"/>
      <c r="NK156" s="12"/>
      <c r="NL156" s="12"/>
      <c r="NM156" s="12"/>
      <c r="NN156" s="12"/>
      <c r="NO156" s="12"/>
      <c r="NP156" s="12"/>
      <c r="NQ156" s="12"/>
      <c r="NR156" s="12"/>
      <c r="NS156" s="12"/>
      <c r="NT156" s="12"/>
      <c r="NU156" s="12"/>
      <c r="NV156" s="12"/>
      <c r="NW156" s="12"/>
      <c r="NX156" s="12"/>
      <c r="NY156" s="12"/>
      <c r="NZ156" s="12"/>
      <c r="OA156" s="12"/>
      <c r="OB156" s="12"/>
      <c r="OC156" s="12"/>
      <c r="OD156" s="12"/>
      <c r="OE156" s="12"/>
      <c r="OF156" s="12"/>
      <c r="OG156" s="12"/>
      <c r="OH156" s="12"/>
      <c r="OI156" s="12"/>
      <c r="OJ156" s="12"/>
      <c r="OK156" s="12"/>
      <c r="OL156" s="12"/>
      <c r="OM156" s="12"/>
      <c r="ON156" s="12"/>
      <c r="OO156" s="12"/>
      <c r="OP156" s="12"/>
      <c r="OQ156" s="12"/>
      <c r="OR156" s="12"/>
      <c r="OS156" s="12"/>
      <c r="OT156" s="12"/>
      <c r="OU156" s="12"/>
      <c r="OV156" s="12"/>
      <c r="OW156" s="12"/>
      <c r="OX156" s="12"/>
      <c r="OY156" s="12"/>
      <c r="OZ156" s="12"/>
      <c r="PA156" s="12"/>
      <c r="PB156" s="12"/>
      <c r="PC156" s="12"/>
      <c r="PD156" s="12"/>
      <c r="PE156" s="12"/>
      <c r="PF156" s="12"/>
      <c r="PG156" s="12"/>
      <c r="PH156" s="12"/>
    </row>
    <row r="157" spans="1:424" s="4" customFormat="1" ht="41.4" hidden="1" x14ac:dyDescent="0.3">
      <c r="A157" s="72" t="s">
        <v>441</v>
      </c>
      <c r="B157" s="69" t="s">
        <v>83</v>
      </c>
      <c r="C157" s="16" t="s">
        <v>249</v>
      </c>
      <c r="D157" s="27" t="s">
        <v>354</v>
      </c>
      <c r="E157" s="27" t="s">
        <v>359</v>
      </c>
      <c r="F157" s="27" t="s">
        <v>363</v>
      </c>
      <c r="G157" s="28" t="str">
        <f t="shared" si="8"/>
        <v>122</v>
      </c>
      <c r="H157" s="29" t="str">
        <f t="shared" si="9"/>
        <v>BBN 2 en beschikbaarheidsmaatregelen op BBN1</v>
      </c>
      <c r="I157" s="12"/>
      <c r="J157" s="12"/>
      <c r="K157" s="12"/>
      <c r="L157" s="12"/>
      <c r="M157" s="12"/>
      <c r="N157" s="12"/>
      <c r="O157" s="12"/>
      <c r="P157" s="12"/>
      <c r="Q157" s="12"/>
      <c r="R157" s="12"/>
      <c r="S157" s="12"/>
      <c r="T157" s="12"/>
      <c r="U157" s="12"/>
      <c r="V157" s="12"/>
      <c r="W157" s="12"/>
      <c r="X157" s="12"/>
      <c r="Y157" s="12"/>
      <c r="Z157" s="12"/>
      <c r="AA157" s="12"/>
      <c r="AB157" s="12"/>
      <c r="AC157" s="12"/>
      <c r="AD157" s="12"/>
      <c r="AE157" s="12"/>
      <c r="AF157" s="12"/>
      <c r="AG157" s="12"/>
      <c r="AH157" s="12"/>
      <c r="AI157" s="12"/>
      <c r="AJ157" s="12"/>
      <c r="AK157" s="12"/>
      <c r="AL157" s="12"/>
      <c r="AM157" s="12"/>
      <c r="AN157" s="12"/>
      <c r="AO157" s="12"/>
      <c r="AP157" s="12"/>
      <c r="AQ157" s="12"/>
      <c r="AR157" s="12"/>
      <c r="AS157" s="12"/>
      <c r="AT157" s="12"/>
      <c r="AU157" s="12"/>
      <c r="AV157" s="12"/>
      <c r="AW157" s="12"/>
      <c r="AX157" s="12"/>
      <c r="AY157" s="12"/>
      <c r="AZ157" s="12"/>
      <c r="BA157" s="12"/>
      <c r="BB157" s="12"/>
      <c r="BC157" s="12"/>
      <c r="BD157" s="12"/>
      <c r="BE157" s="12"/>
      <c r="BF157" s="12"/>
      <c r="BG157" s="12"/>
      <c r="BH157" s="12"/>
      <c r="BI157" s="12"/>
      <c r="BJ157" s="12"/>
      <c r="BK157" s="12"/>
      <c r="BL157" s="12"/>
      <c r="BM157" s="12"/>
      <c r="BN157" s="12"/>
      <c r="BO157" s="12"/>
      <c r="BP157" s="12"/>
      <c r="BQ157" s="12"/>
      <c r="BR157" s="12"/>
      <c r="BS157" s="12"/>
      <c r="BT157" s="12"/>
      <c r="BU157" s="12"/>
      <c r="BV157" s="12"/>
      <c r="BW157" s="12"/>
      <c r="BX157" s="12"/>
      <c r="BY157" s="12"/>
      <c r="BZ157" s="12"/>
      <c r="CA157" s="12"/>
      <c r="CB157" s="12"/>
      <c r="CC157" s="12"/>
      <c r="CD157" s="12"/>
      <c r="CE157" s="12"/>
      <c r="CF157" s="12"/>
      <c r="CG157" s="12"/>
      <c r="CH157" s="12"/>
      <c r="CI157" s="12"/>
      <c r="CJ157" s="12"/>
      <c r="CK157" s="12"/>
      <c r="CL157" s="12"/>
      <c r="CM157" s="12"/>
      <c r="CN157" s="12"/>
      <c r="CO157" s="12"/>
      <c r="CP157" s="12"/>
      <c r="CQ157" s="12"/>
      <c r="CR157" s="12"/>
      <c r="CS157" s="12"/>
      <c r="CT157" s="12"/>
      <c r="CU157" s="12"/>
      <c r="CV157" s="12"/>
      <c r="CW157" s="12"/>
      <c r="CX157" s="12"/>
      <c r="CY157" s="12"/>
      <c r="CZ157" s="12"/>
      <c r="DA157" s="12"/>
      <c r="DB157" s="12"/>
      <c r="DC157" s="12"/>
      <c r="DD157" s="12"/>
      <c r="DE157" s="12"/>
      <c r="DF157" s="12"/>
      <c r="DG157" s="12"/>
      <c r="DH157" s="12"/>
      <c r="DI157" s="12"/>
      <c r="DJ157" s="12"/>
      <c r="DK157" s="12"/>
      <c r="DL157" s="12"/>
      <c r="DM157" s="12"/>
      <c r="DN157" s="12"/>
      <c r="DO157" s="12"/>
      <c r="DP157" s="12"/>
      <c r="DQ157" s="12"/>
      <c r="DR157" s="12"/>
      <c r="DS157" s="12"/>
      <c r="DT157" s="12"/>
      <c r="DU157" s="12"/>
      <c r="DV157" s="12"/>
      <c r="DW157" s="12"/>
      <c r="DX157" s="12"/>
      <c r="DY157" s="12"/>
      <c r="DZ157" s="12"/>
      <c r="EA157" s="12"/>
      <c r="EB157" s="12"/>
      <c r="EC157" s="12"/>
      <c r="ED157" s="12"/>
      <c r="EE157" s="12"/>
      <c r="EF157" s="12"/>
      <c r="EG157" s="12"/>
      <c r="EH157" s="12"/>
      <c r="EI157" s="12"/>
      <c r="EJ157" s="12"/>
      <c r="EK157" s="12"/>
      <c r="EL157" s="12"/>
      <c r="EM157" s="12"/>
      <c r="EN157" s="12"/>
      <c r="EO157" s="12"/>
      <c r="EP157" s="12"/>
      <c r="EQ157" s="12"/>
      <c r="ER157" s="12"/>
      <c r="ES157" s="12"/>
      <c r="ET157" s="12"/>
      <c r="EU157" s="12"/>
      <c r="EV157" s="12"/>
      <c r="EW157" s="12"/>
      <c r="EX157" s="12"/>
      <c r="EY157" s="12"/>
      <c r="EZ157" s="12"/>
      <c r="FA157" s="12"/>
      <c r="FB157" s="12"/>
      <c r="FC157" s="12"/>
      <c r="FD157" s="12"/>
      <c r="FE157" s="12"/>
      <c r="FF157" s="12"/>
      <c r="FG157" s="12"/>
      <c r="FH157" s="12"/>
      <c r="FI157" s="12"/>
      <c r="FJ157" s="12"/>
      <c r="FK157" s="12"/>
      <c r="FL157" s="12"/>
      <c r="FM157" s="12"/>
      <c r="FN157" s="12"/>
      <c r="FO157" s="12"/>
      <c r="FP157" s="12"/>
      <c r="FQ157" s="12"/>
      <c r="FR157" s="12"/>
      <c r="FS157" s="12"/>
      <c r="FT157" s="12"/>
      <c r="FU157" s="12"/>
      <c r="FV157" s="12"/>
      <c r="FW157" s="12"/>
      <c r="FX157" s="12"/>
      <c r="FY157" s="12"/>
      <c r="FZ157" s="12"/>
      <c r="GA157" s="12"/>
      <c r="GB157" s="12"/>
      <c r="GC157" s="12"/>
      <c r="GD157" s="12"/>
      <c r="GE157" s="12"/>
      <c r="GF157" s="12"/>
      <c r="GG157" s="12"/>
      <c r="GH157" s="12"/>
      <c r="GI157" s="12"/>
      <c r="GJ157" s="12"/>
      <c r="GK157" s="12"/>
      <c r="GL157" s="12"/>
      <c r="GM157" s="12"/>
      <c r="GN157" s="12"/>
      <c r="GO157" s="12"/>
      <c r="GP157" s="12"/>
      <c r="GQ157" s="12"/>
      <c r="GR157" s="12"/>
      <c r="GS157" s="12"/>
      <c r="GT157" s="12"/>
      <c r="GU157" s="12"/>
      <c r="GV157" s="12"/>
      <c r="GW157" s="12"/>
      <c r="GX157" s="12"/>
      <c r="GY157" s="12"/>
      <c r="GZ157" s="12"/>
      <c r="HA157" s="12"/>
      <c r="HB157" s="12"/>
      <c r="HC157" s="12"/>
      <c r="HD157" s="12"/>
      <c r="HE157" s="12"/>
      <c r="HF157" s="12"/>
      <c r="HG157" s="12"/>
      <c r="HH157" s="12"/>
      <c r="HI157" s="12"/>
      <c r="HJ157" s="12"/>
      <c r="HK157" s="12"/>
      <c r="HL157" s="12"/>
      <c r="HM157" s="12"/>
      <c r="HN157" s="12"/>
      <c r="HO157" s="12"/>
      <c r="HP157" s="12"/>
      <c r="HQ157" s="12"/>
      <c r="HR157" s="12"/>
      <c r="HS157" s="12"/>
      <c r="HT157" s="12"/>
      <c r="HU157" s="12"/>
      <c r="HV157" s="12"/>
      <c r="HW157" s="12"/>
      <c r="HX157" s="12"/>
      <c r="HY157" s="12"/>
      <c r="HZ157" s="12"/>
      <c r="IA157" s="12"/>
      <c r="IB157" s="12"/>
      <c r="IC157" s="12"/>
      <c r="ID157" s="12"/>
      <c r="IE157" s="12"/>
      <c r="IF157" s="12"/>
      <c r="IG157" s="12"/>
      <c r="IH157" s="12"/>
      <c r="II157" s="12"/>
      <c r="IJ157" s="12"/>
      <c r="IK157" s="12"/>
      <c r="IL157" s="12"/>
      <c r="IM157" s="12"/>
      <c r="IN157" s="12"/>
      <c r="IO157" s="12"/>
      <c r="IP157" s="12"/>
      <c r="IQ157" s="12"/>
      <c r="IR157" s="12"/>
      <c r="IS157" s="12"/>
      <c r="IT157" s="12"/>
      <c r="IU157" s="12"/>
      <c r="IV157" s="12"/>
      <c r="IW157" s="12"/>
      <c r="IX157" s="12"/>
      <c r="IY157" s="12"/>
      <c r="IZ157" s="12"/>
      <c r="JA157" s="12"/>
      <c r="JB157" s="12"/>
      <c r="JC157" s="12"/>
      <c r="JD157" s="12"/>
      <c r="JE157" s="12"/>
      <c r="JF157" s="12"/>
      <c r="JG157" s="12"/>
      <c r="JH157" s="12"/>
      <c r="JI157" s="12"/>
      <c r="JJ157" s="12"/>
      <c r="JK157" s="12"/>
      <c r="JL157" s="12"/>
      <c r="JM157" s="12"/>
      <c r="JN157" s="12"/>
      <c r="JO157" s="12"/>
      <c r="JP157" s="12"/>
      <c r="JQ157" s="12"/>
      <c r="JR157" s="12"/>
      <c r="JS157" s="12"/>
      <c r="JT157" s="12"/>
      <c r="JU157" s="12"/>
      <c r="JV157" s="12"/>
      <c r="JW157" s="12"/>
      <c r="JX157" s="12"/>
      <c r="JY157" s="12"/>
      <c r="JZ157" s="12"/>
      <c r="KA157" s="12"/>
      <c r="KB157" s="12"/>
      <c r="KC157" s="12"/>
      <c r="KD157" s="12"/>
      <c r="KE157" s="12"/>
      <c r="KF157" s="12"/>
      <c r="KG157" s="12"/>
      <c r="KH157" s="12"/>
      <c r="KI157" s="12"/>
      <c r="KJ157" s="12"/>
      <c r="KK157" s="12"/>
      <c r="KL157" s="12"/>
      <c r="KM157" s="12"/>
      <c r="KN157" s="12"/>
      <c r="KO157" s="12"/>
      <c r="KP157" s="12"/>
      <c r="KQ157" s="12"/>
      <c r="KR157" s="12"/>
      <c r="KS157" s="12"/>
      <c r="KT157" s="12"/>
      <c r="KU157" s="12"/>
      <c r="KV157" s="12"/>
      <c r="KW157" s="12"/>
      <c r="KX157" s="12"/>
      <c r="KY157" s="12"/>
      <c r="KZ157" s="12"/>
      <c r="LA157" s="12"/>
      <c r="LB157" s="12"/>
      <c r="LC157" s="12"/>
      <c r="LD157" s="12"/>
      <c r="LE157" s="12"/>
      <c r="LF157" s="12"/>
      <c r="LG157" s="12"/>
      <c r="LH157" s="12"/>
      <c r="LI157" s="12"/>
      <c r="LJ157" s="12"/>
      <c r="LK157" s="12"/>
      <c r="LL157" s="12"/>
      <c r="LM157" s="12"/>
      <c r="LN157" s="12"/>
      <c r="LO157" s="12"/>
      <c r="LP157" s="12"/>
      <c r="LQ157" s="12"/>
      <c r="LR157" s="12"/>
      <c r="LS157" s="12"/>
      <c r="LT157" s="12"/>
      <c r="LU157" s="12"/>
      <c r="LV157" s="12"/>
      <c r="LW157" s="12"/>
      <c r="LX157" s="12"/>
      <c r="LY157" s="12"/>
      <c r="LZ157" s="12"/>
      <c r="MA157" s="12"/>
      <c r="MB157" s="12"/>
      <c r="MC157" s="12"/>
      <c r="MD157" s="12"/>
      <c r="ME157" s="12"/>
      <c r="MF157" s="12"/>
      <c r="MG157" s="12"/>
      <c r="MH157" s="12"/>
      <c r="MI157" s="12"/>
      <c r="MJ157" s="12"/>
      <c r="MK157" s="12"/>
      <c r="ML157" s="12"/>
      <c r="MM157" s="12"/>
      <c r="MN157" s="12"/>
      <c r="MO157" s="12"/>
      <c r="MP157" s="12"/>
      <c r="MQ157" s="12"/>
      <c r="MR157" s="12"/>
      <c r="MS157" s="12"/>
      <c r="MT157" s="12"/>
      <c r="MU157" s="12"/>
      <c r="MV157" s="12"/>
      <c r="MW157" s="12"/>
      <c r="MX157" s="12"/>
      <c r="MY157" s="12"/>
      <c r="MZ157" s="12"/>
      <c r="NA157" s="12"/>
      <c r="NB157" s="12"/>
      <c r="NC157" s="12"/>
      <c r="ND157" s="12"/>
      <c r="NE157" s="12"/>
      <c r="NF157" s="12"/>
      <c r="NG157" s="12"/>
      <c r="NH157" s="12"/>
      <c r="NI157" s="12"/>
      <c r="NJ157" s="12"/>
      <c r="NK157" s="12"/>
      <c r="NL157" s="12"/>
      <c r="NM157" s="12"/>
      <c r="NN157" s="12"/>
      <c r="NO157" s="12"/>
      <c r="NP157" s="12"/>
      <c r="NQ157" s="12"/>
      <c r="NR157" s="12"/>
      <c r="NS157" s="12"/>
      <c r="NT157" s="12"/>
      <c r="NU157" s="12"/>
      <c r="NV157" s="12"/>
      <c r="NW157" s="12"/>
      <c r="NX157" s="12"/>
      <c r="NY157" s="12"/>
      <c r="NZ157" s="12"/>
      <c r="OA157" s="12"/>
      <c r="OB157" s="12"/>
      <c r="OC157" s="12"/>
      <c r="OD157" s="12"/>
      <c r="OE157" s="12"/>
      <c r="OF157" s="12"/>
      <c r="OG157" s="12"/>
      <c r="OH157" s="12"/>
      <c r="OI157" s="12"/>
      <c r="OJ157" s="12"/>
      <c r="OK157" s="12"/>
      <c r="OL157" s="12"/>
      <c r="OM157" s="12"/>
      <c r="ON157" s="12"/>
      <c r="OO157" s="12"/>
      <c r="OP157" s="12"/>
      <c r="OQ157" s="12"/>
      <c r="OR157" s="12"/>
      <c r="OS157" s="12"/>
      <c r="OT157" s="12"/>
      <c r="OU157" s="12"/>
      <c r="OV157" s="12"/>
      <c r="OW157" s="12"/>
      <c r="OX157" s="12"/>
      <c r="OY157" s="12"/>
      <c r="OZ157" s="12"/>
      <c r="PA157" s="12"/>
      <c r="PB157" s="12"/>
      <c r="PC157" s="12"/>
      <c r="PD157" s="12"/>
      <c r="PE157" s="12"/>
      <c r="PF157" s="12"/>
      <c r="PG157" s="12"/>
      <c r="PH157" s="12"/>
    </row>
    <row r="158" spans="1:424" s="3" customFormat="1" ht="41.4" hidden="1" x14ac:dyDescent="0.3">
      <c r="A158" s="72" t="s">
        <v>441</v>
      </c>
      <c r="B158" s="70" t="s">
        <v>84</v>
      </c>
      <c r="C158" s="16" t="s">
        <v>254</v>
      </c>
      <c r="D158" s="27" t="s">
        <v>359</v>
      </c>
      <c r="E158" s="27" t="s">
        <v>368</v>
      </c>
      <c r="F158" s="27" t="s">
        <v>367</v>
      </c>
      <c r="G158" s="28" t="str">
        <f t="shared" si="8"/>
        <v>222</v>
      </c>
      <c r="H158" s="29" t="str">
        <f t="shared" si="9"/>
        <v>BBN 2</v>
      </c>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c r="AU158" s="1"/>
      <c r="AV158" s="1"/>
      <c r="AW158" s="1"/>
      <c r="AX158" s="1"/>
      <c r="AY158" s="1"/>
      <c r="AZ158" s="1"/>
      <c r="BA158" s="1"/>
      <c r="BB158" s="1"/>
      <c r="BC158" s="1"/>
      <c r="BD158" s="1"/>
      <c r="BE158" s="1"/>
      <c r="BF158" s="1"/>
      <c r="BG158" s="1"/>
      <c r="BH158" s="1"/>
      <c r="BI158" s="1"/>
      <c r="BJ158" s="1"/>
      <c r="BK158" s="1"/>
      <c r="BL158" s="1"/>
      <c r="BM158" s="1"/>
      <c r="BN158" s="1"/>
      <c r="BO158" s="1"/>
      <c r="BP158" s="1"/>
      <c r="BQ158" s="1"/>
      <c r="BR158" s="1"/>
      <c r="BS158" s="1"/>
      <c r="BT158" s="1"/>
      <c r="BU158" s="1"/>
      <c r="BV158" s="1"/>
      <c r="BW158" s="1"/>
      <c r="BX158" s="1"/>
      <c r="BY158" s="1"/>
      <c r="BZ158" s="1"/>
      <c r="CA158" s="1"/>
      <c r="CB158" s="1"/>
      <c r="CC158" s="1"/>
      <c r="CD158" s="1"/>
      <c r="CE158" s="1"/>
      <c r="CF158" s="1"/>
      <c r="CG158" s="1"/>
      <c r="CH158" s="1"/>
      <c r="CI158" s="1"/>
      <c r="CJ158" s="1"/>
      <c r="CK158" s="1"/>
      <c r="CL158" s="1"/>
      <c r="CM158" s="1"/>
      <c r="CN158" s="1"/>
      <c r="CO158" s="1"/>
      <c r="CP158" s="1"/>
      <c r="CQ158" s="1"/>
      <c r="CR158" s="1"/>
      <c r="CS158" s="1"/>
      <c r="CT158" s="1"/>
      <c r="CU158" s="1"/>
      <c r="CV158" s="1"/>
      <c r="CW158" s="1"/>
      <c r="CX158" s="1"/>
      <c r="CY158" s="1"/>
      <c r="CZ158" s="1"/>
      <c r="DA158" s="1"/>
      <c r="DB158" s="1"/>
      <c r="DC158" s="1"/>
      <c r="DD158" s="1"/>
      <c r="DE158" s="1"/>
      <c r="DF158" s="1"/>
      <c r="DG158" s="1"/>
      <c r="DH158" s="1"/>
      <c r="DI158" s="1"/>
      <c r="DJ158" s="1"/>
      <c r="DK158" s="1"/>
      <c r="DL158" s="1"/>
      <c r="DM158" s="1"/>
      <c r="DN158" s="1"/>
      <c r="DO158" s="1"/>
      <c r="DP158" s="1"/>
      <c r="DQ158" s="1"/>
      <c r="DR158" s="1"/>
      <c r="DS158" s="1"/>
      <c r="DT158" s="1"/>
      <c r="DU158" s="1"/>
      <c r="DV158" s="1"/>
      <c r="DW158" s="1"/>
      <c r="DX158" s="1"/>
      <c r="DY158" s="1"/>
      <c r="DZ158" s="1"/>
      <c r="EA158" s="1"/>
      <c r="EB158" s="1"/>
      <c r="EC158" s="1"/>
      <c r="ED158" s="1"/>
      <c r="EE158" s="1"/>
      <c r="EF158" s="1"/>
      <c r="EG158" s="1"/>
      <c r="EH158" s="1"/>
      <c r="EI158" s="1"/>
      <c r="EJ158" s="1"/>
      <c r="EK158" s="1"/>
      <c r="EL158" s="1"/>
      <c r="EM158" s="1"/>
      <c r="EN158" s="1"/>
      <c r="EO158" s="1"/>
      <c r="EP158" s="1"/>
      <c r="EQ158" s="1"/>
      <c r="ER158" s="1"/>
      <c r="ES158" s="1"/>
      <c r="ET158" s="1"/>
      <c r="EU158" s="1"/>
      <c r="EV158" s="1"/>
      <c r="EW158" s="1"/>
      <c r="EX158" s="1"/>
      <c r="EY158" s="1"/>
      <c r="EZ158" s="1"/>
      <c r="FA158" s="1"/>
      <c r="FB158" s="1"/>
      <c r="FC158" s="1"/>
      <c r="FD158" s="1"/>
      <c r="FE158" s="1"/>
      <c r="FF158" s="1"/>
      <c r="FG158" s="1"/>
      <c r="FH158" s="1"/>
      <c r="FI158" s="1"/>
      <c r="FJ158" s="1"/>
      <c r="FK158" s="1"/>
      <c r="FL158" s="1"/>
      <c r="FM158" s="1"/>
      <c r="FN158" s="1"/>
      <c r="FO158" s="1"/>
      <c r="FP158" s="1"/>
      <c r="FQ158" s="1"/>
      <c r="FR158" s="1"/>
      <c r="FS158" s="1"/>
      <c r="FT158" s="1"/>
      <c r="FU158" s="1"/>
      <c r="FV158" s="1"/>
      <c r="FW158" s="1"/>
      <c r="FX158" s="1"/>
      <c r="FY158" s="1"/>
      <c r="FZ158" s="1"/>
      <c r="GA158" s="1"/>
      <c r="GB158" s="1"/>
      <c r="GC158" s="1"/>
      <c r="GD158" s="1"/>
      <c r="GE158" s="1"/>
      <c r="GF158" s="1"/>
      <c r="GG158" s="1"/>
      <c r="GH158" s="1"/>
      <c r="GI158" s="1"/>
      <c r="GJ158" s="1"/>
      <c r="GK158" s="1"/>
      <c r="GL158" s="1"/>
      <c r="GM158" s="1"/>
      <c r="GN158" s="1"/>
      <c r="GO158" s="1"/>
      <c r="GP158" s="1"/>
      <c r="GQ158" s="1"/>
      <c r="GR158" s="1"/>
      <c r="GS158" s="1"/>
      <c r="GT158" s="1"/>
      <c r="GU158" s="1"/>
      <c r="GV158" s="1"/>
      <c r="GW158" s="1"/>
      <c r="GX158" s="1"/>
      <c r="GY158" s="1"/>
      <c r="GZ158" s="1"/>
      <c r="HA158" s="1"/>
      <c r="HB158" s="1"/>
      <c r="HC158" s="1"/>
      <c r="HD158" s="1"/>
      <c r="HE158" s="1"/>
      <c r="HF158" s="1"/>
      <c r="HG158" s="1"/>
      <c r="HH158" s="1"/>
      <c r="HI158" s="1"/>
      <c r="HJ158" s="1"/>
      <c r="HK158" s="1"/>
      <c r="HL158" s="1"/>
      <c r="HM158" s="1"/>
      <c r="HN158" s="1"/>
      <c r="HO158" s="1"/>
      <c r="HP158" s="1"/>
      <c r="HQ158" s="1"/>
      <c r="HR158" s="1"/>
      <c r="HS158" s="1"/>
      <c r="HT158" s="1"/>
      <c r="HU158" s="1"/>
      <c r="HV158" s="1"/>
      <c r="HW158" s="1"/>
      <c r="HX158" s="1"/>
      <c r="HY158" s="1"/>
      <c r="HZ158" s="1"/>
      <c r="IA158" s="1"/>
      <c r="IB158" s="1"/>
      <c r="IC158" s="1"/>
      <c r="ID158" s="1"/>
      <c r="IE158" s="1"/>
      <c r="IF158" s="1"/>
      <c r="IG158" s="1"/>
      <c r="IH158" s="1"/>
      <c r="II158" s="1"/>
      <c r="IJ158" s="1"/>
      <c r="IK158" s="1"/>
      <c r="IL158" s="1"/>
      <c r="IM158" s="1"/>
      <c r="IN158" s="1"/>
      <c r="IO158" s="1"/>
      <c r="IP158" s="1"/>
      <c r="IQ158" s="1"/>
      <c r="IR158" s="1"/>
      <c r="IS158" s="1"/>
      <c r="IT158" s="1"/>
      <c r="IU158" s="1"/>
      <c r="IV158" s="1"/>
      <c r="IW158" s="1"/>
      <c r="IX158" s="1"/>
      <c r="IY158" s="1"/>
      <c r="IZ158" s="1"/>
      <c r="JA158" s="1"/>
      <c r="JB158" s="1"/>
      <c r="JC158" s="1"/>
      <c r="JD158" s="1"/>
      <c r="JE158" s="1"/>
      <c r="JF158" s="1"/>
      <c r="JG158" s="1"/>
      <c r="JH158" s="1"/>
      <c r="JI158" s="1"/>
      <c r="JJ158" s="1"/>
      <c r="JK158" s="1"/>
      <c r="JL158" s="1"/>
      <c r="JM158" s="1"/>
      <c r="JN158" s="1"/>
      <c r="JO158" s="1"/>
      <c r="JP158" s="1"/>
      <c r="JQ158" s="1"/>
      <c r="JR158" s="1"/>
      <c r="JS158" s="1"/>
      <c r="JT158" s="1"/>
      <c r="JU158" s="1"/>
      <c r="JV158" s="1"/>
      <c r="JW158" s="1"/>
      <c r="JX158" s="1"/>
      <c r="JY158" s="1"/>
      <c r="JZ158" s="1"/>
      <c r="KA158" s="1"/>
      <c r="KB158" s="1"/>
      <c r="KC158" s="1"/>
      <c r="KD158" s="1"/>
      <c r="KE158" s="1"/>
      <c r="KF158" s="1"/>
      <c r="KG158" s="1"/>
      <c r="KH158" s="1"/>
      <c r="KI158" s="1"/>
      <c r="KJ158" s="1"/>
      <c r="KK158" s="1"/>
      <c r="KL158" s="1"/>
      <c r="KM158" s="1"/>
      <c r="KN158" s="1"/>
      <c r="KO158" s="1"/>
      <c r="KP158" s="1"/>
      <c r="KQ158" s="1"/>
      <c r="KR158" s="1"/>
      <c r="KS158" s="1"/>
      <c r="KT158" s="1"/>
      <c r="KU158" s="1"/>
      <c r="KV158" s="1"/>
      <c r="KW158" s="1"/>
      <c r="KX158" s="1"/>
      <c r="KY158" s="1"/>
      <c r="KZ158" s="1"/>
      <c r="LA158" s="1"/>
      <c r="LB158" s="1"/>
      <c r="LC158" s="1"/>
      <c r="LD158" s="1"/>
      <c r="LE158" s="1"/>
      <c r="LF158" s="1"/>
      <c r="LG158" s="1"/>
      <c r="LH158" s="1"/>
      <c r="LI158" s="1"/>
      <c r="LJ158" s="1"/>
      <c r="LK158" s="1"/>
      <c r="LL158" s="1"/>
      <c r="LM158" s="1"/>
      <c r="LN158" s="1"/>
      <c r="LO158" s="1"/>
      <c r="LP158" s="1"/>
      <c r="LQ158" s="1"/>
      <c r="LR158" s="1"/>
      <c r="LS158" s="1"/>
      <c r="LT158" s="1"/>
      <c r="LU158" s="1"/>
      <c r="LV158" s="1"/>
      <c r="LW158" s="1"/>
      <c r="LX158" s="1"/>
      <c r="LY158" s="1"/>
      <c r="LZ158" s="1"/>
      <c r="MA158" s="1"/>
      <c r="MB158" s="1"/>
      <c r="MC158" s="1"/>
      <c r="MD158" s="1"/>
      <c r="ME158" s="1"/>
      <c r="MF158" s="1"/>
      <c r="MG158" s="1"/>
      <c r="MH158" s="1"/>
      <c r="MI158" s="1"/>
      <c r="MJ158" s="1"/>
      <c r="MK158" s="1"/>
      <c r="ML158" s="1"/>
      <c r="MM158" s="1"/>
      <c r="MN158" s="1"/>
      <c r="MO158" s="1"/>
      <c r="MP158" s="1"/>
      <c r="MQ158" s="1"/>
      <c r="MR158" s="1"/>
      <c r="MS158" s="1"/>
      <c r="MT158" s="1"/>
      <c r="MU158" s="1"/>
      <c r="MV158" s="1"/>
      <c r="MW158" s="1"/>
      <c r="MX158" s="1"/>
      <c r="MY158" s="1"/>
      <c r="MZ158" s="1"/>
      <c r="NA158" s="1"/>
      <c r="NB158" s="1"/>
      <c r="NC158" s="1"/>
      <c r="ND158" s="1"/>
      <c r="NE158" s="1"/>
      <c r="NF158" s="1"/>
      <c r="NG158" s="1"/>
      <c r="NH158" s="1"/>
      <c r="NI158" s="1"/>
      <c r="NJ158" s="1"/>
      <c r="NK158" s="1"/>
      <c r="NL158" s="1"/>
      <c r="NM158" s="1"/>
      <c r="NN158" s="1"/>
      <c r="NO158" s="1"/>
      <c r="NP158" s="1"/>
      <c r="NQ158" s="1"/>
      <c r="NR158" s="1"/>
      <c r="NS158" s="1"/>
      <c r="NT158" s="1"/>
      <c r="NU158" s="1"/>
      <c r="NV158" s="1"/>
      <c r="NW158" s="1"/>
      <c r="NX158" s="1"/>
      <c r="NY158" s="1"/>
      <c r="NZ158" s="1"/>
      <c r="OA158" s="1"/>
      <c r="OB158" s="1"/>
      <c r="OC158" s="1"/>
      <c r="OD158" s="1"/>
      <c r="OE158" s="1"/>
      <c r="OF158" s="1"/>
      <c r="OG158" s="1"/>
      <c r="OH158" s="1"/>
      <c r="OI158" s="1"/>
      <c r="OJ158" s="1"/>
      <c r="OK158" s="1"/>
      <c r="OL158" s="1"/>
      <c r="OM158" s="1"/>
      <c r="ON158" s="1"/>
      <c r="OO158" s="1"/>
      <c r="OP158" s="1"/>
      <c r="OQ158" s="1"/>
      <c r="OR158" s="1"/>
      <c r="OS158" s="1"/>
      <c r="OT158" s="1"/>
      <c r="OU158" s="1"/>
      <c r="OV158" s="1"/>
      <c r="OW158" s="1"/>
      <c r="OX158" s="1"/>
      <c r="OY158" s="1"/>
      <c r="OZ158" s="1"/>
      <c r="PA158" s="1"/>
      <c r="PB158" s="1"/>
      <c r="PC158" s="1"/>
      <c r="PD158" s="1"/>
      <c r="PE158" s="1"/>
      <c r="PF158" s="1"/>
      <c r="PG158" s="1"/>
      <c r="PH158" s="1"/>
    </row>
    <row r="159" spans="1:424" s="3" customFormat="1" ht="55.2" hidden="1" x14ac:dyDescent="0.3">
      <c r="A159" s="72" t="s">
        <v>441</v>
      </c>
      <c r="B159" s="70" t="s">
        <v>85</v>
      </c>
      <c r="C159" s="16" t="s">
        <v>262</v>
      </c>
      <c r="D159" s="27" t="s">
        <v>354</v>
      </c>
      <c r="E159" s="27" t="s">
        <v>362</v>
      </c>
      <c r="F159" s="27" t="s">
        <v>363</v>
      </c>
      <c r="G159" s="28" t="str">
        <f t="shared" si="8"/>
        <v>122</v>
      </c>
      <c r="H159" s="29" t="str">
        <f t="shared" si="9"/>
        <v>BBN 2 en beschikbaarheidsmaatregelen op BBN1</v>
      </c>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c r="AU159" s="1"/>
      <c r="AV159" s="1"/>
      <c r="AW159" s="1"/>
      <c r="AX159" s="1"/>
      <c r="AY159" s="1"/>
      <c r="AZ159" s="1"/>
      <c r="BA159" s="1"/>
      <c r="BB159" s="1"/>
      <c r="BC159" s="1"/>
      <c r="BD159" s="1"/>
      <c r="BE159" s="1"/>
      <c r="BF159" s="1"/>
      <c r="BG159" s="1"/>
      <c r="BH159" s="1"/>
      <c r="BI159" s="1"/>
      <c r="BJ159" s="1"/>
      <c r="BK159" s="1"/>
      <c r="BL159" s="1"/>
      <c r="BM159" s="1"/>
      <c r="BN159" s="1"/>
      <c r="BO159" s="1"/>
      <c r="BP159" s="1"/>
      <c r="BQ159" s="1"/>
      <c r="BR159" s="1"/>
      <c r="BS159" s="1"/>
      <c r="BT159" s="1"/>
      <c r="BU159" s="1"/>
      <c r="BV159" s="1"/>
      <c r="BW159" s="1"/>
      <c r="BX159" s="1"/>
      <c r="BY159" s="1"/>
      <c r="BZ159" s="1"/>
      <c r="CA159" s="1"/>
      <c r="CB159" s="1"/>
      <c r="CC159" s="1"/>
      <c r="CD159" s="1"/>
      <c r="CE159" s="1"/>
      <c r="CF159" s="1"/>
      <c r="CG159" s="1"/>
      <c r="CH159" s="1"/>
      <c r="CI159" s="1"/>
      <c r="CJ159" s="1"/>
      <c r="CK159" s="1"/>
      <c r="CL159" s="1"/>
      <c r="CM159" s="1"/>
      <c r="CN159" s="1"/>
      <c r="CO159" s="1"/>
      <c r="CP159" s="1"/>
      <c r="CQ159" s="1"/>
      <c r="CR159" s="1"/>
      <c r="CS159" s="1"/>
      <c r="CT159" s="1"/>
      <c r="CU159" s="1"/>
      <c r="CV159" s="1"/>
      <c r="CW159" s="1"/>
      <c r="CX159" s="1"/>
      <c r="CY159" s="1"/>
      <c r="CZ159" s="1"/>
      <c r="DA159" s="1"/>
      <c r="DB159" s="1"/>
      <c r="DC159" s="1"/>
      <c r="DD159" s="1"/>
      <c r="DE159" s="1"/>
      <c r="DF159" s="1"/>
      <c r="DG159" s="1"/>
      <c r="DH159" s="1"/>
      <c r="DI159" s="1"/>
      <c r="DJ159" s="1"/>
      <c r="DK159" s="1"/>
      <c r="DL159" s="1"/>
      <c r="DM159" s="1"/>
      <c r="DN159" s="1"/>
      <c r="DO159" s="1"/>
      <c r="DP159" s="1"/>
      <c r="DQ159" s="1"/>
      <c r="DR159" s="1"/>
      <c r="DS159" s="1"/>
      <c r="DT159" s="1"/>
      <c r="DU159" s="1"/>
      <c r="DV159" s="1"/>
      <c r="DW159" s="1"/>
      <c r="DX159" s="1"/>
      <c r="DY159" s="1"/>
      <c r="DZ159" s="1"/>
      <c r="EA159" s="1"/>
      <c r="EB159" s="1"/>
      <c r="EC159" s="1"/>
      <c r="ED159" s="1"/>
      <c r="EE159" s="1"/>
      <c r="EF159" s="1"/>
      <c r="EG159" s="1"/>
      <c r="EH159" s="1"/>
      <c r="EI159" s="1"/>
      <c r="EJ159" s="1"/>
      <c r="EK159" s="1"/>
      <c r="EL159" s="1"/>
      <c r="EM159" s="1"/>
      <c r="EN159" s="1"/>
      <c r="EO159" s="1"/>
      <c r="EP159" s="1"/>
      <c r="EQ159" s="1"/>
      <c r="ER159" s="1"/>
      <c r="ES159" s="1"/>
      <c r="ET159" s="1"/>
      <c r="EU159" s="1"/>
      <c r="EV159" s="1"/>
      <c r="EW159" s="1"/>
      <c r="EX159" s="1"/>
      <c r="EY159" s="1"/>
      <c r="EZ159" s="1"/>
      <c r="FA159" s="1"/>
      <c r="FB159" s="1"/>
      <c r="FC159" s="1"/>
      <c r="FD159" s="1"/>
      <c r="FE159" s="1"/>
      <c r="FF159" s="1"/>
      <c r="FG159" s="1"/>
      <c r="FH159" s="1"/>
      <c r="FI159" s="1"/>
      <c r="FJ159" s="1"/>
      <c r="FK159" s="1"/>
      <c r="FL159" s="1"/>
      <c r="FM159" s="1"/>
      <c r="FN159" s="1"/>
      <c r="FO159" s="1"/>
      <c r="FP159" s="1"/>
      <c r="FQ159" s="1"/>
      <c r="FR159" s="1"/>
      <c r="FS159" s="1"/>
      <c r="FT159" s="1"/>
      <c r="FU159" s="1"/>
      <c r="FV159" s="1"/>
      <c r="FW159" s="1"/>
      <c r="FX159" s="1"/>
      <c r="FY159" s="1"/>
      <c r="FZ159" s="1"/>
      <c r="GA159" s="1"/>
      <c r="GB159" s="1"/>
      <c r="GC159" s="1"/>
      <c r="GD159" s="1"/>
      <c r="GE159" s="1"/>
      <c r="GF159" s="1"/>
      <c r="GG159" s="1"/>
      <c r="GH159" s="1"/>
      <c r="GI159" s="1"/>
      <c r="GJ159" s="1"/>
      <c r="GK159" s="1"/>
      <c r="GL159" s="1"/>
      <c r="GM159" s="1"/>
      <c r="GN159" s="1"/>
      <c r="GO159" s="1"/>
      <c r="GP159" s="1"/>
      <c r="GQ159" s="1"/>
      <c r="GR159" s="1"/>
      <c r="GS159" s="1"/>
      <c r="GT159" s="1"/>
      <c r="GU159" s="1"/>
      <c r="GV159" s="1"/>
      <c r="GW159" s="1"/>
      <c r="GX159" s="1"/>
      <c r="GY159" s="1"/>
      <c r="GZ159" s="1"/>
      <c r="HA159" s="1"/>
      <c r="HB159" s="1"/>
      <c r="HC159" s="1"/>
      <c r="HD159" s="1"/>
      <c r="HE159" s="1"/>
      <c r="HF159" s="1"/>
      <c r="HG159" s="1"/>
      <c r="HH159" s="1"/>
      <c r="HI159" s="1"/>
      <c r="HJ159" s="1"/>
      <c r="HK159" s="1"/>
      <c r="HL159" s="1"/>
      <c r="HM159" s="1"/>
      <c r="HN159" s="1"/>
      <c r="HO159" s="1"/>
      <c r="HP159" s="1"/>
      <c r="HQ159" s="1"/>
      <c r="HR159" s="1"/>
      <c r="HS159" s="1"/>
      <c r="HT159" s="1"/>
      <c r="HU159" s="1"/>
      <c r="HV159" s="1"/>
      <c r="HW159" s="1"/>
      <c r="HX159" s="1"/>
      <c r="HY159" s="1"/>
      <c r="HZ159" s="1"/>
      <c r="IA159" s="1"/>
      <c r="IB159" s="1"/>
      <c r="IC159" s="1"/>
      <c r="ID159" s="1"/>
      <c r="IE159" s="1"/>
      <c r="IF159" s="1"/>
      <c r="IG159" s="1"/>
      <c r="IH159" s="1"/>
      <c r="II159" s="1"/>
      <c r="IJ159" s="1"/>
      <c r="IK159" s="1"/>
      <c r="IL159" s="1"/>
      <c r="IM159" s="1"/>
      <c r="IN159" s="1"/>
      <c r="IO159" s="1"/>
      <c r="IP159" s="1"/>
      <c r="IQ159" s="1"/>
      <c r="IR159" s="1"/>
      <c r="IS159" s="1"/>
      <c r="IT159" s="1"/>
      <c r="IU159" s="1"/>
      <c r="IV159" s="1"/>
      <c r="IW159" s="1"/>
      <c r="IX159" s="1"/>
      <c r="IY159" s="1"/>
      <c r="IZ159" s="1"/>
      <c r="JA159" s="1"/>
      <c r="JB159" s="1"/>
      <c r="JC159" s="1"/>
      <c r="JD159" s="1"/>
      <c r="JE159" s="1"/>
      <c r="JF159" s="1"/>
      <c r="JG159" s="1"/>
      <c r="JH159" s="1"/>
      <c r="JI159" s="1"/>
      <c r="JJ159" s="1"/>
      <c r="JK159" s="1"/>
      <c r="JL159" s="1"/>
      <c r="JM159" s="1"/>
      <c r="JN159" s="1"/>
      <c r="JO159" s="1"/>
      <c r="JP159" s="1"/>
      <c r="JQ159" s="1"/>
      <c r="JR159" s="1"/>
      <c r="JS159" s="1"/>
      <c r="JT159" s="1"/>
      <c r="JU159" s="1"/>
      <c r="JV159" s="1"/>
      <c r="JW159" s="1"/>
      <c r="JX159" s="1"/>
      <c r="JY159" s="1"/>
      <c r="JZ159" s="1"/>
      <c r="KA159" s="1"/>
      <c r="KB159" s="1"/>
      <c r="KC159" s="1"/>
      <c r="KD159" s="1"/>
      <c r="KE159" s="1"/>
      <c r="KF159" s="1"/>
      <c r="KG159" s="1"/>
      <c r="KH159" s="1"/>
      <c r="KI159" s="1"/>
      <c r="KJ159" s="1"/>
      <c r="KK159" s="1"/>
      <c r="KL159" s="1"/>
      <c r="KM159" s="1"/>
      <c r="KN159" s="1"/>
      <c r="KO159" s="1"/>
      <c r="KP159" s="1"/>
      <c r="KQ159" s="1"/>
      <c r="KR159" s="1"/>
      <c r="KS159" s="1"/>
      <c r="KT159" s="1"/>
      <c r="KU159" s="1"/>
      <c r="KV159" s="1"/>
      <c r="KW159" s="1"/>
      <c r="KX159" s="1"/>
      <c r="KY159" s="1"/>
      <c r="KZ159" s="1"/>
      <c r="LA159" s="1"/>
      <c r="LB159" s="1"/>
      <c r="LC159" s="1"/>
      <c r="LD159" s="1"/>
      <c r="LE159" s="1"/>
      <c r="LF159" s="1"/>
      <c r="LG159" s="1"/>
      <c r="LH159" s="1"/>
      <c r="LI159" s="1"/>
      <c r="LJ159" s="1"/>
      <c r="LK159" s="1"/>
      <c r="LL159" s="1"/>
      <c r="LM159" s="1"/>
      <c r="LN159" s="1"/>
      <c r="LO159" s="1"/>
      <c r="LP159" s="1"/>
      <c r="LQ159" s="1"/>
      <c r="LR159" s="1"/>
      <c r="LS159" s="1"/>
      <c r="LT159" s="1"/>
      <c r="LU159" s="1"/>
      <c r="LV159" s="1"/>
      <c r="LW159" s="1"/>
      <c r="LX159" s="1"/>
      <c r="LY159" s="1"/>
      <c r="LZ159" s="1"/>
      <c r="MA159" s="1"/>
      <c r="MB159" s="1"/>
      <c r="MC159" s="1"/>
      <c r="MD159" s="1"/>
      <c r="ME159" s="1"/>
      <c r="MF159" s="1"/>
      <c r="MG159" s="1"/>
      <c r="MH159" s="1"/>
      <c r="MI159" s="1"/>
      <c r="MJ159" s="1"/>
      <c r="MK159" s="1"/>
      <c r="ML159" s="1"/>
      <c r="MM159" s="1"/>
      <c r="MN159" s="1"/>
      <c r="MO159" s="1"/>
      <c r="MP159" s="1"/>
      <c r="MQ159" s="1"/>
      <c r="MR159" s="1"/>
      <c r="MS159" s="1"/>
      <c r="MT159" s="1"/>
      <c r="MU159" s="1"/>
      <c r="MV159" s="1"/>
      <c r="MW159" s="1"/>
      <c r="MX159" s="1"/>
      <c r="MY159" s="1"/>
      <c r="MZ159" s="1"/>
      <c r="NA159" s="1"/>
      <c r="NB159" s="1"/>
      <c r="NC159" s="1"/>
      <c r="ND159" s="1"/>
      <c r="NE159" s="1"/>
      <c r="NF159" s="1"/>
      <c r="NG159" s="1"/>
      <c r="NH159" s="1"/>
      <c r="NI159" s="1"/>
      <c r="NJ159" s="1"/>
      <c r="NK159" s="1"/>
      <c r="NL159" s="1"/>
      <c r="NM159" s="1"/>
      <c r="NN159" s="1"/>
      <c r="NO159" s="1"/>
      <c r="NP159" s="1"/>
      <c r="NQ159" s="1"/>
      <c r="NR159" s="1"/>
      <c r="NS159" s="1"/>
      <c r="NT159" s="1"/>
      <c r="NU159" s="1"/>
      <c r="NV159" s="1"/>
      <c r="NW159" s="1"/>
      <c r="NX159" s="1"/>
      <c r="NY159" s="1"/>
      <c r="NZ159" s="1"/>
      <c r="OA159" s="1"/>
      <c r="OB159" s="1"/>
      <c r="OC159" s="1"/>
      <c r="OD159" s="1"/>
      <c r="OE159" s="1"/>
      <c r="OF159" s="1"/>
      <c r="OG159" s="1"/>
      <c r="OH159" s="1"/>
      <c r="OI159" s="1"/>
      <c r="OJ159" s="1"/>
      <c r="OK159" s="1"/>
      <c r="OL159" s="1"/>
      <c r="OM159" s="1"/>
      <c r="ON159" s="1"/>
      <c r="OO159" s="1"/>
      <c r="OP159" s="1"/>
      <c r="OQ159" s="1"/>
      <c r="OR159" s="1"/>
      <c r="OS159" s="1"/>
      <c r="OT159" s="1"/>
      <c r="OU159" s="1"/>
      <c r="OV159" s="1"/>
      <c r="OW159" s="1"/>
      <c r="OX159" s="1"/>
      <c r="OY159" s="1"/>
      <c r="OZ159" s="1"/>
      <c r="PA159" s="1"/>
      <c r="PB159" s="1"/>
      <c r="PC159" s="1"/>
      <c r="PD159" s="1"/>
      <c r="PE159" s="1"/>
      <c r="PF159" s="1"/>
      <c r="PG159" s="1"/>
      <c r="PH159" s="1"/>
    </row>
    <row r="160" spans="1:424" s="3" customFormat="1" ht="41.4" hidden="1" x14ac:dyDescent="0.3">
      <c r="A160" s="72" t="s">
        <v>441</v>
      </c>
      <c r="B160" s="69" t="s">
        <v>86</v>
      </c>
      <c r="C160" s="16" t="s">
        <v>263</v>
      </c>
      <c r="D160" s="27" t="s">
        <v>179</v>
      </c>
      <c r="E160" s="27" t="s">
        <v>354</v>
      </c>
      <c r="F160" s="27" t="s">
        <v>360</v>
      </c>
      <c r="G160" s="28" t="str">
        <f t="shared" si="8"/>
        <v>112</v>
      </c>
      <c r="H160" s="29" t="str">
        <f t="shared" si="9"/>
        <v>BBN 2 en beschikbaarheids- en integriteitsmaatregelen op BBN1</v>
      </c>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c r="AU160" s="1"/>
      <c r="AV160" s="1"/>
      <c r="AW160" s="1"/>
      <c r="AX160" s="1"/>
      <c r="AY160" s="1"/>
      <c r="AZ160" s="1"/>
      <c r="BA160" s="1"/>
      <c r="BB160" s="1"/>
      <c r="BC160" s="1"/>
      <c r="BD160" s="1"/>
      <c r="BE160" s="1"/>
      <c r="BF160" s="1"/>
      <c r="BG160" s="1"/>
      <c r="BH160" s="1"/>
      <c r="BI160" s="1"/>
      <c r="BJ160" s="1"/>
      <c r="BK160" s="1"/>
      <c r="BL160" s="1"/>
      <c r="BM160" s="1"/>
      <c r="BN160" s="1"/>
      <c r="BO160" s="1"/>
      <c r="BP160" s="1"/>
      <c r="BQ160" s="1"/>
      <c r="BR160" s="1"/>
      <c r="BS160" s="1"/>
      <c r="BT160" s="1"/>
      <c r="BU160" s="1"/>
      <c r="BV160" s="1"/>
      <c r="BW160" s="1"/>
      <c r="BX160" s="1"/>
      <c r="BY160" s="1"/>
      <c r="BZ160" s="1"/>
      <c r="CA160" s="1"/>
      <c r="CB160" s="1"/>
      <c r="CC160" s="1"/>
      <c r="CD160" s="1"/>
      <c r="CE160" s="1"/>
      <c r="CF160" s="1"/>
      <c r="CG160" s="1"/>
      <c r="CH160" s="1"/>
      <c r="CI160" s="1"/>
      <c r="CJ160" s="1"/>
      <c r="CK160" s="1"/>
      <c r="CL160" s="1"/>
      <c r="CM160" s="1"/>
      <c r="CN160" s="1"/>
      <c r="CO160" s="1"/>
      <c r="CP160" s="1"/>
      <c r="CQ160" s="1"/>
      <c r="CR160" s="1"/>
      <c r="CS160" s="1"/>
      <c r="CT160" s="1"/>
      <c r="CU160" s="1"/>
      <c r="CV160" s="1"/>
      <c r="CW160" s="1"/>
      <c r="CX160" s="1"/>
      <c r="CY160" s="1"/>
      <c r="CZ160" s="1"/>
      <c r="DA160" s="1"/>
      <c r="DB160" s="1"/>
      <c r="DC160" s="1"/>
      <c r="DD160" s="1"/>
      <c r="DE160" s="1"/>
      <c r="DF160" s="1"/>
      <c r="DG160" s="1"/>
      <c r="DH160" s="1"/>
      <c r="DI160" s="1"/>
      <c r="DJ160" s="1"/>
      <c r="DK160" s="1"/>
      <c r="DL160" s="1"/>
      <c r="DM160" s="1"/>
      <c r="DN160" s="1"/>
      <c r="DO160" s="1"/>
      <c r="DP160" s="1"/>
      <c r="DQ160" s="1"/>
      <c r="DR160" s="1"/>
      <c r="DS160" s="1"/>
      <c r="DT160" s="1"/>
      <c r="DU160" s="1"/>
      <c r="DV160" s="1"/>
      <c r="DW160" s="1"/>
      <c r="DX160" s="1"/>
      <c r="DY160" s="1"/>
      <c r="DZ160" s="1"/>
      <c r="EA160" s="1"/>
      <c r="EB160" s="1"/>
      <c r="EC160" s="1"/>
      <c r="ED160" s="1"/>
      <c r="EE160" s="1"/>
      <c r="EF160" s="1"/>
      <c r="EG160" s="1"/>
      <c r="EH160" s="1"/>
      <c r="EI160" s="1"/>
      <c r="EJ160" s="1"/>
      <c r="EK160" s="1"/>
      <c r="EL160" s="1"/>
      <c r="EM160" s="1"/>
      <c r="EN160" s="1"/>
      <c r="EO160" s="1"/>
      <c r="EP160" s="1"/>
      <c r="EQ160" s="1"/>
      <c r="ER160" s="1"/>
      <c r="ES160" s="1"/>
      <c r="ET160" s="1"/>
      <c r="EU160" s="1"/>
      <c r="EV160" s="1"/>
      <c r="EW160" s="1"/>
      <c r="EX160" s="1"/>
      <c r="EY160" s="1"/>
      <c r="EZ160" s="1"/>
      <c r="FA160" s="1"/>
      <c r="FB160" s="1"/>
      <c r="FC160" s="1"/>
      <c r="FD160" s="1"/>
      <c r="FE160" s="1"/>
      <c r="FF160" s="1"/>
      <c r="FG160" s="1"/>
      <c r="FH160" s="1"/>
      <c r="FI160" s="1"/>
      <c r="FJ160" s="1"/>
      <c r="FK160" s="1"/>
      <c r="FL160" s="1"/>
      <c r="FM160" s="1"/>
      <c r="FN160" s="1"/>
      <c r="FO160" s="1"/>
      <c r="FP160" s="1"/>
      <c r="FQ160" s="1"/>
      <c r="FR160" s="1"/>
      <c r="FS160" s="1"/>
      <c r="FT160" s="1"/>
      <c r="FU160" s="1"/>
      <c r="FV160" s="1"/>
      <c r="FW160" s="1"/>
      <c r="FX160" s="1"/>
      <c r="FY160" s="1"/>
      <c r="FZ160" s="1"/>
      <c r="GA160" s="1"/>
      <c r="GB160" s="1"/>
      <c r="GC160" s="1"/>
      <c r="GD160" s="1"/>
      <c r="GE160" s="1"/>
      <c r="GF160" s="1"/>
      <c r="GG160" s="1"/>
      <c r="GH160" s="1"/>
      <c r="GI160" s="1"/>
      <c r="GJ160" s="1"/>
      <c r="GK160" s="1"/>
      <c r="GL160" s="1"/>
      <c r="GM160" s="1"/>
      <c r="GN160" s="1"/>
      <c r="GO160" s="1"/>
      <c r="GP160" s="1"/>
      <c r="GQ160" s="1"/>
      <c r="GR160" s="1"/>
      <c r="GS160" s="1"/>
      <c r="GT160" s="1"/>
      <c r="GU160" s="1"/>
      <c r="GV160" s="1"/>
      <c r="GW160" s="1"/>
      <c r="GX160" s="1"/>
      <c r="GY160" s="1"/>
      <c r="GZ160" s="1"/>
      <c r="HA160" s="1"/>
      <c r="HB160" s="1"/>
      <c r="HC160" s="1"/>
      <c r="HD160" s="1"/>
      <c r="HE160" s="1"/>
      <c r="HF160" s="1"/>
      <c r="HG160" s="1"/>
      <c r="HH160" s="1"/>
      <c r="HI160" s="1"/>
      <c r="HJ160" s="1"/>
      <c r="HK160" s="1"/>
      <c r="HL160" s="1"/>
      <c r="HM160" s="1"/>
      <c r="HN160" s="1"/>
      <c r="HO160" s="1"/>
      <c r="HP160" s="1"/>
      <c r="HQ160" s="1"/>
      <c r="HR160" s="1"/>
      <c r="HS160" s="1"/>
      <c r="HT160" s="1"/>
      <c r="HU160" s="1"/>
      <c r="HV160" s="1"/>
      <c r="HW160" s="1"/>
      <c r="HX160" s="1"/>
      <c r="HY160" s="1"/>
      <c r="HZ160" s="1"/>
      <c r="IA160" s="1"/>
      <c r="IB160" s="1"/>
      <c r="IC160" s="1"/>
      <c r="ID160" s="1"/>
      <c r="IE160" s="1"/>
      <c r="IF160" s="1"/>
      <c r="IG160" s="1"/>
      <c r="IH160" s="1"/>
      <c r="II160" s="1"/>
      <c r="IJ160" s="1"/>
      <c r="IK160" s="1"/>
      <c r="IL160" s="1"/>
      <c r="IM160" s="1"/>
      <c r="IN160" s="1"/>
      <c r="IO160" s="1"/>
      <c r="IP160" s="1"/>
      <c r="IQ160" s="1"/>
      <c r="IR160" s="1"/>
      <c r="IS160" s="1"/>
      <c r="IT160" s="1"/>
      <c r="IU160" s="1"/>
      <c r="IV160" s="1"/>
      <c r="IW160" s="1"/>
      <c r="IX160" s="1"/>
      <c r="IY160" s="1"/>
      <c r="IZ160" s="1"/>
      <c r="JA160" s="1"/>
      <c r="JB160" s="1"/>
      <c r="JC160" s="1"/>
      <c r="JD160" s="1"/>
      <c r="JE160" s="1"/>
      <c r="JF160" s="1"/>
      <c r="JG160" s="1"/>
      <c r="JH160" s="1"/>
      <c r="JI160" s="1"/>
      <c r="JJ160" s="1"/>
      <c r="JK160" s="1"/>
      <c r="JL160" s="1"/>
      <c r="JM160" s="1"/>
      <c r="JN160" s="1"/>
      <c r="JO160" s="1"/>
      <c r="JP160" s="1"/>
      <c r="JQ160" s="1"/>
      <c r="JR160" s="1"/>
      <c r="JS160" s="1"/>
      <c r="JT160" s="1"/>
      <c r="JU160" s="1"/>
      <c r="JV160" s="1"/>
      <c r="JW160" s="1"/>
      <c r="JX160" s="1"/>
      <c r="JY160" s="1"/>
      <c r="JZ160" s="1"/>
      <c r="KA160" s="1"/>
      <c r="KB160" s="1"/>
      <c r="KC160" s="1"/>
      <c r="KD160" s="1"/>
      <c r="KE160" s="1"/>
      <c r="KF160" s="1"/>
      <c r="KG160" s="1"/>
      <c r="KH160" s="1"/>
      <c r="KI160" s="1"/>
      <c r="KJ160" s="1"/>
      <c r="KK160" s="1"/>
      <c r="KL160" s="1"/>
      <c r="KM160" s="1"/>
      <c r="KN160" s="1"/>
      <c r="KO160" s="1"/>
      <c r="KP160" s="1"/>
      <c r="KQ160" s="1"/>
      <c r="KR160" s="1"/>
      <c r="KS160" s="1"/>
      <c r="KT160" s="1"/>
      <c r="KU160" s="1"/>
      <c r="KV160" s="1"/>
      <c r="KW160" s="1"/>
      <c r="KX160" s="1"/>
      <c r="KY160" s="1"/>
      <c r="KZ160" s="1"/>
      <c r="LA160" s="1"/>
      <c r="LB160" s="1"/>
      <c r="LC160" s="1"/>
      <c r="LD160" s="1"/>
      <c r="LE160" s="1"/>
      <c r="LF160" s="1"/>
      <c r="LG160" s="1"/>
      <c r="LH160" s="1"/>
      <c r="LI160" s="1"/>
      <c r="LJ160" s="1"/>
      <c r="LK160" s="1"/>
      <c r="LL160" s="1"/>
      <c r="LM160" s="1"/>
      <c r="LN160" s="1"/>
      <c r="LO160" s="1"/>
      <c r="LP160" s="1"/>
      <c r="LQ160" s="1"/>
      <c r="LR160" s="1"/>
      <c r="LS160" s="1"/>
      <c r="LT160" s="1"/>
      <c r="LU160" s="1"/>
      <c r="LV160" s="1"/>
      <c r="LW160" s="1"/>
      <c r="LX160" s="1"/>
      <c r="LY160" s="1"/>
      <c r="LZ160" s="1"/>
      <c r="MA160" s="1"/>
      <c r="MB160" s="1"/>
      <c r="MC160" s="1"/>
      <c r="MD160" s="1"/>
      <c r="ME160" s="1"/>
      <c r="MF160" s="1"/>
      <c r="MG160" s="1"/>
      <c r="MH160" s="1"/>
      <c r="MI160" s="1"/>
      <c r="MJ160" s="1"/>
      <c r="MK160" s="1"/>
      <c r="ML160" s="1"/>
      <c r="MM160" s="1"/>
      <c r="MN160" s="1"/>
      <c r="MO160" s="1"/>
      <c r="MP160" s="1"/>
      <c r="MQ160" s="1"/>
      <c r="MR160" s="1"/>
      <c r="MS160" s="1"/>
      <c r="MT160" s="1"/>
      <c r="MU160" s="1"/>
      <c r="MV160" s="1"/>
      <c r="MW160" s="1"/>
      <c r="MX160" s="1"/>
      <c r="MY160" s="1"/>
      <c r="MZ160" s="1"/>
      <c r="NA160" s="1"/>
      <c r="NB160" s="1"/>
      <c r="NC160" s="1"/>
      <c r="ND160" s="1"/>
      <c r="NE160" s="1"/>
      <c r="NF160" s="1"/>
      <c r="NG160" s="1"/>
      <c r="NH160" s="1"/>
      <c r="NI160" s="1"/>
      <c r="NJ160" s="1"/>
      <c r="NK160" s="1"/>
      <c r="NL160" s="1"/>
      <c r="NM160" s="1"/>
      <c r="NN160" s="1"/>
      <c r="NO160" s="1"/>
      <c r="NP160" s="1"/>
      <c r="NQ160" s="1"/>
      <c r="NR160" s="1"/>
      <c r="NS160" s="1"/>
      <c r="NT160" s="1"/>
      <c r="NU160" s="1"/>
      <c r="NV160" s="1"/>
      <c r="NW160" s="1"/>
      <c r="NX160" s="1"/>
      <c r="NY160" s="1"/>
      <c r="NZ160" s="1"/>
      <c r="OA160" s="1"/>
      <c r="OB160" s="1"/>
      <c r="OC160" s="1"/>
      <c r="OD160" s="1"/>
      <c r="OE160" s="1"/>
      <c r="OF160" s="1"/>
      <c r="OG160" s="1"/>
      <c r="OH160" s="1"/>
      <c r="OI160" s="1"/>
      <c r="OJ160" s="1"/>
      <c r="OK160" s="1"/>
      <c r="OL160" s="1"/>
      <c r="OM160" s="1"/>
      <c r="ON160" s="1"/>
      <c r="OO160" s="1"/>
      <c r="OP160" s="1"/>
      <c r="OQ160" s="1"/>
      <c r="OR160" s="1"/>
      <c r="OS160" s="1"/>
      <c r="OT160" s="1"/>
      <c r="OU160" s="1"/>
      <c r="OV160" s="1"/>
      <c r="OW160" s="1"/>
      <c r="OX160" s="1"/>
      <c r="OY160" s="1"/>
      <c r="OZ160" s="1"/>
      <c r="PA160" s="1"/>
      <c r="PB160" s="1"/>
      <c r="PC160" s="1"/>
      <c r="PD160" s="1"/>
      <c r="PE160" s="1"/>
      <c r="PF160" s="1"/>
      <c r="PG160" s="1"/>
      <c r="PH160" s="1"/>
    </row>
    <row r="161" spans="1:424" s="4" customFormat="1" ht="27.6" x14ac:dyDescent="0.3">
      <c r="A161" s="72" t="s">
        <v>441</v>
      </c>
      <c r="B161" s="70" t="s">
        <v>87</v>
      </c>
      <c r="C161" s="16" t="s">
        <v>264</v>
      </c>
      <c r="D161" s="27" t="s">
        <v>358</v>
      </c>
      <c r="E161" s="27" t="s">
        <v>354</v>
      </c>
      <c r="F161" s="27" t="s">
        <v>354</v>
      </c>
      <c r="G161" s="28" t="str">
        <f t="shared" si="8"/>
        <v>211</v>
      </c>
      <c r="H161" s="29" t="str">
        <f t="shared" si="9"/>
        <v>BBN 1 en BBN2 beschikbaarheidsmaatregelen</v>
      </c>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c r="AU161" s="1"/>
      <c r="AV161" s="1"/>
      <c r="AW161" s="1"/>
      <c r="AX161" s="1"/>
      <c r="AY161" s="1"/>
      <c r="AZ161" s="1"/>
      <c r="BA161" s="1"/>
      <c r="BB161" s="1"/>
      <c r="BC161" s="1"/>
      <c r="BD161" s="1"/>
      <c r="BE161" s="1"/>
      <c r="BF161" s="1"/>
      <c r="BG161" s="1"/>
      <c r="BH161" s="1"/>
      <c r="BI161" s="1"/>
      <c r="BJ161" s="1"/>
      <c r="BK161" s="1"/>
      <c r="BL161" s="1"/>
      <c r="BM161" s="1"/>
      <c r="BN161" s="1"/>
      <c r="BO161" s="1"/>
      <c r="BP161" s="1"/>
      <c r="BQ161" s="1"/>
      <c r="BR161" s="1"/>
      <c r="BS161" s="1"/>
      <c r="BT161" s="1"/>
      <c r="BU161" s="1"/>
      <c r="BV161" s="1"/>
      <c r="BW161" s="1"/>
      <c r="BX161" s="1"/>
      <c r="BY161" s="1"/>
      <c r="BZ161" s="1"/>
      <c r="CA161" s="1"/>
      <c r="CB161" s="1"/>
      <c r="CC161" s="1"/>
      <c r="CD161" s="1"/>
      <c r="CE161" s="1"/>
      <c r="CF161" s="1"/>
      <c r="CG161" s="1"/>
      <c r="CH161" s="1"/>
      <c r="CI161" s="1"/>
      <c r="CJ161" s="1"/>
      <c r="CK161" s="1"/>
      <c r="CL161" s="1"/>
      <c r="CM161" s="1"/>
      <c r="CN161" s="1"/>
      <c r="CO161" s="1"/>
      <c r="CP161" s="1"/>
      <c r="CQ161" s="1"/>
      <c r="CR161" s="1"/>
      <c r="CS161" s="1"/>
      <c r="CT161" s="1"/>
      <c r="CU161" s="1"/>
      <c r="CV161" s="1"/>
      <c r="CW161" s="1"/>
      <c r="CX161" s="1"/>
      <c r="CY161" s="1"/>
      <c r="CZ161" s="1"/>
      <c r="DA161" s="1"/>
      <c r="DB161" s="1"/>
      <c r="DC161" s="1"/>
      <c r="DD161" s="1"/>
      <c r="DE161" s="1"/>
      <c r="DF161" s="1"/>
      <c r="DG161" s="1"/>
      <c r="DH161" s="1"/>
      <c r="DI161" s="1"/>
      <c r="DJ161" s="1"/>
      <c r="DK161" s="1"/>
      <c r="DL161" s="1"/>
      <c r="DM161" s="1"/>
      <c r="DN161" s="1"/>
      <c r="DO161" s="1"/>
      <c r="DP161" s="1"/>
      <c r="DQ161" s="1"/>
      <c r="DR161" s="1"/>
      <c r="DS161" s="1"/>
      <c r="DT161" s="1"/>
      <c r="DU161" s="1"/>
      <c r="DV161" s="1"/>
      <c r="DW161" s="1"/>
      <c r="DX161" s="1"/>
      <c r="DY161" s="1"/>
      <c r="DZ161" s="1"/>
      <c r="EA161" s="1"/>
      <c r="EB161" s="1"/>
      <c r="EC161" s="1"/>
      <c r="ED161" s="1"/>
      <c r="EE161" s="1"/>
      <c r="EF161" s="1"/>
      <c r="EG161" s="1"/>
      <c r="EH161" s="1"/>
      <c r="EI161" s="1"/>
      <c r="EJ161" s="1"/>
      <c r="EK161" s="1"/>
      <c r="EL161" s="1"/>
      <c r="EM161" s="1"/>
      <c r="EN161" s="1"/>
      <c r="EO161" s="1"/>
      <c r="EP161" s="1"/>
      <c r="EQ161" s="1"/>
      <c r="ER161" s="1"/>
      <c r="ES161" s="1"/>
      <c r="ET161" s="1"/>
      <c r="EU161" s="1"/>
      <c r="EV161" s="1"/>
      <c r="EW161" s="1"/>
      <c r="EX161" s="1"/>
      <c r="EY161" s="1"/>
      <c r="EZ161" s="1"/>
      <c r="FA161" s="1"/>
      <c r="FB161" s="1"/>
      <c r="FC161" s="1"/>
      <c r="FD161" s="1"/>
      <c r="FE161" s="1"/>
      <c r="FF161" s="1"/>
      <c r="FG161" s="1"/>
      <c r="FH161" s="1"/>
      <c r="FI161" s="1"/>
      <c r="FJ161" s="1"/>
      <c r="FK161" s="1"/>
      <c r="FL161" s="1"/>
      <c r="FM161" s="1"/>
      <c r="FN161" s="1"/>
      <c r="FO161" s="1"/>
      <c r="FP161" s="1"/>
      <c r="FQ161" s="1"/>
      <c r="FR161" s="1"/>
      <c r="FS161" s="1"/>
      <c r="FT161" s="1"/>
      <c r="FU161" s="1"/>
      <c r="FV161" s="1"/>
      <c r="FW161" s="1"/>
      <c r="FX161" s="1"/>
      <c r="FY161" s="1"/>
      <c r="FZ161" s="1"/>
      <c r="GA161" s="1"/>
      <c r="GB161" s="1"/>
      <c r="GC161" s="1"/>
      <c r="GD161" s="1"/>
      <c r="GE161" s="1"/>
      <c r="GF161" s="1"/>
      <c r="GG161" s="1"/>
      <c r="GH161" s="1"/>
      <c r="GI161" s="1"/>
      <c r="GJ161" s="1"/>
      <c r="GK161" s="1"/>
      <c r="GL161" s="1"/>
      <c r="GM161" s="1"/>
      <c r="GN161" s="1"/>
      <c r="GO161" s="1"/>
      <c r="GP161" s="1"/>
      <c r="GQ161" s="1"/>
      <c r="GR161" s="1"/>
      <c r="GS161" s="1"/>
      <c r="GT161" s="1"/>
      <c r="GU161" s="1"/>
      <c r="GV161" s="1"/>
      <c r="GW161" s="1"/>
      <c r="GX161" s="1"/>
      <c r="GY161" s="1"/>
      <c r="GZ161" s="1"/>
      <c r="HA161" s="1"/>
      <c r="HB161" s="1"/>
      <c r="HC161" s="1"/>
      <c r="HD161" s="1"/>
      <c r="HE161" s="1"/>
      <c r="HF161" s="1"/>
      <c r="HG161" s="1"/>
      <c r="HH161" s="1"/>
      <c r="HI161" s="1"/>
      <c r="HJ161" s="1"/>
      <c r="HK161" s="1"/>
      <c r="HL161" s="1"/>
      <c r="HM161" s="1"/>
      <c r="HN161" s="1"/>
      <c r="HO161" s="1"/>
      <c r="HP161" s="1"/>
      <c r="HQ161" s="1"/>
      <c r="HR161" s="1"/>
      <c r="HS161" s="1"/>
      <c r="HT161" s="1"/>
      <c r="HU161" s="1"/>
      <c r="HV161" s="1"/>
      <c r="HW161" s="1"/>
      <c r="HX161" s="1"/>
      <c r="HY161" s="1"/>
      <c r="HZ161" s="1"/>
      <c r="IA161" s="1"/>
      <c r="IB161" s="1"/>
      <c r="IC161" s="1"/>
      <c r="ID161" s="1"/>
      <c r="IE161" s="1"/>
      <c r="IF161" s="1"/>
      <c r="IG161" s="1"/>
      <c r="IH161" s="1"/>
      <c r="II161" s="1"/>
      <c r="IJ161" s="1"/>
      <c r="IK161" s="1"/>
      <c r="IL161" s="1"/>
      <c r="IM161" s="1"/>
      <c r="IN161" s="1"/>
      <c r="IO161" s="1"/>
      <c r="IP161" s="1"/>
      <c r="IQ161" s="1"/>
      <c r="IR161" s="1"/>
      <c r="IS161" s="1"/>
      <c r="IT161" s="1"/>
      <c r="IU161" s="1"/>
      <c r="IV161" s="1"/>
      <c r="IW161" s="1"/>
      <c r="IX161" s="1"/>
      <c r="IY161" s="1"/>
      <c r="IZ161" s="1"/>
      <c r="JA161" s="1"/>
      <c r="JB161" s="1"/>
      <c r="JC161" s="1"/>
      <c r="JD161" s="1"/>
      <c r="JE161" s="1"/>
      <c r="JF161" s="1"/>
      <c r="JG161" s="1"/>
      <c r="JH161" s="1"/>
      <c r="JI161" s="1"/>
      <c r="JJ161" s="1"/>
      <c r="JK161" s="1"/>
      <c r="JL161" s="1"/>
      <c r="JM161" s="1"/>
      <c r="JN161" s="1"/>
      <c r="JO161" s="1"/>
      <c r="JP161" s="1"/>
      <c r="JQ161" s="1"/>
      <c r="JR161" s="1"/>
      <c r="JS161" s="1"/>
      <c r="JT161" s="1"/>
      <c r="JU161" s="1"/>
      <c r="JV161" s="1"/>
      <c r="JW161" s="1"/>
      <c r="JX161" s="1"/>
      <c r="JY161" s="1"/>
      <c r="JZ161" s="1"/>
      <c r="KA161" s="1"/>
      <c r="KB161" s="1"/>
      <c r="KC161" s="1"/>
      <c r="KD161" s="1"/>
      <c r="KE161" s="1"/>
      <c r="KF161" s="1"/>
      <c r="KG161" s="1"/>
      <c r="KH161" s="1"/>
      <c r="KI161" s="1"/>
      <c r="KJ161" s="1"/>
      <c r="KK161" s="1"/>
      <c r="KL161" s="1"/>
      <c r="KM161" s="1"/>
      <c r="KN161" s="1"/>
      <c r="KO161" s="1"/>
      <c r="KP161" s="1"/>
      <c r="KQ161" s="1"/>
      <c r="KR161" s="1"/>
      <c r="KS161" s="1"/>
      <c r="KT161" s="1"/>
      <c r="KU161" s="1"/>
      <c r="KV161" s="1"/>
      <c r="KW161" s="1"/>
      <c r="KX161" s="1"/>
      <c r="KY161" s="1"/>
      <c r="KZ161" s="1"/>
      <c r="LA161" s="1"/>
      <c r="LB161" s="1"/>
      <c r="LC161" s="1"/>
      <c r="LD161" s="1"/>
      <c r="LE161" s="1"/>
      <c r="LF161" s="1"/>
      <c r="LG161" s="1"/>
      <c r="LH161" s="1"/>
      <c r="LI161" s="1"/>
      <c r="LJ161" s="1"/>
      <c r="LK161" s="1"/>
      <c r="LL161" s="1"/>
      <c r="LM161" s="1"/>
      <c r="LN161" s="1"/>
      <c r="LO161" s="1"/>
      <c r="LP161" s="1"/>
      <c r="LQ161" s="1"/>
      <c r="LR161" s="1"/>
      <c r="LS161" s="1"/>
      <c r="LT161" s="1"/>
      <c r="LU161" s="1"/>
      <c r="LV161" s="1"/>
      <c r="LW161" s="1"/>
      <c r="LX161" s="1"/>
      <c r="LY161" s="1"/>
      <c r="LZ161" s="1"/>
      <c r="MA161" s="1"/>
      <c r="MB161" s="1"/>
      <c r="MC161" s="1"/>
      <c r="MD161" s="1"/>
      <c r="ME161" s="1"/>
      <c r="MF161" s="1"/>
      <c r="MG161" s="1"/>
      <c r="MH161" s="1"/>
      <c r="MI161" s="1"/>
      <c r="MJ161" s="1"/>
      <c r="MK161" s="1"/>
      <c r="ML161" s="1"/>
      <c r="MM161" s="1"/>
      <c r="MN161" s="1"/>
      <c r="MO161" s="1"/>
      <c r="MP161" s="1"/>
      <c r="MQ161" s="1"/>
      <c r="MR161" s="1"/>
      <c r="MS161" s="1"/>
      <c r="MT161" s="1"/>
      <c r="MU161" s="1"/>
      <c r="MV161" s="1"/>
      <c r="MW161" s="1"/>
      <c r="MX161" s="1"/>
      <c r="MY161" s="1"/>
      <c r="MZ161" s="1"/>
      <c r="NA161" s="1"/>
      <c r="NB161" s="1"/>
      <c r="NC161" s="1"/>
      <c r="ND161" s="1"/>
      <c r="NE161" s="1"/>
      <c r="NF161" s="1"/>
      <c r="NG161" s="1"/>
      <c r="NH161" s="1"/>
      <c r="NI161" s="1"/>
      <c r="NJ161" s="1"/>
      <c r="NK161" s="1"/>
      <c r="NL161" s="1"/>
      <c r="NM161" s="1"/>
      <c r="NN161" s="1"/>
      <c r="NO161" s="1"/>
      <c r="NP161" s="1"/>
      <c r="NQ161" s="1"/>
      <c r="NR161" s="1"/>
      <c r="NS161" s="1"/>
      <c r="NT161" s="1"/>
      <c r="NU161" s="1"/>
      <c r="NV161" s="1"/>
      <c r="NW161" s="1"/>
      <c r="NX161" s="1"/>
      <c r="NY161" s="1"/>
      <c r="NZ161" s="1"/>
      <c r="OA161" s="1"/>
      <c r="OB161" s="1"/>
      <c r="OC161" s="1"/>
      <c r="OD161" s="1"/>
      <c r="OE161" s="1"/>
      <c r="OF161" s="1"/>
      <c r="OG161" s="1"/>
      <c r="OH161" s="1"/>
      <c r="OI161" s="1"/>
      <c r="OJ161" s="1"/>
      <c r="OK161" s="1"/>
      <c r="OL161" s="1"/>
      <c r="OM161" s="1"/>
      <c r="ON161" s="1"/>
      <c r="OO161" s="1"/>
      <c r="OP161" s="1"/>
      <c r="OQ161" s="1"/>
      <c r="OR161" s="1"/>
      <c r="OS161" s="1"/>
      <c r="OT161" s="1"/>
      <c r="OU161" s="1"/>
      <c r="OV161" s="1"/>
      <c r="OW161" s="1"/>
      <c r="OX161" s="1"/>
      <c r="OY161" s="1"/>
      <c r="OZ161" s="1"/>
      <c r="PA161" s="1"/>
      <c r="PB161" s="1"/>
      <c r="PC161" s="1"/>
      <c r="PD161" s="1"/>
      <c r="PE161" s="1"/>
      <c r="PF161" s="1"/>
      <c r="PG161" s="1"/>
      <c r="PH161" s="1"/>
    </row>
    <row r="162" spans="1:424" s="4" customFormat="1" ht="41.4" hidden="1" x14ac:dyDescent="0.3">
      <c r="A162" s="72" t="s">
        <v>441</v>
      </c>
      <c r="B162" s="69" t="s">
        <v>88</v>
      </c>
      <c r="C162" s="16" t="s">
        <v>279</v>
      </c>
      <c r="D162" s="27" t="s">
        <v>358</v>
      </c>
      <c r="E162" s="27" t="s">
        <v>359</v>
      </c>
      <c r="F162" s="27" t="s">
        <v>360</v>
      </c>
      <c r="G162" s="28" t="str">
        <f t="shared" si="8"/>
        <v>222</v>
      </c>
      <c r="H162" s="29" t="str">
        <f t="shared" si="9"/>
        <v>BBN 2</v>
      </c>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c r="AU162" s="1"/>
      <c r="AV162" s="1"/>
      <c r="AW162" s="1"/>
      <c r="AX162" s="1"/>
      <c r="AY162" s="1"/>
      <c r="AZ162" s="1"/>
      <c r="BA162" s="1"/>
      <c r="BB162" s="1"/>
      <c r="BC162" s="1"/>
      <c r="BD162" s="1"/>
      <c r="BE162" s="1"/>
      <c r="BF162" s="1"/>
      <c r="BG162" s="1"/>
      <c r="BH162" s="1"/>
      <c r="BI162" s="1"/>
      <c r="BJ162" s="1"/>
      <c r="BK162" s="1"/>
      <c r="BL162" s="1"/>
      <c r="BM162" s="1"/>
      <c r="BN162" s="1"/>
      <c r="BO162" s="1"/>
      <c r="BP162" s="1"/>
      <c r="BQ162" s="1"/>
      <c r="BR162" s="1"/>
      <c r="BS162" s="1"/>
      <c r="BT162" s="1"/>
      <c r="BU162" s="1"/>
      <c r="BV162" s="1"/>
      <c r="BW162" s="1"/>
      <c r="BX162" s="1"/>
      <c r="BY162" s="1"/>
      <c r="BZ162" s="1"/>
      <c r="CA162" s="1"/>
      <c r="CB162" s="1"/>
      <c r="CC162" s="1"/>
      <c r="CD162" s="1"/>
      <c r="CE162" s="1"/>
      <c r="CF162" s="1"/>
      <c r="CG162" s="1"/>
      <c r="CH162" s="1"/>
      <c r="CI162" s="1"/>
      <c r="CJ162" s="1"/>
      <c r="CK162" s="1"/>
      <c r="CL162" s="1"/>
      <c r="CM162" s="1"/>
      <c r="CN162" s="1"/>
      <c r="CO162" s="1"/>
      <c r="CP162" s="1"/>
      <c r="CQ162" s="1"/>
      <c r="CR162" s="1"/>
      <c r="CS162" s="1"/>
      <c r="CT162" s="1"/>
      <c r="CU162" s="1"/>
      <c r="CV162" s="1"/>
      <c r="CW162" s="1"/>
      <c r="CX162" s="1"/>
      <c r="CY162" s="1"/>
      <c r="CZ162" s="1"/>
      <c r="DA162" s="1"/>
      <c r="DB162" s="1"/>
      <c r="DC162" s="1"/>
      <c r="DD162" s="1"/>
      <c r="DE162" s="1"/>
      <c r="DF162" s="1"/>
      <c r="DG162" s="1"/>
      <c r="DH162" s="1"/>
      <c r="DI162" s="1"/>
      <c r="DJ162" s="1"/>
      <c r="DK162" s="1"/>
      <c r="DL162" s="1"/>
      <c r="DM162" s="1"/>
      <c r="DN162" s="1"/>
      <c r="DO162" s="1"/>
      <c r="DP162" s="1"/>
      <c r="DQ162" s="1"/>
      <c r="DR162" s="1"/>
      <c r="DS162" s="1"/>
      <c r="DT162" s="1"/>
      <c r="DU162" s="1"/>
      <c r="DV162" s="1"/>
      <c r="DW162" s="1"/>
      <c r="DX162" s="1"/>
      <c r="DY162" s="1"/>
      <c r="DZ162" s="1"/>
      <c r="EA162" s="1"/>
      <c r="EB162" s="1"/>
      <c r="EC162" s="1"/>
      <c r="ED162" s="1"/>
      <c r="EE162" s="1"/>
      <c r="EF162" s="1"/>
      <c r="EG162" s="1"/>
      <c r="EH162" s="1"/>
      <c r="EI162" s="1"/>
      <c r="EJ162" s="1"/>
      <c r="EK162" s="1"/>
      <c r="EL162" s="1"/>
      <c r="EM162" s="1"/>
      <c r="EN162" s="1"/>
      <c r="EO162" s="1"/>
      <c r="EP162" s="1"/>
      <c r="EQ162" s="1"/>
      <c r="ER162" s="1"/>
      <c r="ES162" s="1"/>
      <c r="ET162" s="1"/>
      <c r="EU162" s="1"/>
      <c r="EV162" s="1"/>
      <c r="EW162" s="1"/>
      <c r="EX162" s="1"/>
      <c r="EY162" s="1"/>
      <c r="EZ162" s="1"/>
      <c r="FA162" s="1"/>
      <c r="FB162" s="1"/>
      <c r="FC162" s="1"/>
      <c r="FD162" s="1"/>
      <c r="FE162" s="1"/>
      <c r="FF162" s="1"/>
      <c r="FG162" s="1"/>
      <c r="FH162" s="1"/>
      <c r="FI162" s="1"/>
      <c r="FJ162" s="1"/>
      <c r="FK162" s="1"/>
      <c r="FL162" s="1"/>
      <c r="FM162" s="1"/>
      <c r="FN162" s="1"/>
      <c r="FO162" s="1"/>
      <c r="FP162" s="1"/>
      <c r="FQ162" s="1"/>
      <c r="FR162" s="1"/>
      <c r="FS162" s="1"/>
      <c r="FT162" s="1"/>
      <c r="FU162" s="1"/>
      <c r="FV162" s="1"/>
      <c r="FW162" s="1"/>
      <c r="FX162" s="1"/>
      <c r="FY162" s="1"/>
      <c r="FZ162" s="1"/>
      <c r="GA162" s="1"/>
      <c r="GB162" s="1"/>
      <c r="GC162" s="1"/>
      <c r="GD162" s="1"/>
      <c r="GE162" s="1"/>
      <c r="GF162" s="1"/>
      <c r="GG162" s="1"/>
      <c r="GH162" s="1"/>
      <c r="GI162" s="1"/>
      <c r="GJ162" s="1"/>
      <c r="GK162" s="1"/>
      <c r="GL162" s="1"/>
      <c r="GM162" s="1"/>
      <c r="GN162" s="1"/>
      <c r="GO162" s="1"/>
      <c r="GP162" s="1"/>
      <c r="GQ162" s="1"/>
      <c r="GR162" s="1"/>
      <c r="GS162" s="1"/>
      <c r="GT162" s="1"/>
      <c r="GU162" s="1"/>
      <c r="GV162" s="1"/>
      <c r="GW162" s="1"/>
      <c r="GX162" s="1"/>
      <c r="GY162" s="1"/>
      <c r="GZ162" s="1"/>
      <c r="HA162" s="1"/>
      <c r="HB162" s="1"/>
      <c r="HC162" s="1"/>
      <c r="HD162" s="1"/>
      <c r="HE162" s="1"/>
      <c r="HF162" s="1"/>
      <c r="HG162" s="1"/>
      <c r="HH162" s="1"/>
      <c r="HI162" s="1"/>
      <c r="HJ162" s="1"/>
      <c r="HK162" s="1"/>
      <c r="HL162" s="1"/>
      <c r="HM162" s="1"/>
      <c r="HN162" s="1"/>
      <c r="HO162" s="1"/>
      <c r="HP162" s="1"/>
      <c r="HQ162" s="1"/>
      <c r="HR162" s="1"/>
      <c r="HS162" s="1"/>
      <c r="HT162" s="1"/>
      <c r="HU162" s="1"/>
      <c r="HV162" s="1"/>
      <c r="HW162" s="1"/>
      <c r="HX162" s="1"/>
      <c r="HY162" s="1"/>
      <c r="HZ162" s="1"/>
      <c r="IA162" s="1"/>
      <c r="IB162" s="1"/>
      <c r="IC162" s="1"/>
      <c r="ID162" s="1"/>
      <c r="IE162" s="1"/>
      <c r="IF162" s="1"/>
      <c r="IG162" s="1"/>
      <c r="IH162" s="1"/>
      <c r="II162" s="1"/>
      <c r="IJ162" s="1"/>
      <c r="IK162" s="1"/>
      <c r="IL162" s="1"/>
      <c r="IM162" s="1"/>
      <c r="IN162" s="1"/>
      <c r="IO162" s="1"/>
      <c r="IP162" s="1"/>
      <c r="IQ162" s="1"/>
      <c r="IR162" s="1"/>
      <c r="IS162" s="1"/>
      <c r="IT162" s="1"/>
      <c r="IU162" s="1"/>
      <c r="IV162" s="1"/>
      <c r="IW162" s="1"/>
      <c r="IX162" s="1"/>
      <c r="IY162" s="1"/>
      <c r="IZ162" s="1"/>
      <c r="JA162" s="1"/>
      <c r="JB162" s="1"/>
      <c r="JC162" s="1"/>
      <c r="JD162" s="1"/>
      <c r="JE162" s="1"/>
      <c r="JF162" s="1"/>
      <c r="JG162" s="1"/>
      <c r="JH162" s="1"/>
      <c r="JI162" s="1"/>
      <c r="JJ162" s="1"/>
      <c r="JK162" s="1"/>
      <c r="JL162" s="1"/>
      <c r="JM162" s="1"/>
      <c r="JN162" s="1"/>
      <c r="JO162" s="1"/>
      <c r="JP162" s="1"/>
      <c r="JQ162" s="1"/>
      <c r="JR162" s="1"/>
      <c r="JS162" s="1"/>
      <c r="JT162" s="1"/>
      <c r="JU162" s="1"/>
      <c r="JV162" s="1"/>
      <c r="JW162" s="1"/>
      <c r="JX162" s="1"/>
      <c r="JY162" s="1"/>
      <c r="JZ162" s="1"/>
      <c r="KA162" s="1"/>
      <c r="KB162" s="1"/>
      <c r="KC162" s="1"/>
      <c r="KD162" s="1"/>
      <c r="KE162" s="1"/>
      <c r="KF162" s="1"/>
      <c r="KG162" s="1"/>
      <c r="KH162" s="1"/>
      <c r="KI162" s="1"/>
      <c r="KJ162" s="1"/>
      <c r="KK162" s="1"/>
      <c r="KL162" s="1"/>
      <c r="KM162" s="1"/>
      <c r="KN162" s="1"/>
      <c r="KO162" s="1"/>
      <c r="KP162" s="1"/>
      <c r="KQ162" s="1"/>
      <c r="KR162" s="1"/>
      <c r="KS162" s="1"/>
      <c r="KT162" s="1"/>
      <c r="KU162" s="1"/>
      <c r="KV162" s="1"/>
      <c r="KW162" s="1"/>
      <c r="KX162" s="1"/>
      <c r="KY162" s="1"/>
      <c r="KZ162" s="1"/>
      <c r="LA162" s="1"/>
      <c r="LB162" s="1"/>
      <c r="LC162" s="1"/>
      <c r="LD162" s="1"/>
      <c r="LE162" s="1"/>
      <c r="LF162" s="1"/>
      <c r="LG162" s="1"/>
      <c r="LH162" s="1"/>
      <c r="LI162" s="1"/>
      <c r="LJ162" s="1"/>
      <c r="LK162" s="1"/>
      <c r="LL162" s="1"/>
      <c r="LM162" s="1"/>
      <c r="LN162" s="1"/>
      <c r="LO162" s="1"/>
      <c r="LP162" s="1"/>
      <c r="LQ162" s="1"/>
      <c r="LR162" s="1"/>
      <c r="LS162" s="1"/>
      <c r="LT162" s="1"/>
      <c r="LU162" s="1"/>
      <c r="LV162" s="1"/>
      <c r="LW162" s="1"/>
      <c r="LX162" s="1"/>
      <c r="LY162" s="1"/>
      <c r="LZ162" s="1"/>
      <c r="MA162" s="1"/>
      <c r="MB162" s="1"/>
      <c r="MC162" s="1"/>
      <c r="MD162" s="1"/>
      <c r="ME162" s="1"/>
      <c r="MF162" s="1"/>
      <c r="MG162" s="1"/>
      <c r="MH162" s="1"/>
      <c r="MI162" s="1"/>
      <c r="MJ162" s="1"/>
      <c r="MK162" s="1"/>
      <c r="ML162" s="1"/>
      <c r="MM162" s="1"/>
      <c r="MN162" s="1"/>
      <c r="MO162" s="1"/>
      <c r="MP162" s="1"/>
      <c r="MQ162" s="1"/>
      <c r="MR162" s="1"/>
      <c r="MS162" s="1"/>
      <c r="MT162" s="1"/>
      <c r="MU162" s="1"/>
      <c r="MV162" s="1"/>
      <c r="MW162" s="1"/>
      <c r="MX162" s="1"/>
      <c r="MY162" s="1"/>
      <c r="MZ162" s="1"/>
      <c r="NA162" s="1"/>
      <c r="NB162" s="1"/>
      <c r="NC162" s="1"/>
      <c r="ND162" s="1"/>
      <c r="NE162" s="1"/>
      <c r="NF162" s="1"/>
      <c r="NG162" s="1"/>
      <c r="NH162" s="1"/>
      <c r="NI162" s="1"/>
      <c r="NJ162" s="1"/>
      <c r="NK162" s="1"/>
      <c r="NL162" s="1"/>
      <c r="NM162" s="1"/>
      <c r="NN162" s="1"/>
      <c r="NO162" s="1"/>
      <c r="NP162" s="1"/>
      <c r="NQ162" s="1"/>
      <c r="NR162" s="1"/>
      <c r="NS162" s="1"/>
      <c r="NT162" s="1"/>
      <c r="NU162" s="1"/>
      <c r="NV162" s="1"/>
      <c r="NW162" s="1"/>
      <c r="NX162" s="1"/>
      <c r="NY162" s="1"/>
      <c r="NZ162" s="1"/>
      <c r="OA162" s="1"/>
      <c r="OB162" s="1"/>
      <c r="OC162" s="1"/>
      <c r="OD162" s="1"/>
      <c r="OE162" s="1"/>
      <c r="OF162" s="1"/>
      <c r="OG162" s="1"/>
      <c r="OH162" s="1"/>
      <c r="OI162" s="1"/>
      <c r="OJ162" s="1"/>
      <c r="OK162" s="1"/>
      <c r="OL162" s="1"/>
      <c r="OM162" s="1"/>
      <c r="ON162" s="1"/>
      <c r="OO162" s="1"/>
      <c r="OP162" s="1"/>
      <c r="OQ162" s="1"/>
      <c r="OR162" s="1"/>
      <c r="OS162" s="1"/>
      <c r="OT162" s="1"/>
      <c r="OU162" s="1"/>
      <c r="OV162" s="1"/>
      <c r="OW162" s="1"/>
      <c r="OX162" s="1"/>
      <c r="OY162" s="1"/>
      <c r="OZ162" s="1"/>
      <c r="PA162" s="1"/>
      <c r="PB162" s="1"/>
      <c r="PC162" s="1"/>
      <c r="PD162" s="1"/>
      <c r="PE162" s="1"/>
      <c r="PF162" s="1"/>
      <c r="PG162" s="1"/>
      <c r="PH162" s="1"/>
    </row>
    <row r="163" spans="1:424" ht="41.4" hidden="1" x14ac:dyDescent="0.3">
      <c r="A163" s="72" t="s">
        <v>441</v>
      </c>
      <c r="B163" s="70" t="s">
        <v>89</v>
      </c>
      <c r="C163" s="16" t="s">
        <v>281</v>
      </c>
      <c r="D163" s="27" t="s">
        <v>354</v>
      </c>
      <c r="E163" s="27" t="s">
        <v>368</v>
      </c>
      <c r="F163" s="27" t="s">
        <v>363</v>
      </c>
      <c r="G163" s="28" t="str">
        <f t="shared" ref="G163:G170" si="10">CONCATENATE(LEFT(D163,1),LEFT(E163,1),LEFT(F163,1))</f>
        <v>122</v>
      </c>
      <c r="H163" s="29" t="str">
        <f t="shared" ref="H163:H170" si="11">VLOOKUP(_xlfn.NUMBERVALUE(G163),BIV_tabel,2)</f>
        <v>BBN 2 en beschikbaarheidsmaatregelen op BBN1</v>
      </c>
    </row>
    <row r="164" spans="1:424" ht="30.6" hidden="1" customHeight="1" x14ac:dyDescent="0.3">
      <c r="A164" s="72" t="s">
        <v>441</v>
      </c>
      <c r="B164" s="70" t="s">
        <v>90</v>
      </c>
      <c r="C164" s="16" t="s">
        <v>286</v>
      </c>
      <c r="D164" s="27" t="s">
        <v>354</v>
      </c>
      <c r="E164" s="27" t="s">
        <v>362</v>
      </c>
      <c r="F164" s="27" t="s">
        <v>367</v>
      </c>
      <c r="G164" s="28" t="str">
        <f t="shared" si="10"/>
        <v>122</v>
      </c>
      <c r="H164" s="29" t="str">
        <f t="shared" si="11"/>
        <v>BBN 2 en beschikbaarheidsmaatregelen op BBN1</v>
      </c>
    </row>
    <row r="165" spans="1:424" s="4" customFormat="1" ht="27.6" hidden="1" x14ac:dyDescent="0.3">
      <c r="A165" s="72" t="s">
        <v>441</v>
      </c>
      <c r="B165" s="70" t="s">
        <v>91</v>
      </c>
      <c r="C165" s="16" t="s">
        <v>290</v>
      </c>
      <c r="D165" s="27" t="s">
        <v>354</v>
      </c>
      <c r="E165" s="27" t="s">
        <v>368</v>
      </c>
      <c r="F165" s="27" t="s">
        <v>367</v>
      </c>
      <c r="G165" s="28" t="str">
        <f t="shared" si="10"/>
        <v>122</v>
      </c>
      <c r="H165" s="29" t="str">
        <f t="shared" si="11"/>
        <v>BBN 2 en beschikbaarheidsmaatregelen op BBN1</v>
      </c>
      <c r="I165" s="12"/>
      <c r="J165" s="12"/>
      <c r="K165" s="12"/>
      <c r="L165" s="12"/>
      <c r="M165" s="12"/>
      <c r="N165" s="12"/>
      <c r="O165" s="12"/>
      <c r="P165" s="12"/>
      <c r="Q165" s="12"/>
      <c r="R165" s="12"/>
      <c r="S165" s="12"/>
      <c r="T165" s="12"/>
      <c r="U165" s="12"/>
      <c r="V165" s="12"/>
      <c r="W165" s="12"/>
      <c r="X165" s="12"/>
      <c r="Y165" s="12"/>
      <c r="Z165" s="12"/>
      <c r="AA165" s="12"/>
      <c r="AB165" s="12"/>
      <c r="AC165" s="12"/>
      <c r="AD165" s="12"/>
      <c r="AE165" s="12"/>
      <c r="AF165" s="12"/>
      <c r="AG165" s="12"/>
      <c r="AH165" s="12"/>
      <c r="AI165" s="12"/>
      <c r="AJ165" s="12"/>
      <c r="AK165" s="12"/>
      <c r="AL165" s="12"/>
      <c r="AM165" s="12"/>
      <c r="AN165" s="12"/>
      <c r="AO165" s="12"/>
      <c r="AP165" s="12"/>
      <c r="AQ165" s="12"/>
      <c r="AR165" s="12"/>
      <c r="AS165" s="12"/>
      <c r="AT165" s="12"/>
      <c r="AU165" s="12"/>
      <c r="AV165" s="12"/>
      <c r="AW165" s="12"/>
      <c r="AX165" s="12"/>
      <c r="AY165" s="12"/>
      <c r="AZ165" s="12"/>
      <c r="BA165" s="12"/>
      <c r="BB165" s="12"/>
      <c r="BC165" s="12"/>
      <c r="BD165" s="12"/>
      <c r="BE165" s="12"/>
      <c r="BF165" s="12"/>
      <c r="BG165" s="12"/>
      <c r="BH165" s="12"/>
      <c r="BI165" s="12"/>
      <c r="BJ165" s="12"/>
      <c r="BK165" s="12"/>
      <c r="BL165" s="12"/>
      <c r="BM165" s="12"/>
      <c r="BN165" s="12"/>
      <c r="BO165" s="12"/>
      <c r="BP165" s="12"/>
      <c r="BQ165" s="12"/>
      <c r="BR165" s="12"/>
      <c r="BS165" s="12"/>
      <c r="BT165" s="12"/>
      <c r="BU165" s="12"/>
      <c r="BV165" s="12"/>
      <c r="BW165" s="12"/>
      <c r="BX165" s="12"/>
      <c r="BY165" s="12"/>
      <c r="BZ165" s="12"/>
      <c r="CA165" s="12"/>
      <c r="CB165" s="12"/>
      <c r="CC165" s="12"/>
      <c r="CD165" s="12"/>
      <c r="CE165" s="12"/>
      <c r="CF165" s="12"/>
      <c r="CG165" s="12"/>
      <c r="CH165" s="12"/>
      <c r="CI165" s="12"/>
      <c r="CJ165" s="12"/>
      <c r="CK165" s="12"/>
      <c r="CL165" s="12"/>
      <c r="CM165" s="12"/>
      <c r="CN165" s="12"/>
      <c r="CO165" s="12"/>
      <c r="CP165" s="12"/>
      <c r="CQ165" s="12"/>
      <c r="CR165" s="12"/>
      <c r="CS165" s="12"/>
      <c r="CT165" s="12"/>
      <c r="CU165" s="12"/>
      <c r="CV165" s="12"/>
      <c r="CW165" s="12"/>
      <c r="CX165" s="12"/>
      <c r="CY165" s="12"/>
      <c r="CZ165" s="12"/>
      <c r="DA165" s="12"/>
      <c r="DB165" s="12"/>
      <c r="DC165" s="12"/>
      <c r="DD165" s="12"/>
      <c r="DE165" s="12"/>
      <c r="DF165" s="12"/>
      <c r="DG165" s="12"/>
      <c r="DH165" s="12"/>
      <c r="DI165" s="12"/>
      <c r="DJ165" s="12"/>
      <c r="DK165" s="12"/>
      <c r="DL165" s="12"/>
      <c r="DM165" s="12"/>
      <c r="DN165" s="12"/>
      <c r="DO165" s="12"/>
      <c r="DP165" s="12"/>
      <c r="DQ165" s="12"/>
      <c r="DR165" s="12"/>
      <c r="DS165" s="12"/>
      <c r="DT165" s="12"/>
      <c r="DU165" s="12"/>
      <c r="DV165" s="12"/>
      <c r="DW165" s="12"/>
      <c r="DX165" s="12"/>
      <c r="DY165" s="12"/>
      <c r="DZ165" s="12"/>
      <c r="EA165" s="12"/>
      <c r="EB165" s="12"/>
      <c r="EC165" s="12"/>
      <c r="ED165" s="12"/>
      <c r="EE165" s="12"/>
      <c r="EF165" s="12"/>
      <c r="EG165" s="12"/>
      <c r="EH165" s="12"/>
      <c r="EI165" s="12"/>
      <c r="EJ165" s="12"/>
      <c r="EK165" s="12"/>
      <c r="EL165" s="12"/>
      <c r="EM165" s="12"/>
      <c r="EN165" s="12"/>
      <c r="EO165" s="12"/>
      <c r="EP165" s="12"/>
      <c r="EQ165" s="12"/>
      <c r="ER165" s="12"/>
      <c r="ES165" s="12"/>
      <c r="ET165" s="12"/>
      <c r="EU165" s="12"/>
      <c r="EV165" s="12"/>
      <c r="EW165" s="12"/>
      <c r="EX165" s="12"/>
      <c r="EY165" s="12"/>
      <c r="EZ165" s="12"/>
      <c r="FA165" s="12"/>
      <c r="FB165" s="12"/>
      <c r="FC165" s="12"/>
      <c r="FD165" s="12"/>
      <c r="FE165" s="12"/>
      <c r="FF165" s="12"/>
      <c r="FG165" s="12"/>
      <c r="FH165" s="12"/>
      <c r="FI165" s="12"/>
      <c r="FJ165" s="12"/>
      <c r="FK165" s="12"/>
      <c r="FL165" s="12"/>
      <c r="FM165" s="12"/>
      <c r="FN165" s="12"/>
      <c r="FO165" s="12"/>
      <c r="FP165" s="12"/>
      <c r="FQ165" s="12"/>
      <c r="FR165" s="12"/>
      <c r="FS165" s="12"/>
      <c r="FT165" s="12"/>
      <c r="FU165" s="12"/>
      <c r="FV165" s="12"/>
      <c r="FW165" s="12"/>
      <c r="FX165" s="12"/>
      <c r="FY165" s="12"/>
      <c r="FZ165" s="12"/>
      <c r="GA165" s="12"/>
      <c r="GB165" s="12"/>
      <c r="GC165" s="12"/>
      <c r="GD165" s="12"/>
      <c r="GE165" s="12"/>
      <c r="GF165" s="12"/>
      <c r="GG165" s="12"/>
      <c r="GH165" s="12"/>
      <c r="GI165" s="12"/>
      <c r="GJ165" s="12"/>
      <c r="GK165" s="12"/>
      <c r="GL165" s="12"/>
      <c r="GM165" s="12"/>
      <c r="GN165" s="12"/>
      <c r="GO165" s="12"/>
      <c r="GP165" s="12"/>
      <c r="GQ165" s="12"/>
      <c r="GR165" s="12"/>
      <c r="GS165" s="12"/>
      <c r="GT165" s="12"/>
      <c r="GU165" s="12"/>
      <c r="GV165" s="12"/>
      <c r="GW165" s="12"/>
      <c r="GX165" s="12"/>
      <c r="GY165" s="12"/>
      <c r="GZ165" s="12"/>
      <c r="HA165" s="12"/>
      <c r="HB165" s="12"/>
      <c r="HC165" s="12"/>
      <c r="HD165" s="12"/>
      <c r="HE165" s="12"/>
      <c r="HF165" s="12"/>
      <c r="HG165" s="12"/>
      <c r="HH165" s="12"/>
      <c r="HI165" s="12"/>
      <c r="HJ165" s="12"/>
      <c r="HK165" s="12"/>
      <c r="HL165" s="12"/>
      <c r="HM165" s="12"/>
      <c r="HN165" s="12"/>
      <c r="HO165" s="12"/>
      <c r="HP165" s="12"/>
      <c r="HQ165" s="12"/>
      <c r="HR165" s="12"/>
      <c r="HS165" s="12"/>
      <c r="HT165" s="12"/>
      <c r="HU165" s="12"/>
      <c r="HV165" s="12"/>
      <c r="HW165" s="12"/>
      <c r="HX165" s="12"/>
      <c r="HY165" s="12"/>
      <c r="HZ165" s="12"/>
      <c r="IA165" s="12"/>
      <c r="IB165" s="12"/>
      <c r="IC165" s="12"/>
      <c r="ID165" s="12"/>
      <c r="IE165" s="12"/>
      <c r="IF165" s="12"/>
      <c r="IG165" s="12"/>
      <c r="IH165" s="12"/>
      <c r="II165" s="12"/>
      <c r="IJ165" s="12"/>
      <c r="IK165" s="12"/>
      <c r="IL165" s="12"/>
      <c r="IM165" s="12"/>
      <c r="IN165" s="12"/>
      <c r="IO165" s="12"/>
      <c r="IP165" s="12"/>
      <c r="IQ165" s="12"/>
      <c r="IR165" s="12"/>
      <c r="IS165" s="12"/>
      <c r="IT165" s="12"/>
      <c r="IU165" s="12"/>
      <c r="IV165" s="12"/>
      <c r="IW165" s="12"/>
      <c r="IX165" s="12"/>
      <c r="IY165" s="12"/>
      <c r="IZ165" s="12"/>
      <c r="JA165" s="12"/>
      <c r="JB165" s="12"/>
      <c r="JC165" s="12"/>
      <c r="JD165" s="12"/>
      <c r="JE165" s="12"/>
      <c r="JF165" s="12"/>
      <c r="JG165" s="12"/>
      <c r="JH165" s="12"/>
      <c r="JI165" s="12"/>
      <c r="JJ165" s="12"/>
      <c r="JK165" s="12"/>
      <c r="JL165" s="12"/>
      <c r="JM165" s="12"/>
      <c r="JN165" s="12"/>
      <c r="JO165" s="12"/>
      <c r="JP165" s="12"/>
      <c r="JQ165" s="12"/>
      <c r="JR165" s="12"/>
      <c r="JS165" s="12"/>
      <c r="JT165" s="12"/>
      <c r="JU165" s="12"/>
      <c r="JV165" s="12"/>
      <c r="JW165" s="12"/>
      <c r="JX165" s="12"/>
      <c r="JY165" s="12"/>
      <c r="JZ165" s="12"/>
      <c r="KA165" s="12"/>
      <c r="KB165" s="12"/>
      <c r="KC165" s="12"/>
      <c r="KD165" s="12"/>
      <c r="KE165" s="12"/>
      <c r="KF165" s="12"/>
      <c r="KG165" s="12"/>
      <c r="KH165" s="12"/>
      <c r="KI165" s="12"/>
      <c r="KJ165" s="12"/>
      <c r="KK165" s="12"/>
      <c r="KL165" s="12"/>
      <c r="KM165" s="12"/>
      <c r="KN165" s="12"/>
      <c r="KO165" s="12"/>
      <c r="KP165" s="12"/>
      <c r="KQ165" s="12"/>
      <c r="KR165" s="12"/>
      <c r="KS165" s="12"/>
      <c r="KT165" s="12"/>
      <c r="KU165" s="12"/>
      <c r="KV165" s="12"/>
      <c r="KW165" s="12"/>
      <c r="KX165" s="12"/>
      <c r="KY165" s="12"/>
      <c r="KZ165" s="12"/>
      <c r="LA165" s="12"/>
      <c r="LB165" s="12"/>
      <c r="LC165" s="12"/>
      <c r="LD165" s="12"/>
      <c r="LE165" s="12"/>
      <c r="LF165" s="12"/>
      <c r="LG165" s="12"/>
      <c r="LH165" s="12"/>
      <c r="LI165" s="12"/>
      <c r="LJ165" s="12"/>
      <c r="LK165" s="12"/>
      <c r="LL165" s="12"/>
      <c r="LM165" s="12"/>
      <c r="LN165" s="12"/>
      <c r="LO165" s="12"/>
      <c r="LP165" s="12"/>
      <c r="LQ165" s="12"/>
      <c r="LR165" s="12"/>
      <c r="LS165" s="12"/>
      <c r="LT165" s="12"/>
      <c r="LU165" s="12"/>
      <c r="LV165" s="12"/>
      <c r="LW165" s="12"/>
      <c r="LX165" s="12"/>
      <c r="LY165" s="12"/>
      <c r="LZ165" s="12"/>
      <c r="MA165" s="12"/>
      <c r="MB165" s="12"/>
      <c r="MC165" s="12"/>
      <c r="MD165" s="12"/>
      <c r="ME165" s="12"/>
      <c r="MF165" s="12"/>
      <c r="MG165" s="12"/>
      <c r="MH165" s="12"/>
      <c r="MI165" s="12"/>
      <c r="MJ165" s="12"/>
      <c r="MK165" s="12"/>
      <c r="ML165" s="12"/>
      <c r="MM165" s="12"/>
      <c r="MN165" s="12"/>
      <c r="MO165" s="12"/>
      <c r="MP165" s="12"/>
      <c r="MQ165" s="12"/>
      <c r="MR165" s="12"/>
      <c r="MS165" s="12"/>
      <c r="MT165" s="12"/>
      <c r="MU165" s="12"/>
      <c r="MV165" s="12"/>
      <c r="MW165" s="12"/>
      <c r="MX165" s="12"/>
      <c r="MY165" s="12"/>
      <c r="MZ165" s="12"/>
      <c r="NA165" s="12"/>
      <c r="NB165" s="12"/>
      <c r="NC165" s="12"/>
      <c r="ND165" s="12"/>
      <c r="NE165" s="12"/>
      <c r="NF165" s="12"/>
      <c r="NG165" s="12"/>
      <c r="NH165" s="12"/>
      <c r="NI165" s="12"/>
      <c r="NJ165" s="12"/>
      <c r="NK165" s="12"/>
      <c r="NL165" s="12"/>
      <c r="NM165" s="12"/>
      <c r="NN165" s="12"/>
      <c r="NO165" s="12"/>
      <c r="NP165" s="12"/>
      <c r="NQ165" s="12"/>
      <c r="NR165" s="12"/>
      <c r="NS165" s="12"/>
      <c r="NT165" s="12"/>
      <c r="NU165" s="12"/>
      <c r="NV165" s="12"/>
      <c r="NW165" s="12"/>
      <c r="NX165" s="12"/>
      <c r="NY165" s="12"/>
      <c r="NZ165" s="12"/>
      <c r="OA165" s="12"/>
      <c r="OB165" s="12"/>
      <c r="OC165" s="12"/>
      <c r="OD165" s="12"/>
      <c r="OE165" s="12"/>
      <c r="OF165" s="12"/>
      <c r="OG165" s="12"/>
      <c r="OH165" s="12"/>
      <c r="OI165" s="12"/>
      <c r="OJ165" s="12"/>
      <c r="OK165" s="12"/>
      <c r="OL165" s="12"/>
      <c r="OM165" s="12"/>
      <c r="ON165" s="12"/>
      <c r="OO165" s="12"/>
      <c r="OP165" s="12"/>
      <c r="OQ165" s="12"/>
      <c r="OR165" s="12"/>
      <c r="OS165" s="12"/>
      <c r="OT165" s="12"/>
      <c r="OU165" s="12"/>
      <c r="OV165" s="12"/>
      <c r="OW165" s="12"/>
      <c r="OX165" s="12"/>
      <c r="OY165" s="12"/>
      <c r="OZ165" s="12"/>
      <c r="PA165" s="12"/>
      <c r="PB165" s="12"/>
      <c r="PC165" s="12"/>
      <c r="PD165" s="12"/>
      <c r="PE165" s="12"/>
      <c r="PF165" s="12"/>
      <c r="PG165" s="12"/>
      <c r="PH165" s="12"/>
    </row>
    <row r="166" spans="1:424" s="4" customFormat="1" ht="31.95" hidden="1" customHeight="1" x14ac:dyDescent="0.3">
      <c r="A166" s="72" t="s">
        <v>441</v>
      </c>
      <c r="B166" s="69" t="s">
        <v>92</v>
      </c>
      <c r="C166" s="16" t="s">
        <v>295</v>
      </c>
      <c r="D166" s="27" t="s">
        <v>179</v>
      </c>
      <c r="E166" s="27" t="s">
        <v>359</v>
      </c>
      <c r="F166" s="27" t="s">
        <v>360</v>
      </c>
      <c r="G166" s="28" t="str">
        <f t="shared" si="10"/>
        <v>122</v>
      </c>
      <c r="H166" s="29" t="str">
        <f t="shared" si="11"/>
        <v>BBN 2 en beschikbaarheidsmaatregelen op BBN1</v>
      </c>
      <c r="I166" s="12"/>
      <c r="J166" s="12"/>
      <c r="K166" s="12"/>
      <c r="L166" s="12"/>
      <c r="M166" s="12"/>
      <c r="N166" s="12"/>
      <c r="O166" s="12"/>
      <c r="P166" s="12"/>
      <c r="Q166" s="12"/>
      <c r="R166" s="12"/>
      <c r="S166" s="12"/>
      <c r="T166" s="12"/>
      <c r="U166" s="12"/>
      <c r="V166" s="12"/>
      <c r="W166" s="12"/>
      <c r="X166" s="12"/>
      <c r="Y166" s="12"/>
      <c r="Z166" s="12"/>
      <c r="AA166" s="12"/>
      <c r="AB166" s="12"/>
      <c r="AC166" s="12"/>
      <c r="AD166" s="12"/>
      <c r="AE166" s="12"/>
      <c r="AF166" s="12"/>
      <c r="AG166" s="12"/>
      <c r="AH166" s="12"/>
      <c r="AI166" s="12"/>
      <c r="AJ166" s="12"/>
      <c r="AK166" s="12"/>
      <c r="AL166" s="12"/>
      <c r="AM166" s="12"/>
      <c r="AN166" s="12"/>
      <c r="AO166" s="12"/>
      <c r="AP166" s="12"/>
      <c r="AQ166" s="12"/>
      <c r="AR166" s="12"/>
      <c r="AS166" s="12"/>
      <c r="AT166" s="12"/>
      <c r="AU166" s="12"/>
      <c r="AV166" s="12"/>
      <c r="AW166" s="12"/>
      <c r="AX166" s="12"/>
      <c r="AY166" s="12"/>
      <c r="AZ166" s="12"/>
      <c r="BA166" s="12"/>
      <c r="BB166" s="12"/>
      <c r="BC166" s="12"/>
      <c r="BD166" s="12"/>
      <c r="BE166" s="12"/>
      <c r="BF166" s="12"/>
      <c r="BG166" s="12"/>
      <c r="BH166" s="12"/>
      <c r="BI166" s="12"/>
      <c r="BJ166" s="12"/>
      <c r="BK166" s="12"/>
      <c r="BL166" s="12"/>
      <c r="BM166" s="12"/>
      <c r="BN166" s="12"/>
      <c r="BO166" s="12"/>
      <c r="BP166" s="12"/>
      <c r="BQ166" s="12"/>
      <c r="BR166" s="12"/>
      <c r="BS166" s="12"/>
      <c r="BT166" s="12"/>
      <c r="BU166" s="12"/>
      <c r="BV166" s="12"/>
      <c r="BW166" s="12"/>
      <c r="BX166" s="12"/>
      <c r="BY166" s="12"/>
      <c r="BZ166" s="12"/>
      <c r="CA166" s="12"/>
      <c r="CB166" s="12"/>
      <c r="CC166" s="12"/>
      <c r="CD166" s="12"/>
      <c r="CE166" s="12"/>
      <c r="CF166" s="12"/>
      <c r="CG166" s="12"/>
      <c r="CH166" s="12"/>
      <c r="CI166" s="12"/>
      <c r="CJ166" s="12"/>
      <c r="CK166" s="12"/>
      <c r="CL166" s="12"/>
      <c r="CM166" s="12"/>
      <c r="CN166" s="12"/>
      <c r="CO166" s="12"/>
      <c r="CP166" s="12"/>
      <c r="CQ166" s="12"/>
      <c r="CR166" s="12"/>
      <c r="CS166" s="12"/>
      <c r="CT166" s="12"/>
      <c r="CU166" s="12"/>
      <c r="CV166" s="12"/>
      <c r="CW166" s="12"/>
      <c r="CX166" s="12"/>
      <c r="CY166" s="12"/>
      <c r="CZ166" s="12"/>
      <c r="DA166" s="12"/>
      <c r="DB166" s="12"/>
      <c r="DC166" s="12"/>
      <c r="DD166" s="12"/>
      <c r="DE166" s="12"/>
      <c r="DF166" s="12"/>
      <c r="DG166" s="12"/>
      <c r="DH166" s="12"/>
      <c r="DI166" s="12"/>
      <c r="DJ166" s="12"/>
      <c r="DK166" s="12"/>
      <c r="DL166" s="12"/>
      <c r="DM166" s="12"/>
      <c r="DN166" s="12"/>
      <c r="DO166" s="12"/>
      <c r="DP166" s="12"/>
      <c r="DQ166" s="12"/>
      <c r="DR166" s="12"/>
      <c r="DS166" s="12"/>
      <c r="DT166" s="12"/>
      <c r="DU166" s="12"/>
      <c r="DV166" s="12"/>
      <c r="DW166" s="12"/>
      <c r="DX166" s="12"/>
      <c r="DY166" s="12"/>
      <c r="DZ166" s="12"/>
      <c r="EA166" s="12"/>
      <c r="EB166" s="12"/>
      <c r="EC166" s="12"/>
      <c r="ED166" s="12"/>
      <c r="EE166" s="12"/>
      <c r="EF166" s="12"/>
      <c r="EG166" s="12"/>
      <c r="EH166" s="12"/>
      <c r="EI166" s="12"/>
      <c r="EJ166" s="12"/>
      <c r="EK166" s="12"/>
      <c r="EL166" s="12"/>
      <c r="EM166" s="12"/>
      <c r="EN166" s="12"/>
      <c r="EO166" s="12"/>
      <c r="EP166" s="12"/>
      <c r="EQ166" s="12"/>
      <c r="ER166" s="12"/>
      <c r="ES166" s="12"/>
      <c r="ET166" s="12"/>
      <c r="EU166" s="12"/>
      <c r="EV166" s="12"/>
      <c r="EW166" s="12"/>
      <c r="EX166" s="12"/>
      <c r="EY166" s="12"/>
      <c r="EZ166" s="12"/>
      <c r="FA166" s="12"/>
      <c r="FB166" s="12"/>
      <c r="FC166" s="12"/>
      <c r="FD166" s="12"/>
      <c r="FE166" s="12"/>
      <c r="FF166" s="12"/>
      <c r="FG166" s="12"/>
      <c r="FH166" s="12"/>
      <c r="FI166" s="12"/>
      <c r="FJ166" s="12"/>
      <c r="FK166" s="12"/>
      <c r="FL166" s="12"/>
      <c r="FM166" s="12"/>
      <c r="FN166" s="12"/>
      <c r="FO166" s="12"/>
      <c r="FP166" s="12"/>
      <c r="FQ166" s="12"/>
      <c r="FR166" s="12"/>
      <c r="FS166" s="12"/>
      <c r="FT166" s="12"/>
      <c r="FU166" s="12"/>
      <c r="FV166" s="12"/>
      <c r="FW166" s="12"/>
      <c r="FX166" s="12"/>
      <c r="FY166" s="12"/>
      <c r="FZ166" s="12"/>
      <c r="GA166" s="12"/>
      <c r="GB166" s="12"/>
      <c r="GC166" s="12"/>
      <c r="GD166" s="12"/>
      <c r="GE166" s="12"/>
      <c r="GF166" s="12"/>
      <c r="GG166" s="12"/>
      <c r="GH166" s="12"/>
      <c r="GI166" s="12"/>
      <c r="GJ166" s="12"/>
      <c r="GK166" s="12"/>
      <c r="GL166" s="12"/>
      <c r="GM166" s="12"/>
      <c r="GN166" s="12"/>
      <c r="GO166" s="12"/>
      <c r="GP166" s="12"/>
      <c r="GQ166" s="12"/>
      <c r="GR166" s="12"/>
      <c r="GS166" s="12"/>
      <c r="GT166" s="12"/>
      <c r="GU166" s="12"/>
      <c r="GV166" s="12"/>
      <c r="GW166" s="12"/>
      <c r="GX166" s="12"/>
      <c r="GY166" s="12"/>
      <c r="GZ166" s="12"/>
      <c r="HA166" s="12"/>
      <c r="HB166" s="12"/>
      <c r="HC166" s="12"/>
      <c r="HD166" s="12"/>
      <c r="HE166" s="12"/>
      <c r="HF166" s="12"/>
      <c r="HG166" s="12"/>
      <c r="HH166" s="12"/>
      <c r="HI166" s="12"/>
      <c r="HJ166" s="12"/>
      <c r="HK166" s="12"/>
      <c r="HL166" s="12"/>
      <c r="HM166" s="12"/>
      <c r="HN166" s="12"/>
      <c r="HO166" s="12"/>
      <c r="HP166" s="12"/>
      <c r="HQ166" s="12"/>
      <c r="HR166" s="12"/>
      <c r="HS166" s="12"/>
      <c r="HT166" s="12"/>
      <c r="HU166" s="12"/>
      <c r="HV166" s="12"/>
      <c r="HW166" s="12"/>
      <c r="HX166" s="12"/>
      <c r="HY166" s="12"/>
      <c r="HZ166" s="12"/>
      <c r="IA166" s="12"/>
      <c r="IB166" s="12"/>
      <c r="IC166" s="12"/>
      <c r="ID166" s="12"/>
      <c r="IE166" s="12"/>
      <c r="IF166" s="12"/>
      <c r="IG166" s="12"/>
      <c r="IH166" s="12"/>
      <c r="II166" s="12"/>
      <c r="IJ166" s="12"/>
      <c r="IK166" s="12"/>
      <c r="IL166" s="12"/>
      <c r="IM166" s="12"/>
      <c r="IN166" s="12"/>
      <c r="IO166" s="12"/>
      <c r="IP166" s="12"/>
      <c r="IQ166" s="12"/>
      <c r="IR166" s="12"/>
      <c r="IS166" s="12"/>
      <c r="IT166" s="12"/>
      <c r="IU166" s="12"/>
      <c r="IV166" s="12"/>
      <c r="IW166" s="12"/>
      <c r="IX166" s="12"/>
      <c r="IY166" s="12"/>
      <c r="IZ166" s="12"/>
      <c r="JA166" s="12"/>
      <c r="JB166" s="12"/>
      <c r="JC166" s="12"/>
      <c r="JD166" s="12"/>
      <c r="JE166" s="12"/>
      <c r="JF166" s="12"/>
      <c r="JG166" s="12"/>
      <c r="JH166" s="12"/>
      <c r="JI166" s="12"/>
      <c r="JJ166" s="12"/>
      <c r="JK166" s="12"/>
      <c r="JL166" s="12"/>
      <c r="JM166" s="12"/>
      <c r="JN166" s="12"/>
      <c r="JO166" s="12"/>
      <c r="JP166" s="12"/>
      <c r="JQ166" s="12"/>
      <c r="JR166" s="12"/>
      <c r="JS166" s="12"/>
      <c r="JT166" s="12"/>
      <c r="JU166" s="12"/>
      <c r="JV166" s="12"/>
      <c r="JW166" s="12"/>
      <c r="JX166" s="12"/>
      <c r="JY166" s="12"/>
      <c r="JZ166" s="12"/>
      <c r="KA166" s="12"/>
      <c r="KB166" s="12"/>
      <c r="KC166" s="12"/>
      <c r="KD166" s="12"/>
      <c r="KE166" s="12"/>
      <c r="KF166" s="12"/>
      <c r="KG166" s="12"/>
      <c r="KH166" s="12"/>
      <c r="KI166" s="12"/>
      <c r="KJ166" s="12"/>
      <c r="KK166" s="12"/>
      <c r="KL166" s="12"/>
      <c r="KM166" s="12"/>
      <c r="KN166" s="12"/>
      <c r="KO166" s="12"/>
      <c r="KP166" s="12"/>
      <c r="KQ166" s="12"/>
      <c r="KR166" s="12"/>
      <c r="KS166" s="12"/>
      <c r="KT166" s="12"/>
      <c r="KU166" s="12"/>
      <c r="KV166" s="12"/>
      <c r="KW166" s="12"/>
      <c r="KX166" s="12"/>
      <c r="KY166" s="12"/>
      <c r="KZ166" s="12"/>
      <c r="LA166" s="12"/>
      <c r="LB166" s="12"/>
      <c r="LC166" s="12"/>
      <c r="LD166" s="12"/>
      <c r="LE166" s="12"/>
      <c r="LF166" s="12"/>
      <c r="LG166" s="12"/>
      <c r="LH166" s="12"/>
      <c r="LI166" s="12"/>
      <c r="LJ166" s="12"/>
      <c r="LK166" s="12"/>
      <c r="LL166" s="12"/>
      <c r="LM166" s="12"/>
      <c r="LN166" s="12"/>
      <c r="LO166" s="12"/>
      <c r="LP166" s="12"/>
      <c r="LQ166" s="12"/>
      <c r="LR166" s="12"/>
      <c r="LS166" s="12"/>
      <c r="LT166" s="12"/>
      <c r="LU166" s="12"/>
      <c r="LV166" s="12"/>
      <c r="LW166" s="12"/>
      <c r="LX166" s="12"/>
      <c r="LY166" s="12"/>
      <c r="LZ166" s="12"/>
      <c r="MA166" s="12"/>
      <c r="MB166" s="12"/>
      <c r="MC166" s="12"/>
      <c r="MD166" s="12"/>
      <c r="ME166" s="12"/>
      <c r="MF166" s="12"/>
      <c r="MG166" s="12"/>
      <c r="MH166" s="12"/>
      <c r="MI166" s="12"/>
      <c r="MJ166" s="12"/>
      <c r="MK166" s="12"/>
      <c r="ML166" s="12"/>
      <c r="MM166" s="12"/>
      <c r="MN166" s="12"/>
      <c r="MO166" s="12"/>
      <c r="MP166" s="12"/>
      <c r="MQ166" s="12"/>
      <c r="MR166" s="12"/>
      <c r="MS166" s="12"/>
      <c r="MT166" s="12"/>
      <c r="MU166" s="12"/>
      <c r="MV166" s="12"/>
      <c r="MW166" s="12"/>
      <c r="MX166" s="12"/>
      <c r="MY166" s="12"/>
      <c r="MZ166" s="12"/>
      <c r="NA166" s="12"/>
      <c r="NB166" s="12"/>
      <c r="NC166" s="12"/>
      <c r="ND166" s="12"/>
      <c r="NE166" s="12"/>
      <c r="NF166" s="12"/>
      <c r="NG166" s="12"/>
      <c r="NH166" s="12"/>
      <c r="NI166" s="12"/>
      <c r="NJ166" s="12"/>
      <c r="NK166" s="12"/>
      <c r="NL166" s="12"/>
      <c r="NM166" s="12"/>
      <c r="NN166" s="12"/>
      <c r="NO166" s="12"/>
      <c r="NP166" s="12"/>
      <c r="NQ166" s="12"/>
      <c r="NR166" s="12"/>
      <c r="NS166" s="12"/>
      <c r="NT166" s="12"/>
      <c r="NU166" s="12"/>
      <c r="NV166" s="12"/>
      <c r="NW166" s="12"/>
      <c r="NX166" s="12"/>
      <c r="NY166" s="12"/>
      <c r="NZ166" s="12"/>
      <c r="OA166" s="12"/>
      <c r="OB166" s="12"/>
      <c r="OC166" s="12"/>
      <c r="OD166" s="12"/>
      <c r="OE166" s="12"/>
      <c r="OF166" s="12"/>
      <c r="OG166" s="12"/>
      <c r="OH166" s="12"/>
      <c r="OI166" s="12"/>
      <c r="OJ166" s="12"/>
      <c r="OK166" s="12"/>
      <c r="OL166" s="12"/>
      <c r="OM166" s="12"/>
      <c r="ON166" s="12"/>
      <c r="OO166" s="12"/>
      <c r="OP166" s="12"/>
      <c r="OQ166" s="12"/>
      <c r="OR166" s="12"/>
      <c r="OS166" s="12"/>
      <c r="OT166" s="12"/>
      <c r="OU166" s="12"/>
      <c r="OV166" s="12"/>
      <c r="OW166" s="12"/>
      <c r="OX166" s="12"/>
      <c r="OY166" s="12"/>
      <c r="OZ166" s="12"/>
      <c r="PA166" s="12"/>
      <c r="PB166" s="12"/>
      <c r="PC166" s="12"/>
      <c r="PD166" s="12"/>
      <c r="PE166" s="12"/>
      <c r="PF166" s="12"/>
      <c r="PG166" s="12"/>
      <c r="PH166" s="12"/>
    </row>
    <row r="167" spans="1:424" s="3" customFormat="1" ht="39.6" hidden="1" customHeight="1" x14ac:dyDescent="0.3">
      <c r="A167" s="72" t="s">
        <v>441</v>
      </c>
      <c r="B167" s="70" t="s">
        <v>93</v>
      </c>
      <c r="C167" s="16" t="s">
        <v>297</v>
      </c>
      <c r="D167" s="27" t="s">
        <v>354</v>
      </c>
      <c r="E167" s="27" t="s">
        <v>368</v>
      </c>
      <c r="F167" s="27" t="s">
        <v>354</v>
      </c>
      <c r="G167" s="28" t="str">
        <f t="shared" si="10"/>
        <v>121</v>
      </c>
      <c r="H167" s="29" t="str">
        <f t="shared" si="11"/>
        <v>BBN 1 en BBN2 integriteitsmaatregelen</v>
      </c>
      <c r="I167" s="12"/>
      <c r="J167" s="12"/>
      <c r="K167" s="12"/>
      <c r="L167" s="12"/>
      <c r="M167" s="12"/>
      <c r="N167" s="12"/>
      <c r="O167" s="12"/>
      <c r="P167" s="12"/>
      <c r="Q167" s="12"/>
      <c r="R167" s="12"/>
      <c r="S167" s="12"/>
      <c r="T167" s="12"/>
      <c r="U167" s="12"/>
      <c r="V167" s="12"/>
      <c r="W167" s="12"/>
      <c r="X167" s="12"/>
      <c r="Y167" s="12"/>
      <c r="Z167" s="12"/>
      <c r="AA167" s="12"/>
      <c r="AB167" s="12"/>
      <c r="AC167" s="12"/>
      <c r="AD167" s="12"/>
      <c r="AE167" s="12"/>
      <c r="AF167" s="12"/>
      <c r="AG167" s="12"/>
      <c r="AH167" s="12"/>
      <c r="AI167" s="12"/>
      <c r="AJ167" s="12"/>
      <c r="AK167" s="12"/>
      <c r="AL167" s="12"/>
      <c r="AM167" s="12"/>
      <c r="AN167" s="12"/>
      <c r="AO167" s="12"/>
      <c r="AP167" s="12"/>
      <c r="AQ167" s="12"/>
      <c r="AR167" s="12"/>
      <c r="AS167" s="12"/>
      <c r="AT167" s="12"/>
      <c r="AU167" s="12"/>
      <c r="AV167" s="12"/>
      <c r="AW167" s="12"/>
      <c r="AX167" s="12"/>
      <c r="AY167" s="12"/>
      <c r="AZ167" s="12"/>
      <c r="BA167" s="12"/>
      <c r="BB167" s="12"/>
      <c r="BC167" s="12"/>
      <c r="BD167" s="12"/>
      <c r="BE167" s="12"/>
      <c r="BF167" s="12"/>
      <c r="BG167" s="12"/>
      <c r="BH167" s="12"/>
      <c r="BI167" s="12"/>
      <c r="BJ167" s="12"/>
      <c r="BK167" s="12"/>
      <c r="BL167" s="12"/>
      <c r="BM167" s="12"/>
      <c r="BN167" s="12"/>
      <c r="BO167" s="12"/>
      <c r="BP167" s="12"/>
      <c r="BQ167" s="12"/>
      <c r="BR167" s="12"/>
      <c r="BS167" s="12"/>
      <c r="BT167" s="12"/>
      <c r="BU167" s="12"/>
      <c r="BV167" s="12"/>
      <c r="BW167" s="12"/>
      <c r="BX167" s="12"/>
      <c r="BY167" s="12"/>
      <c r="BZ167" s="12"/>
      <c r="CA167" s="12"/>
      <c r="CB167" s="12"/>
      <c r="CC167" s="12"/>
      <c r="CD167" s="12"/>
      <c r="CE167" s="12"/>
      <c r="CF167" s="12"/>
      <c r="CG167" s="12"/>
      <c r="CH167" s="12"/>
      <c r="CI167" s="12"/>
      <c r="CJ167" s="12"/>
      <c r="CK167" s="12"/>
      <c r="CL167" s="12"/>
      <c r="CM167" s="12"/>
      <c r="CN167" s="12"/>
      <c r="CO167" s="12"/>
      <c r="CP167" s="12"/>
      <c r="CQ167" s="12"/>
      <c r="CR167" s="12"/>
      <c r="CS167" s="12"/>
      <c r="CT167" s="12"/>
      <c r="CU167" s="12"/>
      <c r="CV167" s="12"/>
      <c r="CW167" s="12"/>
      <c r="CX167" s="12"/>
      <c r="CY167" s="12"/>
      <c r="CZ167" s="12"/>
      <c r="DA167" s="12"/>
      <c r="DB167" s="12"/>
      <c r="DC167" s="12"/>
      <c r="DD167" s="12"/>
      <c r="DE167" s="12"/>
      <c r="DF167" s="12"/>
      <c r="DG167" s="12"/>
      <c r="DH167" s="12"/>
      <c r="DI167" s="12"/>
      <c r="DJ167" s="12"/>
      <c r="DK167" s="12"/>
      <c r="DL167" s="12"/>
      <c r="DM167" s="12"/>
      <c r="DN167" s="12"/>
      <c r="DO167" s="12"/>
      <c r="DP167" s="12"/>
      <c r="DQ167" s="12"/>
      <c r="DR167" s="12"/>
      <c r="DS167" s="12"/>
      <c r="DT167" s="12"/>
      <c r="DU167" s="12"/>
      <c r="DV167" s="12"/>
      <c r="DW167" s="12"/>
      <c r="DX167" s="12"/>
      <c r="DY167" s="12"/>
      <c r="DZ167" s="12"/>
      <c r="EA167" s="12"/>
      <c r="EB167" s="12"/>
      <c r="EC167" s="12"/>
      <c r="ED167" s="12"/>
      <c r="EE167" s="12"/>
      <c r="EF167" s="12"/>
      <c r="EG167" s="12"/>
      <c r="EH167" s="12"/>
      <c r="EI167" s="12"/>
      <c r="EJ167" s="12"/>
      <c r="EK167" s="12"/>
      <c r="EL167" s="12"/>
      <c r="EM167" s="12"/>
      <c r="EN167" s="12"/>
      <c r="EO167" s="12"/>
      <c r="EP167" s="12"/>
      <c r="EQ167" s="12"/>
      <c r="ER167" s="12"/>
      <c r="ES167" s="12"/>
      <c r="ET167" s="12"/>
      <c r="EU167" s="12"/>
      <c r="EV167" s="12"/>
      <c r="EW167" s="12"/>
      <c r="EX167" s="12"/>
      <c r="EY167" s="12"/>
      <c r="EZ167" s="12"/>
      <c r="FA167" s="12"/>
      <c r="FB167" s="12"/>
      <c r="FC167" s="12"/>
      <c r="FD167" s="12"/>
      <c r="FE167" s="12"/>
      <c r="FF167" s="12"/>
      <c r="FG167" s="12"/>
      <c r="FH167" s="12"/>
      <c r="FI167" s="12"/>
      <c r="FJ167" s="12"/>
      <c r="FK167" s="12"/>
      <c r="FL167" s="12"/>
      <c r="FM167" s="12"/>
      <c r="FN167" s="12"/>
      <c r="FO167" s="12"/>
      <c r="FP167" s="12"/>
      <c r="FQ167" s="12"/>
      <c r="FR167" s="12"/>
      <c r="FS167" s="12"/>
      <c r="FT167" s="12"/>
      <c r="FU167" s="12"/>
      <c r="FV167" s="12"/>
      <c r="FW167" s="12"/>
      <c r="FX167" s="12"/>
      <c r="FY167" s="12"/>
      <c r="FZ167" s="12"/>
      <c r="GA167" s="12"/>
      <c r="GB167" s="12"/>
      <c r="GC167" s="12"/>
      <c r="GD167" s="12"/>
      <c r="GE167" s="12"/>
      <c r="GF167" s="12"/>
      <c r="GG167" s="12"/>
      <c r="GH167" s="12"/>
      <c r="GI167" s="12"/>
      <c r="GJ167" s="12"/>
      <c r="GK167" s="12"/>
      <c r="GL167" s="12"/>
      <c r="GM167" s="12"/>
      <c r="GN167" s="12"/>
      <c r="GO167" s="12"/>
      <c r="GP167" s="12"/>
      <c r="GQ167" s="12"/>
      <c r="GR167" s="12"/>
      <c r="GS167" s="12"/>
      <c r="GT167" s="12"/>
      <c r="GU167" s="12"/>
      <c r="GV167" s="12"/>
      <c r="GW167" s="12"/>
      <c r="GX167" s="12"/>
      <c r="GY167" s="12"/>
      <c r="GZ167" s="12"/>
      <c r="HA167" s="12"/>
      <c r="HB167" s="12"/>
      <c r="HC167" s="12"/>
      <c r="HD167" s="12"/>
      <c r="HE167" s="12"/>
      <c r="HF167" s="12"/>
      <c r="HG167" s="12"/>
      <c r="HH167" s="12"/>
      <c r="HI167" s="12"/>
      <c r="HJ167" s="12"/>
      <c r="HK167" s="12"/>
      <c r="HL167" s="12"/>
      <c r="HM167" s="12"/>
      <c r="HN167" s="12"/>
      <c r="HO167" s="12"/>
      <c r="HP167" s="12"/>
      <c r="HQ167" s="12"/>
      <c r="HR167" s="12"/>
      <c r="HS167" s="12"/>
      <c r="HT167" s="12"/>
      <c r="HU167" s="12"/>
      <c r="HV167" s="12"/>
      <c r="HW167" s="12"/>
      <c r="HX167" s="12"/>
      <c r="HY167" s="12"/>
      <c r="HZ167" s="12"/>
      <c r="IA167" s="12"/>
      <c r="IB167" s="12"/>
      <c r="IC167" s="12"/>
      <c r="ID167" s="12"/>
      <c r="IE167" s="12"/>
      <c r="IF167" s="12"/>
      <c r="IG167" s="12"/>
      <c r="IH167" s="12"/>
      <c r="II167" s="12"/>
      <c r="IJ167" s="12"/>
      <c r="IK167" s="12"/>
      <c r="IL167" s="12"/>
      <c r="IM167" s="12"/>
      <c r="IN167" s="12"/>
      <c r="IO167" s="12"/>
      <c r="IP167" s="12"/>
      <c r="IQ167" s="12"/>
      <c r="IR167" s="12"/>
      <c r="IS167" s="12"/>
      <c r="IT167" s="12"/>
      <c r="IU167" s="12"/>
      <c r="IV167" s="12"/>
      <c r="IW167" s="12"/>
      <c r="IX167" s="12"/>
      <c r="IY167" s="12"/>
      <c r="IZ167" s="12"/>
      <c r="JA167" s="12"/>
      <c r="JB167" s="12"/>
      <c r="JC167" s="12"/>
      <c r="JD167" s="12"/>
      <c r="JE167" s="12"/>
      <c r="JF167" s="12"/>
      <c r="JG167" s="12"/>
      <c r="JH167" s="12"/>
      <c r="JI167" s="12"/>
      <c r="JJ167" s="12"/>
      <c r="JK167" s="12"/>
      <c r="JL167" s="12"/>
      <c r="JM167" s="12"/>
      <c r="JN167" s="12"/>
      <c r="JO167" s="12"/>
      <c r="JP167" s="12"/>
      <c r="JQ167" s="12"/>
      <c r="JR167" s="12"/>
      <c r="JS167" s="12"/>
      <c r="JT167" s="12"/>
      <c r="JU167" s="12"/>
      <c r="JV167" s="12"/>
      <c r="JW167" s="12"/>
      <c r="JX167" s="12"/>
      <c r="JY167" s="12"/>
      <c r="JZ167" s="12"/>
      <c r="KA167" s="12"/>
      <c r="KB167" s="12"/>
      <c r="KC167" s="12"/>
      <c r="KD167" s="12"/>
      <c r="KE167" s="12"/>
      <c r="KF167" s="12"/>
      <c r="KG167" s="12"/>
      <c r="KH167" s="12"/>
      <c r="KI167" s="12"/>
      <c r="KJ167" s="12"/>
      <c r="KK167" s="12"/>
      <c r="KL167" s="12"/>
      <c r="KM167" s="12"/>
      <c r="KN167" s="12"/>
      <c r="KO167" s="12"/>
      <c r="KP167" s="12"/>
      <c r="KQ167" s="12"/>
      <c r="KR167" s="12"/>
      <c r="KS167" s="12"/>
      <c r="KT167" s="12"/>
      <c r="KU167" s="12"/>
      <c r="KV167" s="12"/>
      <c r="KW167" s="12"/>
      <c r="KX167" s="12"/>
      <c r="KY167" s="12"/>
      <c r="KZ167" s="12"/>
      <c r="LA167" s="12"/>
      <c r="LB167" s="12"/>
      <c r="LC167" s="12"/>
      <c r="LD167" s="12"/>
      <c r="LE167" s="12"/>
      <c r="LF167" s="12"/>
      <c r="LG167" s="12"/>
      <c r="LH167" s="12"/>
      <c r="LI167" s="12"/>
      <c r="LJ167" s="12"/>
      <c r="LK167" s="12"/>
      <c r="LL167" s="12"/>
      <c r="LM167" s="12"/>
      <c r="LN167" s="12"/>
      <c r="LO167" s="12"/>
      <c r="LP167" s="12"/>
      <c r="LQ167" s="12"/>
      <c r="LR167" s="12"/>
      <c r="LS167" s="12"/>
      <c r="LT167" s="12"/>
      <c r="LU167" s="12"/>
      <c r="LV167" s="12"/>
      <c r="LW167" s="12"/>
      <c r="LX167" s="12"/>
      <c r="LY167" s="12"/>
      <c r="LZ167" s="12"/>
      <c r="MA167" s="12"/>
      <c r="MB167" s="12"/>
      <c r="MC167" s="12"/>
      <c r="MD167" s="12"/>
      <c r="ME167" s="12"/>
      <c r="MF167" s="12"/>
      <c r="MG167" s="12"/>
      <c r="MH167" s="12"/>
      <c r="MI167" s="12"/>
      <c r="MJ167" s="12"/>
      <c r="MK167" s="12"/>
      <c r="ML167" s="12"/>
      <c r="MM167" s="12"/>
      <c r="MN167" s="12"/>
      <c r="MO167" s="12"/>
      <c r="MP167" s="12"/>
      <c r="MQ167" s="12"/>
      <c r="MR167" s="12"/>
      <c r="MS167" s="12"/>
      <c r="MT167" s="12"/>
      <c r="MU167" s="12"/>
      <c r="MV167" s="12"/>
      <c r="MW167" s="12"/>
      <c r="MX167" s="12"/>
      <c r="MY167" s="12"/>
      <c r="MZ167" s="12"/>
      <c r="NA167" s="12"/>
      <c r="NB167" s="12"/>
      <c r="NC167" s="12"/>
      <c r="ND167" s="12"/>
      <c r="NE167" s="12"/>
      <c r="NF167" s="12"/>
      <c r="NG167" s="12"/>
      <c r="NH167" s="12"/>
      <c r="NI167" s="12"/>
      <c r="NJ167" s="12"/>
      <c r="NK167" s="12"/>
      <c r="NL167" s="12"/>
      <c r="NM167" s="12"/>
      <c r="NN167" s="12"/>
      <c r="NO167" s="12"/>
      <c r="NP167" s="12"/>
      <c r="NQ167" s="12"/>
      <c r="NR167" s="12"/>
      <c r="NS167" s="12"/>
      <c r="NT167" s="12"/>
      <c r="NU167" s="12"/>
      <c r="NV167" s="12"/>
      <c r="NW167" s="12"/>
      <c r="NX167" s="12"/>
      <c r="NY167" s="12"/>
      <c r="NZ167" s="12"/>
      <c r="OA167" s="12"/>
      <c r="OB167" s="12"/>
      <c r="OC167" s="12"/>
      <c r="OD167" s="12"/>
      <c r="OE167" s="12"/>
      <c r="OF167" s="12"/>
      <c r="OG167" s="12"/>
      <c r="OH167" s="12"/>
      <c r="OI167" s="12"/>
      <c r="OJ167" s="12"/>
      <c r="OK167" s="12"/>
      <c r="OL167" s="12"/>
      <c r="OM167" s="12"/>
      <c r="ON167" s="12"/>
      <c r="OO167" s="12"/>
      <c r="OP167" s="12"/>
      <c r="OQ167" s="12"/>
      <c r="OR167" s="12"/>
      <c r="OS167" s="12"/>
      <c r="OT167" s="12"/>
      <c r="OU167" s="12"/>
      <c r="OV167" s="12"/>
      <c r="OW167" s="12"/>
      <c r="OX167" s="12"/>
      <c r="OY167" s="12"/>
      <c r="OZ167" s="12"/>
      <c r="PA167" s="12"/>
      <c r="PB167" s="12"/>
      <c r="PC167" s="12"/>
      <c r="PD167" s="12"/>
      <c r="PE167" s="12"/>
      <c r="PF167" s="12"/>
      <c r="PG167" s="12"/>
      <c r="PH167" s="12"/>
    </row>
    <row r="168" spans="1:424" s="4" customFormat="1" ht="43.2" hidden="1" customHeight="1" x14ac:dyDescent="0.3">
      <c r="A168" s="72" t="s">
        <v>441</v>
      </c>
      <c r="B168" s="69" t="s">
        <v>94</v>
      </c>
      <c r="C168" s="16" t="s">
        <v>304</v>
      </c>
      <c r="D168" s="27" t="s">
        <v>354</v>
      </c>
      <c r="E168" s="27" t="s">
        <v>359</v>
      </c>
      <c r="F168" s="27" t="s">
        <v>360</v>
      </c>
      <c r="G168" s="28" t="str">
        <f t="shared" si="10"/>
        <v>122</v>
      </c>
      <c r="H168" s="29" t="str">
        <f t="shared" si="11"/>
        <v>BBN 2 en beschikbaarheidsmaatregelen op BBN1</v>
      </c>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c r="AN168" s="1"/>
      <c r="AO168" s="1"/>
      <c r="AP168" s="1"/>
      <c r="AQ168" s="1"/>
      <c r="AR168" s="1"/>
      <c r="AS168" s="1"/>
      <c r="AT168" s="1"/>
      <c r="AU168" s="1"/>
      <c r="AV168" s="1"/>
      <c r="AW168" s="1"/>
      <c r="AX168" s="1"/>
      <c r="AY168" s="1"/>
      <c r="AZ168" s="1"/>
      <c r="BA168" s="1"/>
      <c r="BB168" s="1"/>
      <c r="BC168" s="1"/>
      <c r="BD168" s="1"/>
      <c r="BE168" s="1"/>
      <c r="BF168" s="1"/>
      <c r="BG168" s="1"/>
      <c r="BH168" s="1"/>
      <c r="BI168" s="1"/>
      <c r="BJ168" s="1"/>
      <c r="BK168" s="1"/>
      <c r="BL168" s="1"/>
      <c r="BM168" s="1"/>
      <c r="BN168" s="1"/>
      <c r="BO168" s="1"/>
      <c r="BP168" s="1"/>
      <c r="BQ168" s="1"/>
      <c r="BR168" s="1"/>
      <c r="BS168" s="1"/>
      <c r="BT168" s="1"/>
      <c r="BU168" s="1"/>
      <c r="BV168" s="1"/>
      <c r="BW168" s="1"/>
      <c r="BX168" s="1"/>
      <c r="BY168" s="1"/>
      <c r="BZ168" s="1"/>
      <c r="CA168" s="1"/>
      <c r="CB168" s="1"/>
      <c r="CC168" s="1"/>
      <c r="CD168" s="1"/>
      <c r="CE168" s="1"/>
      <c r="CF168" s="1"/>
      <c r="CG168" s="1"/>
      <c r="CH168" s="1"/>
      <c r="CI168" s="1"/>
      <c r="CJ168" s="1"/>
      <c r="CK168" s="1"/>
      <c r="CL168" s="1"/>
      <c r="CM168" s="1"/>
      <c r="CN168" s="1"/>
      <c r="CO168" s="1"/>
      <c r="CP168" s="1"/>
      <c r="CQ168" s="1"/>
      <c r="CR168" s="1"/>
      <c r="CS168" s="1"/>
      <c r="CT168" s="1"/>
      <c r="CU168" s="1"/>
      <c r="CV168" s="1"/>
      <c r="CW168" s="1"/>
      <c r="CX168" s="1"/>
      <c r="CY168" s="1"/>
      <c r="CZ168" s="1"/>
      <c r="DA168" s="1"/>
      <c r="DB168" s="1"/>
      <c r="DC168" s="1"/>
      <c r="DD168" s="1"/>
      <c r="DE168" s="1"/>
      <c r="DF168" s="1"/>
      <c r="DG168" s="1"/>
      <c r="DH168" s="1"/>
      <c r="DI168" s="1"/>
      <c r="DJ168" s="1"/>
      <c r="DK168" s="1"/>
      <c r="DL168" s="1"/>
      <c r="DM168" s="1"/>
      <c r="DN168" s="1"/>
      <c r="DO168" s="1"/>
      <c r="DP168" s="1"/>
      <c r="DQ168" s="1"/>
      <c r="DR168" s="1"/>
      <c r="DS168" s="1"/>
      <c r="DT168" s="1"/>
      <c r="DU168" s="1"/>
      <c r="DV168" s="1"/>
      <c r="DW168" s="1"/>
      <c r="DX168" s="1"/>
      <c r="DY168" s="1"/>
      <c r="DZ168" s="1"/>
      <c r="EA168" s="1"/>
      <c r="EB168" s="1"/>
      <c r="EC168" s="1"/>
      <c r="ED168" s="1"/>
      <c r="EE168" s="1"/>
      <c r="EF168" s="1"/>
      <c r="EG168" s="1"/>
      <c r="EH168" s="1"/>
      <c r="EI168" s="1"/>
      <c r="EJ168" s="1"/>
      <c r="EK168" s="1"/>
      <c r="EL168" s="1"/>
      <c r="EM168" s="1"/>
      <c r="EN168" s="1"/>
      <c r="EO168" s="1"/>
      <c r="EP168" s="1"/>
      <c r="EQ168" s="1"/>
      <c r="ER168" s="1"/>
      <c r="ES168" s="1"/>
      <c r="ET168" s="1"/>
      <c r="EU168" s="1"/>
      <c r="EV168" s="1"/>
      <c r="EW168" s="1"/>
      <c r="EX168" s="1"/>
      <c r="EY168" s="1"/>
      <c r="EZ168" s="1"/>
      <c r="FA168" s="1"/>
      <c r="FB168" s="1"/>
      <c r="FC168" s="1"/>
      <c r="FD168" s="1"/>
      <c r="FE168" s="1"/>
      <c r="FF168" s="1"/>
      <c r="FG168" s="1"/>
      <c r="FH168" s="1"/>
      <c r="FI168" s="1"/>
      <c r="FJ168" s="1"/>
      <c r="FK168" s="1"/>
      <c r="FL168" s="1"/>
      <c r="FM168" s="1"/>
      <c r="FN168" s="1"/>
      <c r="FO168" s="1"/>
      <c r="FP168" s="1"/>
      <c r="FQ168" s="1"/>
      <c r="FR168" s="1"/>
      <c r="FS168" s="1"/>
      <c r="FT168" s="1"/>
      <c r="FU168" s="1"/>
      <c r="FV168" s="1"/>
      <c r="FW168" s="1"/>
      <c r="FX168" s="1"/>
      <c r="FY168" s="1"/>
      <c r="FZ168" s="1"/>
      <c r="GA168" s="1"/>
      <c r="GB168" s="1"/>
      <c r="GC168" s="1"/>
      <c r="GD168" s="1"/>
      <c r="GE168" s="1"/>
      <c r="GF168" s="1"/>
      <c r="GG168" s="1"/>
      <c r="GH168" s="1"/>
      <c r="GI168" s="1"/>
      <c r="GJ168" s="1"/>
      <c r="GK168" s="1"/>
      <c r="GL168" s="1"/>
      <c r="GM168" s="1"/>
      <c r="GN168" s="1"/>
      <c r="GO168" s="1"/>
      <c r="GP168" s="1"/>
      <c r="GQ168" s="1"/>
      <c r="GR168" s="1"/>
      <c r="GS168" s="1"/>
      <c r="GT168" s="1"/>
      <c r="GU168" s="1"/>
      <c r="GV168" s="1"/>
      <c r="GW168" s="1"/>
      <c r="GX168" s="1"/>
      <c r="GY168" s="1"/>
      <c r="GZ168" s="1"/>
      <c r="HA168" s="1"/>
      <c r="HB168" s="1"/>
      <c r="HC168" s="1"/>
      <c r="HD168" s="1"/>
      <c r="HE168" s="1"/>
      <c r="HF168" s="1"/>
      <c r="HG168" s="1"/>
      <c r="HH168" s="1"/>
      <c r="HI168" s="1"/>
      <c r="HJ168" s="1"/>
      <c r="HK168" s="1"/>
      <c r="HL168" s="1"/>
      <c r="HM168" s="1"/>
      <c r="HN168" s="1"/>
      <c r="HO168" s="1"/>
      <c r="HP168" s="1"/>
      <c r="HQ168" s="1"/>
      <c r="HR168" s="1"/>
      <c r="HS168" s="1"/>
      <c r="HT168" s="1"/>
      <c r="HU168" s="1"/>
      <c r="HV168" s="1"/>
      <c r="HW168" s="1"/>
      <c r="HX168" s="1"/>
      <c r="HY168" s="1"/>
      <c r="HZ168" s="1"/>
      <c r="IA168" s="1"/>
      <c r="IB168" s="1"/>
      <c r="IC168" s="1"/>
      <c r="ID168" s="1"/>
      <c r="IE168" s="1"/>
      <c r="IF168" s="1"/>
      <c r="IG168" s="1"/>
      <c r="IH168" s="1"/>
      <c r="II168" s="1"/>
      <c r="IJ168" s="1"/>
      <c r="IK168" s="1"/>
      <c r="IL168" s="1"/>
      <c r="IM168" s="1"/>
      <c r="IN168" s="1"/>
      <c r="IO168" s="1"/>
      <c r="IP168" s="1"/>
      <c r="IQ168" s="1"/>
      <c r="IR168" s="1"/>
      <c r="IS168" s="1"/>
      <c r="IT168" s="1"/>
      <c r="IU168" s="1"/>
      <c r="IV168" s="1"/>
      <c r="IW168" s="1"/>
      <c r="IX168" s="1"/>
      <c r="IY168" s="1"/>
      <c r="IZ168" s="1"/>
      <c r="JA168" s="1"/>
      <c r="JB168" s="1"/>
      <c r="JC168" s="1"/>
      <c r="JD168" s="1"/>
      <c r="JE168" s="1"/>
      <c r="JF168" s="1"/>
      <c r="JG168" s="1"/>
      <c r="JH168" s="1"/>
      <c r="JI168" s="1"/>
      <c r="JJ168" s="1"/>
      <c r="JK168" s="1"/>
      <c r="JL168" s="1"/>
      <c r="JM168" s="1"/>
      <c r="JN168" s="1"/>
      <c r="JO168" s="1"/>
      <c r="JP168" s="1"/>
      <c r="JQ168" s="1"/>
      <c r="JR168" s="1"/>
      <c r="JS168" s="1"/>
      <c r="JT168" s="1"/>
      <c r="JU168" s="1"/>
      <c r="JV168" s="1"/>
      <c r="JW168" s="1"/>
      <c r="JX168" s="1"/>
      <c r="JY168" s="1"/>
      <c r="JZ168" s="1"/>
      <c r="KA168" s="1"/>
      <c r="KB168" s="1"/>
      <c r="KC168" s="1"/>
      <c r="KD168" s="1"/>
      <c r="KE168" s="1"/>
      <c r="KF168" s="1"/>
      <c r="KG168" s="1"/>
      <c r="KH168" s="1"/>
      <c r="KI168" s="1"/>
      <c r="KJ168" s="1"/>
      <c r="KK168" s="1"/>
      <c r="KL168" s="1"/>
      <c r="KM168" s="1"/>
      <c r="KN168" s="1"/>
      <c r="KO168" s="1"/>
      <c r="KP168" s="1"/>
      <c r="KQ168" s="1"/>
      <c r="KR168" s="1"/>
      <c r="KS168" s="1"/>
      <c r="KT168" s="1"/>
      <c r="KU168" s="1"/>
      <c r="KV168" s="1"/>
      <c r="KW168" s="1"/>
      <c r="KX168" s="1"/>
      <c r="KY168" s="1"/>
      <c r="KZ168" s="1"/>
      <c r="LA168" s="1"/>
      <c r="LB168" s="1"/>
      <c r="LC168" s="1"/>
      <c r="LD168" s="1"/>
      <c r="LE168" s="1"/>
      <c r="LF168" s="1"/>
      <c r="LG168" s="1"/>
      <c r="LH168" s="1"/>
      <c r="LI168" s="1"/>
      <c r="LJ168" s="1"/>
      <c r="LK168" s="1"/>
      <c r="LL168" s="1"/>
      <c r="LM168" s="1"/>
      <c r="LN168" s="1"/>
      <c r="LO168" s="1"/>
      <c r="LP168" s="1"/>
      <c r="LQ168" s="1"/>
      <c r="LR168" s="1"/>
      <c r="LS168" s="1"/>
      <c r="LT168" s="1"/>
      <c r="LU168" s="1"/>
      <c r="LV168" s="1"/>
      <c r="LW168" s="1"/>
      <c r="LX168" s="1"/>
      <c r="LY168" s="1"/>
      <c r="LZ168" s="1"/>
      <c r="MA168" s="1"/>
      <c r="MB168" s="1"/>
      <c r="MC168" s="1"/>
      <c r="MD168" s="1"/>
      <c r="ME168" s="1"/>
      <c r="MF168" s="1"/>
      <c r="MG168" s="1"/>
      <c r="MH168" s="1"/>
      <c r="MI168" s="1"/>
      <c r="MJ168" s="1"/>
      <c r="MK168" s="1"/>
      <c r="ML168" s="1"/>
      <c r="MM168" s="1"/>
      <c r="MN168" s="1"/>
      <c r="MO168" s="1"/>
      <c r="MP168" s="1"/>
      <c r="MQ168" s="1"/>
      <c r="MR168" s="1"/>
      <c r="MS168" s="1"/>
      <c r="MT168" s="1"/>
      <c r="MU168" s="1"/>
      <c r="MV168" s="1"/>
      <c r="MW168" s="1"/>
      <c r="MX168" s="1"/>
      <c r="MY168" s="1"/>
      <c r="MZ168" s="1"/>
      <c r="NA168" s="1"/>
      <c r="NB168" s="1"/>
      <c r="NC168" s="1"/>
      <c r="ND168" s="1"/>
      <c r="NE168" s="1"/>
      <c r="NF168" s="1"/>
      <c r="NG168" s="1"/>
      <c r="NH168" s="1"/>
      <c r="NI168" s="1"/>
      <c r="NJ168" s="1"/>
      <c r="NK168" s="1"/>
      <c r="NL168" s="1"/>
      <c r="NM168" s="1"/>
      <c r="NN168" s="1"/>
      <c r="NO168" s="1"/>
      <c r="NP168" s="1"/>
      <c r="NQ168" s="1"/>
      <c r="NR168" s="1"/>
      <c r="NS168" s="1"/>
      <c r="NT168" s="1"/>
      <c r="NU168" s="1"/>
      <c r="NV168" s="1"/>
      <c r="NW168" s="1"/>
      <c r="NX168" s="1"/>
      <c r="NY168" s="1"/>
      <c r="NZ168" s="1"/>
      <c r="OA168" s="1"/>
      <c r="OB168" s="1"/>
      <c r="OC168" s="1"/>
      <c r="OD168" s="1"/>
      <c r="OE168" s="1"/>
      <c r="OF168" s="1"/>
      <c r="OG168" s="1"/>
      <c r="OH168" s="1"/>
      <c r="OI168" s="1"/>
      <c r="OJ168" s="1"/>
      <c r="OK168" s="1"/>
      <c r="OL168" s="1"/>
      <c r="OM168" s="1"/>
      <c r="ON168" s="1"/>
      <c r="OO168" s="1"/>
      <c r="OP168" s="1"/>
      <c r="OQ168" s="1"/>
      <c r="OR168" s="1"/>
      <c r="OS168" s="1"/>
      <c r="OT168" s="1"/>
      <c r="OU168" s="1"/>
      <c r="OV168" s="1"/>
      <c r="OW168" s="1"/>
      <c r="OX168" s="1"/>
      <c r="OY168" s="1"/>
      <c r="OZ168" s="1"/>
      <c r="PA168" s="1"/>
      <c r="PB168" s="1"/>
      <c r="PC168" s="1"/>
      <c r="PD168" s="1"/>
      <c r="PE168" s="1"/>
      <c r="PF168" s="1"/>
      <c r="PG168" s="1"/>
      <c r="PH168" s="1"/>
    </row>
    <row r="169" spans="1:424" s="3" customFormat="1" ht="41.4" hidden="1" x14ac:dyDescent="0.3">
      <c r="A169" s="72" t="s">
        <v>441</v>
      </c>
      <c r="B169" s="70" t="s">
        <v>151</v>
      </c>
      <c r="C169" s="16" t="s">
        <v>313</v>
      </c>
      <c r="D169" s="27" t="s">
        <v>354</v>
      </c>
      <c r="E169" s="27" t="s">
        <v>354</v>
      </c>
      <c r="F169" s="27" t="s">
        <v>360</v>
      </c>
      <c r="G169" s="28" t="str">
        <f t="shared" si="10"/>
        <v>112</v>
      </c>
      <c r="H169" s="29" t="str">
        <f t="shared" si="11"/>
        <v>BBN 2 en beschikbaarheids- en integriteitsmaatregelen op BBN1</v>
      </c>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c r="AM169" s="1"/>
      <c r="AN169" s="1"/>
      <c r="AO169" s="1"/>
      <c r="AP169" s="1"/>
      <c r="AQ169" s="1"/>
      <c r="AR169" s="1"/>
      <c r="AS169" s="1"/>
      <c r="AT169" s="1"/>
      <c r="AU169" s="1"/>
      <c r="AV169" s="1"/>
      <c r="AW169" s="1"/>
      <c r="AX169" s="1"/>
      <c r="AY169" s="1"/>
      <c r="AZ169" s="1"/>
      <c r="BA169" s="1"/>
      <c r="BB169" s="1"/>
      <c r="BC169" s="1"/>
      <c r="BD169" s="1"/>
      <c r="BE169" s="1"/>
      <c r="BF169" s="1"/>
      <c r="BG169" s="1"/>
      <c r="BH169" s="1"/>
      <c r="BI169" s="1"/>
      <c r="BJ169" s="1"/>
      <c r="BK169" s="1"/>
      <c r="BL169" s="1"/>
      <c r="BM169" s="1"/>
      <c r="BN169" s="1"/>
      <c r="BO169" s="1"/>
      <c r="BP169" s="1"/>
      <c r="BQ169" s="1"/>
      <c r="BR169" s="1"/>
      <c r="BS169" s="1"/>
      <c r="BT169" s="1"/>
      <c r="BU169" s="1"/>
      <c r="BV169" s="1"/>
      <c r="BW169" s="1"/>
      <c r="BX169" s="1"/>
      <c r="BY169" s="1"/>
      <c r="BZ169" s="1"/>
      <c r="CA169" s="1"/>
      <c r="CB169" s="1"/>
      <c r="CC169" s="1"/>
      <c r="CD169" s="1"/>
      <c r="CE169" s="1"/>
      <c r="CF169" s="1"/>
      <c r="CG169" s="1"/>
      <c r="CH169" s="1"/>
      <c r="CI169" s="1"/>
      <c r="CJ169" s="1"/>
      <c r="CK169" s="1"/>
      <c r="CL169" s="1"/>
      <c r="CM169" s="1"/>
      <c r="CN169" s="1"/>
      <c r="CO169" s="1"/>
      <c r="CP169" s="1"/>
      <c r="CQ169" s="1"/>
      <c r="CR169" s="1"/>
      <c r="CS169" s="1"/>
      <c r="CT169" s="1"/>
      <c r="CU169" s="1"/>
      <c r="CV169" s="1"/>
      <c r="CW169" s="1"/>
      <c r="CX169" s="1"/>
      <c r="CY169" s="1"/>
      <c r="CZ169" s="1"/>
      <c r="DA169" s="1"/>
      <c r="DB169" s="1"/>
      <c r="DC169" s="1"/>
      <c r="DD169" s="1"/>
      <c r="DE169" s="1"/>
      <c r="DF169" s="1"/>
      <c r="DG169" s="1"/>
      <c r="DH169" s="1"/>
      <c r="DI169" s="1"/>
      <c r="DJ169" s="1"/>
      <c r="DK169" s="1"/>
      <c r="DL169" s="1"/>
      <c r="DM169" s="1"/>
      <c r="DN169" s="1"/>
      <c r="DO169" s="1"/>
      <c r="DP169" s="1"/>
      <c r="DQ169" s="1"/>
      <c r="DR169" s="1"/>
      <c r="DS169" s="1"/>
      <c r="DT169" s="1"/>
      <c r="DU169" s="1"/>
      <c r="DV169" s="1"/>
      <c r="DW169" s="1"/>
      <c r="DX169" s="1"/>
      <c r="DY169" s="1"/>
      <c r="DZ169" s="1"/>
      <c r="EA169" s="1"/>
      <c r="EB169" s="1"/>
      <c r="EC169" s="1"/>
      <c r="ED169" s="1"/>
      <c r="EE169" s="1"/>
      <c r="EF169" s="1"/>
      <c r="EG169" s="1"/>
      <c r="EH169" s="1"/>
      <c r="EI169" s="1"/>
      <c r="EJ169" s="1"/>
      <c r="EK169" s="1"/>
      <c r="EL169" s="1"/>
      <c r="EM169" s="1"/>
      <c r="EN169" s="1"/>
      <c r="EO169" s="1"/>
      <c r="EP169" s="1"/>
      <c r="EQ169" s="1"/>
      <c r="ER169" s="1"/>
      <c r="ES169" s="1"/>
      <c r="ET169" s="1"/>
      <c r="EU169" s="1"/>
      <c r="EV169" s="1"/>
      <c r="EW169" s="1"/>
      <c r="EX169" s="1"/>
      <c r="EY169" s="1"/>
      <c r="EZ169" s="1"/>
      <c r="FA169" s="1"/>
      <c r="FB169" s="1"/>
      <c r="FC169" s="1"/>
      <c r="FD169" s="1"/>
      <c r="FE169" s="1"/>
      <c r="FF169" s="1"/>
      <c r="FG169" s="1"/>
      <c r="FH169" s="1"/>
      <c r="FI169" s="1"/>
      <c r="FJ169" s="1"/>
      <c r="FK169" s="1"/>
      <c r="FL169" s="1"/>
      <c r="FM169" s="1"/>
      <c r="FN169" s="1"/>
      <c r="FO169" s="1"/>
      <c r="FP169" s="1"/>
      <c r="FQ169" s="1"/>
      <c r="FR169" s="1"/>
      <c r="FS169" s="1"/>
      <c r="FT169" s="1"/>
      <c r="FU169" s="1"/>
      <c r="FV169" s="1"/>
      <c r="FW169" s="1"/>
      <c r="FX169" s="1"/>
      <c r="FY169" s="1"/>
      <c r="FZ169" s="1"/>
      <c r="GA169" s="1"/>
      <c r="GB169" s="1"/>
      <c r="GC169" s="1"/>
      <c r="GD169" s="1"/>
      <c r="GE169" s="1"/>
      <c r="GF169" s="1"/>
      <c r="GG169" s="1"/>
      <c r="GH169" s="1"/>
      <c r="GI169" s="1"/>
      <c r="GJ169" s="1"/>
      <c r="GK169" s="1"/>
      <c r="GL169" s="1"/>
      <c r="GM169" s="1"/>
      <c r="GN169" s="1"/>
      <c r="GO169" s="1"/>
      <c r="GP169" s="1"/>
      <c r="GQ169" s="1"/>
      <c r="GR169" s="1"/>
      <c r="GS169" s="1"/>
      <c r="GT169" s="1"/>
      <c r="GU169" s="1"/>
      <c r="GV169" s="1"/>
      <c r="GW169" s="1"/>
      <c r="GX169" s="1"/>
      <c r="GY169" s="1"/>
      <c r="GZ169" s="1"/>
      <c r="HA169" s="1"/>
      <c r="HB169" s="1"/>
      <c r="HC169" s="1"/>
      <c r="HD169" s="1"/>
      <c r="HE169" s="1"/>
      <c r="HF169" s="1"/>
      <c r="HG169" s="1"/>
      <c r="HH169" s="1"/>
      <c r="HI169" s="1"/>
      <c r="HJ169" s="1"/>
      <c r="HK169" s="1"/>
      <c r="HL169" s="1"/>
      <c r="HM169" s="1"/>
      <c r="HN169" s="1"/>
      <c r="HO169" s="1"/>
      <c r="HP169" s="1"/>
      <c r="HQ169" s="1"/>
      <c r="HR169" s="1"/>
      <c r="HS169" s="1"/>
      <c r="HT169" s="1"/>
      <c r="HU169" s="1"/>
      <c r="HV169" s="1"/>
      <c r="HW169" s="1"/>
      <c r="HX169" s="1"/>
      <c r="HY169" s="1"/>
      <c r="HZ169" s="1"/>
      <c r="IA169" s="1"/>
      <c r="IB169" s="1"/>
      <c r="IC169" s="1"/>
      <c r="ID169" s="1"/>
      <c r="IE169" s="1"/>
      <c r="IF169" s="1"/>
      <c r="IG169" s="1"/>
      <c r="IH169" s="1"/>
      <c r="II169" s="1"/>
      <c r="IJ169" s="1"/>
      <c r="IK169" s="1"/>
      <c r="IL169" s="1"/>
      <c r="IM169" s="1"/>
      <c r="IN169" s="1"/>
      <c r="IO169" s="1"/>
      <c r="IP169" s="1"/>
      <c r="IQ169" s="1"/>
      <c r="IR169" s="1"/>
      <c r="IS169" s="1"/>
      <c r="IT169" s="1"/>
      <c r="IU169" s="1"/>
      <c r="IV169" s="1"/>
      <c r="IW169" s="1"/>
      <c r="IX169" s="1"/>
      <c r="IY169" s="1"/>
      <c r="IZ169" s="1"/>
      <c r="JA169" s="1"/>
      <c r="JB169" s="1"/>
      <c r="JC169" s="1"/>
      <c r="JD169" s="1"/>
      <c r="JE169" s="1"/>
      <c r="JF169" s="1"/>
      <c r="JG169" s="1"/>
      <c r="JH169" s="1"/>
      <c r="JI169" s="1"/>
      <c r="JJ169" s="1"/>
      <c r="JK169" s="1"/>
      <c r="JL169" s="1"/>
      <c r="JM169" s="1"/>
      <c r="JN169" s="1"/>
      <c r="JO169" s="1"/>
      <c r="JP169" s="1"/>
      <c r="JQ169" s="1"/>
      <c r="JR169" s="1"/>
      <c r="JS169" s="1"/>
      <c r="JT169" s="1"/>
      <c r="JU169" s="1"/>
      <c r="JV169" s="1"/>
      <c r="JW169" s="1"/>
      <c r="JX169" s="1"/>
      <c r="JY169" s="1"/>
      <c r="JZ169" s="1"/>
      <c r="KA169" s="1"/>
      <c r="KB169" s="1"/>
      <c r="KC169" s="1"/>
      <c r="KD169" s="1"/>
      <c r="KE169" s="1"/>
      <c r="KF169" s="1"/>
      <c r="KG169" s="1"/>
      <c r="KH169" s="1"/>
      <c r="KI169" s="1"/>
      <c r="KJ169" s="1"/>
      <c r="KK169" s="1"/>
      <c r="KL169" s="1"/>
      <c r="KM169" s="1"/>
      <c r="KN169" s="1"/>
      <c r="KO169" s="1"/>
      <c r="KP169" s="1"/>
      <c r="KQ169" s="1"/>
      <c r="KR169" s="1"/>
      <c r="KS169" s="1"/>
      <c r="KT169" s="1"/>
      <c r="KU169" s="1"/>
      <c r="KV169" s="1"/>
      <c r="KW169" s="1"/>
      <c r="KX169" s="1"/>
      <c r="KY169" s="1"/>
      <c r="KZ169" s="1"/>
      <c r="LA169" s="1"/>
      <c r="LB169" s="1"/>
      <c r="LC169" s="1"/>
      <c r="LD169" s="1"/>
      <c r="LE169" s="1"/>
      <c r="LF169" s="1"/>
      <c r="LG169" s="1"/>
      <c r="LH169" s="1"/>
      <c r="LI169" s="1"/>
      <c r="LJ169" s="1"/>
      <c r="LK169" s="1"/>
      <c r="LL169" s="1"/>
      <c r="LM169" s="1"/>
      <c r="LN169" s="1"/>
      <c r="LO169" s="1"/>
      <c r="LP169" s="1"/>
      <c r="LQ169" s="1"/>
      <c r="LR169" s="1"/>
      <c r="LS169" s="1"/>
      <c r="LT169" s="1"/>
      <c r="LU169" s="1"/>
      <c r="LV169" s="1"/>
      <c r="LW169" s="1"/>
      <c r="LX169" s="1"/>
      <c r="LY169" s="1"/>
      <c r="LZ169" s="1"/>
      <c r="MA169" s="1"/>
      <c r="MB169" s="1"/>
      <c r="MC169" s="1"/>
      <c r="MD169" s="1"/>
      <c r="ME169" s="1"/>
      <c r="MF169" s="1"/>
      <c r="MG169" s="1"/>
      <c r="MH169" s="1"/>
      <c r="MI169" s="1"/>
      <c r="MJ169" s="1"/>
      <c r="MK169" s="1"/>
      <c r="ML169" s="1"/>
      <c r="MM169" s="1"/>
      <c r="MN169" s="1"/>
      <c r="MO169" s="1"/>
      <c r="MP169" s="1"/>
      <c r="MQ169" s="1"/>
      <c r="MR169" s="1"/>
      <c r="MS169" s="1"/>
      <c r="MT169" s="1"/>
      <c r="MU169" s="1"/>
      <c r="MV169" s="1"/>
      <c r="MW169" s="1"/>
      <c r="MX169" s="1"/>
      <c r="MY169" s="1"/>
      <c r="MZ169" s="1"/>
      <c r="NA169" s="1"/>
      <c r="NB169" s="1"/>
      <c r="NC169" s="1"/>
      <c r="ND169" s="1"/>
      <c r="NE169" s="1"/>
      <c r="NF169" s="1"/>
      <c r="NG169" s="1"/>
      <c r="NH169" s="1"/>
      <c r="NI169" s="1"/>
      <c r="NJ169" s="1"/>
      <c r="NK169" s="1"/>
      <c r="NL169" s="1"/>
      <c r="NM169" s="1"/>
      <c r="NN169" s="1"/>
      <c r="NO169" s="1"/>
      <c r="NP169" s="1"/>
      <c r="NQ169" s="1"/>
      <c r="NR169" s="1"/>
      <c r="NS169" s="1"/>
      <c r="NT169" s="1"/>
      <c r="NU169" s="1"/>
      <c r="NV169" s="1"/>
      <c r="NW169" s="1"/>
      <c r="NX169" s="1"/>
      <c r="NY169" s="1"/>
      <c r="NZ169" s="1"/>
      <c r="OA169" s="1"/>
      <c r="OB169" s="1"/>
      <c r="OC169" s="1"/>
      <c r="OD169" s="1"/>
      <c r="OE169" s="1"/>
      <c r="OF169" s="1"/>
      <c r="OG169" s="1"/>
      <c r="OH169" s="1"/>
      <c r="OI169" s="1"/>
      <c r="OJ169" s="1"/>
      <c r="OK169" s="1"/>
      <c r="OL169" s="1"/>
      <c r="OM169" s="1"/>
      <c r="ON169" s="1"/>
      <c r="OO169" s="1"/>
      <c r="OP169" s="1"/>
      <c r="OQ169" s="1"/>
      <c r="OR169" s="1"/>
      <c r="OS169" s="1"/>
      <c r="OT169" s="1"/>
      <c r="OU169" s="1"/>
      <c r="OV169" s="1"/>
      <c r="OW169" s="1"/>
      <c r="OX169" s="1"/>
      <c r="OY169" s="1"/>
      <c r="OZ169" s="1"/>
      <c r="PA169" s="1"/>
      <c r="PB169" s="1"/>
      <c r="PC169" s="1"/>
      <c r="PD169" s="1"/>
      <c r="PE169" s="1"/>
      <c r="PF169" s="1"/>
      <c r="PG169" s="1"/>
      <c r="PH169" s="1"/>
    </row>
    <row r="170" spans="1:424" ht="30" hidden="1" customHeight="1" x14ac:dyDescent="0.3">
      <c r="A170" s="72" t="s">
        <v>441</v>
      </c>
      <c r="B170" s="69" t="s">
        <v>152</v>
      </c>
      <c r="C170" s="16" t="s">
        <v>314</v>
      </c>
      <c r="D170" s="27" t="s">
        <v>179</v>
      </c>
      <c r="E170" s="27" t="s">
        <v>354</v>
      </c>
      <c r="F170" s="27" t="s">
        <v>360</v>
      </c>
      <c r="G170" s="28" t="str">
        <f t="shared" si="10"/>
        <v>112</v>
      </c>
      <c r="H170" s="29" t="str">
        <f t="shared" si="11"/>
        <v>BBN 2 en beschikbaarheids- en integriteitsmaatregelen op BBN1</v>
      </c>
    </row>
    <row r="171" spans="1:424" s="5" customFormat="1" ht="14.4" hidden="1" x14ac:dyDescent="0.3">
      <c r="A171" s="72"/>
      <c r="B171"/>
      <c r="C171"/>
      <c r="D171" s="22"/>
      <c r="E171" s="22"/>
      <c r="F171" s="22"/>
      <c r="G171"/>
      <c r="H171"/>
      <c r="I171"/>
      <c r="J171"/>
      <c r="K171"/>
      <c r="L171"/>
      <c r="M171"/>
      <c r="N171"/>
      <c r="O171"/>
      <c r="P171"/>
      <c r="Q171"/>
      <c r="R171"/>
      <c r="S171"/>
      <c r="T171"/>
      <c r="U171"/>
      <c r="V171"/>
      <c r="W171"/>
      <c r="X171"/>
      <c r="Y171"/>
      <c r="Z171"/>
      <c r="AA171"/>
      <c r="AB171"/>
      <c r="AC171"/>
      <c r="AD171"/>
      <c r="AE171"/>
      <c r="AF171"/>
      <c r="AG171"/>
      <c r="AH171"/>
      <c r="AI171"/>
      <c r="AJ171"/>
      <c r="AK171"/>
      <c r="AL171"/>
      <c r="AM171"/>
      <c r="AN171"/>
      <c r="AO171"/>
      <c r="AP171"/>
      <c r="AQ171"/>
      <c r="AR171"/>
      <c r="AS171"/>
      <c r="AT171"/>
      <c r="AU171"/>
      <c r="AV171"/>
      <c r="AW171"/>
      <c r="AX171"/>
      <c r="AY171"/>
      <c r="AZ171"/>
      <c r="BA171"/>
      <c r="BB171"/>
      <c r="BC171"/>
      <c r="BD171"/>
      <c r="BE171"/>
      <c r="BF171"/>
      <c r="BG171"/>
      <c r="BH171"/>
      <c r="BI171"/>
      <c r="BJ171"/>
      <c r="BK171"/>
      <c r="BL171"/>
      <c r="BM171"/>
      <c r="BN171"/>
      <c r="BO171"/>
      <c r="BP171"/>
      <c r="BQ171"/>
      <c r="BR171"/>
      <c r="BS171"/>
      <c r="BT171"/>
      <c r="BU171"/>
      <c r="BV171"/>
      <c r="BW171"/>
      <c r="BX171"/>
      <c r="BY171"/>
      <c r="BZ171"/>
      <c r="CA171"/>
      <c r="CB171"/>
      <c r="CC171"/>
      <c r="CD171"/>
      <c r="CE171"/>
      <c r="CF171"/>
      <c r="CG171"/>
      <c r="CH171"/>
      <c r="CI171"/>
      <c r="CJ171"/>
      <c r="CK171"/>
      <c r="CL171"/>
      <c r="CM171"/>
      <c r="CN171"/>
      <c r="CO171"/>
      <c r="CP171"/>
      <c r="CQ171"/>
      <c r="CR171"/>
      <c r="CS171"/>
      <c r="CT171"/>
      <c r="CU171"/>
      <c r="CV171"/>
      <c r="CW171"/>
      <c r="CX171"/>
      <c r="CY171"/>
      <c r="CZ171"/>
      <c r="DA171"/>
      <c r="DB171"/>
      <c r="DC171"/>
      <c r="DD171"/>
      <c r="DE171"/>
      <c r="DF171"/>
      <c r="DG171"/>
      <c r="DH171"/>
      <c r="DI171"/>
      <c r="DJ171"/>
      <c r="DK171"/>
      <c r="DL171"/>
      <c r="DM171"/>
      <c r="DN171"/>
      <c r="DO171"/>
      <c r="DP171"/>
      <c r="DQ171"/>
      <c r="DR171"/>
      <c r="DS171"/>
      <c r="DT171"/>
      <c r="DU171"/>
      <c r="DV171"/>
      <c r="DW171"/>
      <c r="DX171"/>
      <c r="DY171"/>
      <c r="DZ171"/>
      <c r="EA171"/>
      <c r="EB171"/>
      <c r="EC171"/>
      <c r="ED171"/>
      <c r="EE171"/>
      <c r="EF171"/>
      <c r="EG171"/>
      <c r="EH171"/>
      <c r="EI171"/>
      <c r="EJ171"/>
      <c r="EK171"/>
      <c r="EL171"/>
      <c r="EM171"/>
      <c r="EN171"/>
      <c r="EO171"/>
      <c r="EP171"/>
      <c r="EQ171"/>
      <c r="ER171"/>
      <c r="ES171"/>
      <c r="ET171"/>
      <c r="EU171"/>
      <c r="EV171"/>
      <c r="EW171"/>
      <c r="EX171"/>
      <c r="EY171"/>
      <c r="EZ171"/>
      <c r="FA171"/>
      <c r="FB171"/>
      <c r="FC171"/>
      <c r="FD171"/>
      <c r="FE171"/>
      <c r="FF171"/>
      <c r="FG171"/>
      <c r="FH171"/>
      <c r="FI171"/>
      <c r="FJ171"/>
      <c r="FK171"/>
      <c r="FL171"/>
      <c r="FM171"/>
      <c r="FN171"/>
      <c r="FO171"/>
      <c r="FP171"/>
      <c r="FQ171"/>
      <c r="FR171"/>
      <c r="FS171"/>
      <c r="FT171"/>
      <c r="FU171"/>
      <c r="FV171"/>
      <c r="FW171"/>
      <c r="FX171"/>
      <c r="FY171"/>
      <c r="FZ171"/>
      <c r="GA171"/>
      <c r="GB171"/>
      <c r="GC171"/>
      <c r="GD171"/>
      <c r="GE171"/>
      <c r="GF171"/>
      <c r="GG171"/>
      <c r="GH171"/>
      <c r="GI171"/>
      <c r="GJ171"/>
      <c r="GK171"/>
      <c r="GL171"/>
      <c r="GM171"/>
      <c r="GN171"/>
      <c r="GO171"/>
      <c r="GP171"/>
      <c r="GQ171"/>
      <c r="GR171"/>
      <c r="GS171"/>
      <c r="GT171"/>
      <c r="GU171"/>
      <c r="GV171"/>
      <c r="GW171"/>
      <c r="GX171"/>
      <c r="GY171"/>
      <c r="GZ171"/>
      <c r="HA171"/>
      <c r="HB171"/>
      <c r="HC171"/>
      <c r="HD171"/>
      <c r="HE171"/>
      <c r="HF171"/>
      <c r="HG171"/>
      <c r="HH171"/>
      <c r="HI171"/>
      <c r="HJ171"/>
      <c r="HK171"/>
      <c r="HL171"/>
      <c r="HM171"/>
      <c r="HN171"/>
      <c r="HO171"/>
      <c r="HP171"/>
      <c r="HQ171"/>
      <c r="HR171"/>
      <c r="HS171"/>
      <c r="HT171"/>
      <c r="HU171"/>
      <c r="HV171"/>
      <c r="HW171"/>
      <c r="HX171"/>
      <c r="HY171"/>
      <c r="HZ171"/>
      <c r="IA171"/>
      <c r="IB171"/>
      <c r="IC171"/>
      <c r="ID171"/>
      <c r="IE171"/>
      <c r="IF171"/>
      <c r="IG171"/>
      <c r="IH171"/>
      <c r="II171"/>
      <c r="IJ171"/>
      <c r="IK171"/>
      <c r="IL171"/>
      <c r="IM171"/>
      <c r="IN171"/>
      <c r="IO171"/>
      <c r="IP171"/>
      <c r="IQ171"/>
      <c r="IR171"/>
      <c r="IS171"/>
      <c r="IT171"/>
      <c r="IU171"/>
      <c r="IV171"/>
      <c r="IW171"/>
      <c r="IX171"/>
      <c r="IY171"/>
      <c r="IZ171"/>
      <c r="JA171"/>
      <c r="JB171"/>
      <c r="JC171"/>
      <c r="JD171"/>
      <c r="JE171"/>
      <c r="JF171"/>
      <c r="JG171"/>
      <c r="JH171"/>
      <c r="JI171"/>
      <c r="JJ171"/>
      <c r="JK171"/>
      <c r="JL171"/>
      <c r="JM171"/>
      <c r="JN171"/>
      <c r="JO171"/>
      <c r="JP171"/>
      <c r="JQ171"/>
      <c r="JR171"/>
      <c r="JS171"/>
      <c r="JT171"/>
      <c r="JU171"/>
      <c r="JV171"/>
      <c r="JW171"/>
      <c r="JX171"/>
      <c r="JY171"/>
      <c r="JZ171"/>
      <c r="KA171"/>
      <c r="KB171"/>
      <c r="KC171"/>
      <c r="KD171"/>
      <c r="KE171"/>
      <c r="KF171"/>
      <c r="KG171"/>
      <c r="KH171"/>
      <c r="KI171"/>
      <c r="KJ171"/>
      <c r="KK171"/>
      <c r="KL171"/>
      <c r="KM171"/>
      <c r="KN171"/>
      <c r="KO171"/>
      <c r="KP171"/>
      <c r="KQ171"/>
      <c r="KR171"/>
      <c r="KS171"/>
      <c r="KT171"/>
      <c r="KU171"/>
      <c r="KV171"/>
      <c r="KW171"/>
      <c r="KX171"/>
      <c r="KY171"/>
      <c r="KZ171"/>
      <c r="LA171"/>
      <c r="LB171"/>
      <c r="LC171"/>
      <c r="LD171"/>
      <c r="LE171"/>
      <c r="LF171"/>
      <c r="LG171"/>
      <c r="LH171"/>
      <c r="LI171"/>
      <c r="LJ171"/>
      <c r="LK171"/>
      <c r="LL171"/>
      <c r="LM171"/>
      <c r="LN171"/>
      <c r="LO171"/>
      <c r="LP171"/>
      <c r="LQ171"/>
      <c r="LR171"/>
      <c r="LS171"/>
      <c r="LT171"/>
      <c r="LU171"/>
      <c r="LV171"/>
      <c r="LW171"/>
      <c r="LX171"/>
      <c r="LY171"/>
      <c r="LZ171"/>
      <c r="MA171"/>
      <c r="MB171"/>
      <c r="MC171"/>
      <c r="MD171"/>
      <c r="ME171"/>
      <c r="MF171"/>
      <c r="MG171"/>
      <c r="MH171"/>
      <c r="MI171"/>
      <c r="MJ171"/>
      <c r="MK171"/>
      <c r="ML171"/>
      <c r="MM171"/>
      <c r="MN171"/>
      <c r="MO171"/>
      <c r="MP171"/>
      <c r="MQ171"/>
      <c r="MR171"/>
      <c r="MS171"/>
      <c r="MT171"/>
      <c r="MU171"/>
      <c r="MV171"/>
      <c r="MW171"/>
      <c r="MX171"/>
      <c r="MY171"/>
      <c r="MZ171"/>
      <c r="NA171"/>
      <c r="NB171"/>
      <c r="NC171"/>
      <c r="ND171"/>
      <c r="NE171"/>
      <c r="NF171"/>
      <c r="NG171"/>
      <c r="NH171"/>
      <c r="NI171"/>
      <c r="NJ171"/>
      <c r="NK171"/>
      <c r="NL171"/>
      <c r="NM171"/>
      <c r="NN171"/>
      <c r="NO171"/>
      <c r="NP171"/>
      <c r="NQ171"/>
      <c r="NR171"/>
      <c r="NS171"/>
      <c r="NT171"/>
      <c r="NU171"/>
      <c r="NV171"/>
      <c r="NW171"/>
      <c r="NX171"/>
      <c r="NY171"/>
      <c r="NZ171"/>
      <c r="OA171"/>
      <c r="OB171"/>
      <c r="OC171"/>
      <c r="OD171"/>
      <c r="OE171"/>
      <c r="OF171"/>
      <c r="OG171"/>
      <c r="OH171"/>
      <c r="OI171"/>
      <c r="OJ171"/>
      <c r="OK171"/>
      <c r="OL171"/>
      <c r="OM171"/>
      <c r="ON171"/>
      <c r="OO171"/>
      <c r="OP171"/>
      <c r="OQ171"/>
      <c r="OR171"/>
      <c r="OS171"/>
      <c r="OT171"/>
      <c r="OU171"/>
      <c r="OV171"/>
      <c r="OW171"/>
      <c r="OX171"/>
      <c r="OY171"/>
      <c r="OZ171"/>
      <c r="PA171"/>
      <c r="PB171"/>
      <c r="PC171"/>
      <c r="PD171"/>
      <c r="PE171"/>
      <c r="PF171"/>
      <c r="PG171"/>
      <c r="PH171"/>
    </row>
    <row r="172" spans="1:424" s="5" customFormat="1" ht="14.4" hidden="1" x14ac:dyDescent="0.3">
      <c r="A172" s="72"/>
      <c r="B172"/>
      <c r="C172"/>
      <c r="D172" s="22"/>
      <c r="E172" s="22"/>
      <c r="F172" s="22"/>
      <c r="G172"/>
      <c r="H172"/>
      <c r="I172"/>
      <c r="J172"/>
      <c r="K172"/>
      <c r="L172"/>
      <c r="M172"/>
      <c r="N172"/>
      <c r="O172"/>
      <c r="P172"/>
      <c r="Q172"/>
      <c r="R172"/>
      <c r="S172"/>
      <c r="T172"/>
      <c r="U172"/>
      <c r="V172"/>
      <c r="W172"/>
      <c r="X172"/>
      <c r="Y172"/>
      <c r="Z172"/>
      <c r="AA172"/>
      <c r="AB172"/>
      <c r="AC172"/>
      <c r="AD172"/>
      <c r="AE172"/>
      <c r="AF172"/>
      <c r="AG172"/>
      <c r="AH172"/>
      <c r="AI172"/>
      <c r="AJ172"/>
      <c r="AK172"/>
      <c r="AL172"/>
      <c r="AM172"/>
      <c r="AN172"/>
      <c r="AO172"/>
      <c r="AP172"/>
      <c r="AQ172"/>
      <c r="AR172"/>
      <c r="AS172"/>
      <c r="AT172"/>
      <c r="AU172"/>
      <c r="AV172"/>
      <c r="AW172"/>
      <c r="AX172"/>
      <c r="AY172"/>
      <c r="AZ172"/>
      <c r="BA172"/>
      <c r="BB172"/>
      <c r="BC172"/>
      <c r="BD172"/>
      <c r="BE172"/>
      <c r="BF172"/>
      <c r="BG172"/>
      <c r="BH172"/>
      <c r="BI172"/>
      <c r="BJ172"/>
      <c r="BK172"/>
      <c r="BL172"/>
      <c r="BM172"/>
      <c r="BN172"/>
      <c r="BO172"/>
      <c r="BP172"/>
      <c r="BQ172"/>
      <c r="BR172"/>
      <c r="BS172"/>
      <c r="BT172"/>
      <c r="BU172"/>
      <c r="BV172"/>
      <c r="BW172"/>
      <c r="BX172"/>
      <c r="BY172"/>
      <c r="BZ172"/>
      <c r="CA172"/>
      <c r="CB172"/>
      <c r="CC172"/>
      <c r="CD172"/>
      <c r="CE172"/>
      <c r="CF172"/>
      <c r="CG172"/>
      <c r="CH172"/>
      <c r="CI172"/>
      <c r="CJ172"/>
      <c r="CK172"/>
      <c r="CL172"/>
      <c r="CM172"/>
      <c r="CN172"/>
      <c r="CO172"/>
      <c r="CP172"/>
      <c r="CQ172"/>
      <c r="CR172"/>
      <c r="CS172"/>
      <c r="CT172"/>
      <c r="CU172"/>
      <c r="CV172"/>
      <c r="CW172"/>
      <c r="CX172"/>
      <c r="CY172"/>
      <c r="CZ172"/>
      <c r="DA172"/>
      <c r="DB172"/>
      <c r="DC172"/>
      <c r="DD172"/>
      <c r="DE172"/>
      <c r="DF172"/>
      <c r="DG172"/>
      <c r="DH172"/>
      <c r="DI172"/>
      <c r="DJ172"/>
      <c r="DK172"/>
      <c r="DL172"/>
      <c r="DM172"/>
      <c r="DN172"/>
      <c r="DO172"/>
      <c r="DP172"/>
      <c r="DQ172"/>
      <c r="DR172"/>
      <c r="DS172"/>
      <c r="DT172"/>
      <c r="DU172"/>
      <c r="DV172"/>
      <c r="DW172"/>
      <c r="DX172"/>
      <c r="DY172"/>
      <c r="DZ172"/>
      <c r="EA172"/>
      <c r="EB172"/>
      <c r="EC172"/>
      <c r="ED172"/>
      <c r="EE172"/>
      <c r="EF172"/>
      <c r="EG172"/>
      <c r="EH172"/>
      <c r="EI172"/>
      <c r="EJ172"/>
      <c r="EK172"/>
      <c r="EL172"/>
      <c r="EM172"/>
      <c r="EN172"/>
      <c r="EO172"/>
      <c r="EP172"/>
      <c r="EQ172"/>
      <c r="ER172"/>
      <c r="ES172"/>
      <c r="ET172"/>
      <c r="EU172"/>
      <c r="EV172"/>
      <c r="EW172"/>
      <c r="EX172"/>
      <c r="EY172"/>
      <c r="EZ172"/>
      <c r="FA172"/>
      <c r="FB172"/>
      <c r="FC172"/>
      <c r="FD172"/>
      <c r="FE172"/>
      <c r="FF172"/>
      <c r="FG172"/>
      <c r="FH172"/>
      <c r="FI172"/>
      <c r="FJ172"/>
      <c r="FK172"/>
      <c r="FL172"/>
      <c r="FM172"/>
      <c r="FN172"/>
      <c r="FO172"/>
      <c r="FP172"/>
      <c r="FQ172"/>
      <c r="FR172"/>
      <c r="FS172"/>
      <c r="FT172"/>
      <c r="FU172"/>
      <c r="FV172"/>
      <c r="FW172"/>
      <c r="FX172"/>
      <c r="FY172"/>
      <c r="FZ172"/>
      <c r="GA172"/>
      <c r="GB172"/>
      <c r="GC172"/>
      <c r="GD172"/>
      <c r="GE172"/>
      <c r="GF172"/>
      <c r="GG172"/>
      <c r="GH172"/>
      <c r="GI172"/>
      <c r="GJ172"/>
      <c r="GK172"/>
      <c r="GL172"/>
      <c r="GM172"/>
      <c r="GN172"/>
      <c r="GO172"/>
      <c r="GP172"/>
      <c r="GQ172"/>
      <c r="GR172"/>
      <c r="GS172"/>
      <c r="GT172"/>
      <c r="GU172"/>
      <c r="GV172"/>
      <c r="GW172"/>
      <c r="GX172"/>
      <c r="GY172"/>
      <c r="GZ172"/>
      <c r="HA172"/>
      <c r="HB172"/>
      <c r="HC172"/>
      <c r="HD172"/>
      <c r="HE172"/>
      <c r="HF172"/>
      <c r="HG172"/>
      <c r="HH172"/>
      <c r="HI172"/>
      <c r="HJ172"/>
      <c r="HK172"/>
      <c r="HL172"/>
      <c r="HM172"/>
      <c r="HN172"/>
      <c r="HO172"/>
      <c r="HP172"/>
      <c r="HQ172"/>
      <c r="HR172"/>
      <c r="HS172"/>
      <c r="HT172"/>
      <c r="HU172"/>
      <c r="HV172"/>
      <c r="HW172"/>
      <c r="HX172"/>
      <c r="HY172"/>
      <c r="HZ172"/>
      <c r="IA172"/>
      <c r="IB172"/>
      <c r="IC172"/>
      <c r="ID172"/>
      <c r="IE172"/>
      <c r="IF172"/>
      <c r="IG172"/>
      <c r="IH172"/>
      <c r="II172"/>
      <c r="IJ172"/>
      <c r="IK172"/>
      <c r="IL172"/>
      <c r="IM172"/>
      <c r="IN172"/>
      <c r="IO172"/>
      <c r="IP172"/>
      <c r="IQ172"/>
      <c r="IR172"/>
      <c r="IS172"/>
      <c r="IT172"/>
      <c r="IU172"/>
      <c r="IV172"/>
      <c r="IW172"/>
      <c r="IX172"/>
      <c r="IY172"/>
      <c r="IZ172"/>
      <c r="JA172"/>
      <c r="JB172"/>
      <c r="JC172"/>
      <c r="JD172"/>
      <c r="JE172"/>
      <c r="JF172"/>
      <c r="JG172"/>
      <c r="JH172"/>
      <c r="JI172"/>
      <c r="JJ172"/>
      <c r="JK172"/>
      <c r="JL172"/>
      <c r="JM172"/>
      <c r="JN172"/>
      <c r="JO172"/>
      <c r="JP172"/>
      <c r="JQ172"/>
      <c r="JR172"/>
      <c r="JS172"/>
      <c r="JT172"/>
      <c r="JU172"/>
      <c r="JV172"/>
      <c r="JW172"/>
      <c r="JX172"/>
      <c r="JY172"/>
      <c r="JZ172"/>
      <c r="KA172"/>
      <c r="KB172"/>
      <c r="KC172"/>
      <c r="KD172"/>
      <c r="KE172"/>
      <c r="KF172"/>
      <c r="KG172"/>
      <c r="KH172"/>
      <c r="KI172"/>
      <c r="KJ172"/>
      <c r="KK172"/>
      <c r="KL172"/>
      <c r="KM172"/>
      <c r="KN172"/>
      <c r="KO172"/>
      <c r="KP172"/>
      <c r="KQ172"/>
      <c r="KR172"/>
      <c r="KS172"/>
      <c r="KT172"/>
      <c r="KU172"/>
      <c r="KV172"/>
      <c r="KW172"/>
      <c r="KX172"/>
      <c r="KY172"/>
      <c r="KZ172"/>
      <c r="LA172"/>
      <c r="LB172"/>
      <c r="LC172"/>
      <c r="LD172"/>
      <c r="LE172"/>
      <c r="LF172"/>
      <c r="LG172"/>
      <c r="LH172"/>
      <c r="LI172"/>
      <c r="LJ172"/>
      <c r="LK172"/>
      <c r="LL172"/>
      <c r="LM172"/>
      <c r="LN172"/>
      <c r="LO172"/>
      <c r="LP172"/>
      <c r="LQ172"/>
      <c r="LR172"/>
      <c r="LS172"/>
      <c r="LT172"/>
      <c r="LU172"/>
      <c r="LV172"/>
      <c r="LW172"/>
      <c r="LX172"/>
      <c r="LY172"/>
      <c r="LZ172"/>
      <c r="MA172"/>
      <c r="MB172"/>
      <c r="MC172"/>
      <c r="MD172"/>
      <c r="ME172"/>
      <c r="MF172"/>
      <c r="MG172"/>
      <c r="MH172"/>
      <c r="MI172"/>
      <c r="MJ172"/>
      <c r="MK172"/>
      <c r="ML172"/>
      <c r="MM172"/>
      <c r="MN172"/>
      <c r="MO172"/>
      <c r="MP172"/>
      <c r="MQ172"/>
      <c r="MR172"/>
      <c r="MS172"/>
      <c r="MT172"/>
      <c r="MU172"/>
      <c r="MV172"/>
      <c r="MW172"/>
      <c r="MX172"/>
      <c r="MY172"/>
      <c r="MZ172"/>
      <c r="NA172"/>
      <c r="NB172"/>
      <c r="NC172"/>
      <c r="ND172"/>
      <c r="NE172"/>
      <c r="NF172"/>
      <c r="NG172"/>
      <c r="NH172"/>
      <c r="NI172"/>
      <c r="NJ172"/>
      <c r="NK172"/>
      <c r="NL172"/>
      <c r="NM172"/>
      <c r="NN172"/>
      <c r="NO172"/>
      <c r="NP172"/>
      <c r="NQ172"/>
      <c r="NR172"/>
      <c r="NS172"/>
      <c r="NT172"/>
      <c r="NU172"/>
      <c r="NV172"/>
      <c r="NW172"/>
      <c r="NX172"/>
      <c r="NY172"/>
      <c r="NZ172"/>
      <c r="OA172"/>
      <c r="OB172"/>
      <c r="OC172"/>
      <c r="OD172"/>
      <c r="OE172"/>
      <c r="OF172"/>
      <c r="OG172"/>
      <c r="OH172"/>
      <c r="OI172"/>
      <c r="OJ172"/>
      <c r="OK172"/>
      <c r="OL172"/>
      <c r="OM172"/>
      <c r="ON172"/>
      <c r="OO172"/>
      <c r="OP172"/>
      <c r="OQ172"/>
      <c r="OR172"/>
      <c r="OS172"/>
      <c r="OT172"/>
      <c r="OU172"/>
      <c r="OV172"/>
      <c r="OW172"/>
      <c r="OX172"/>
      <c r="OY172"/>
      <c r="OZ172"/>
      <c r="PA172"/>
      <c r="PB172"/>
      <c r="PC172"/>
      <c r="PD172"/>
      <c r="PE172"/>
      <c r="PF172"/>
      <c r="PG172"/>
      <c r="PH172"/>
    </row>
    <row r="173" spans="1:424" s="5" customFormat="1" ht="14.4" hidden="1" x14ac:dyDescent="0.3">
      <c r="A173" s="72"/>
      <c r="B173"/>
      <c r="C173"/>
      <c r="D173" s="22"/>
      <c r="E173" s="22"/>
      <c r="F173" s="22"/>
      <c r="G173"/>
      <c r="H173"/>
      <c r="I173"/>
      <c r="J173"/>
      <c r="K173"/>
      <c r="L173"/>
      <c r="M173"/>
      <c r="N173"/>
      <c r="O173"/>
      <c r="P173"/>
      <c r="Q173"/>
      <c r="R173"/>
      <c r="S173"/>
      <c r="T173"/>
      <c r="U173"/>
      <c r="V173"/>
      <c r="W173"/>
      <c r="X173"/>
      <c r="Y173"/>
      <c r="Z173"/>
      <c r="AA173"/>
      <c r="AB173"/>
      <c r="AC173"/>
      <c r="AD173"/>
      <c r="AE173"/>
      <c r="AF173"/>
      <c r="AG173"/>
      <c r="AH173"/>
      <c r="AI173"/>
      <c r="AJ173"/>
      <c r="AK173"/>
      <c r="AL173"/>
      <c r="AM173"/>
      <c r="AN173"/>
      <c r="AO173"/>
      <c r="AP173"/>
      <c r="AQ173"/>
      <c r="AR173"/>
      <c r="AS173"/>
      <c r="AT173"/>
      <c r="AU173"/>
      <c r="AV173"/>
      <c r="AW173"/>
      <c r="AX173"/>
      <c r="AY173"/>
      <c r="AZ173"/>
      <c r="BA173"/>
      <c r="BB173"/>
      <c r="BC173"/>
      <c r="BD173"/>
      <c r="BE173"/>
      <c r="BF173"/>
      <c r="BG173"/>
      <c r="BH173"/>
      <c r="BI173"/>
      <c r="BJ173"/>
      <c r="BK173"/>
      <c r="BL173"/>
      <c r="BM173"/>
      <c r="BN173"/>
      <c r="BO173"/>
      <c r="BP173"/>
      <c r="BQ173"/>
      <c r="BR173"/>
      <c r="BS173"/>
      <c r="BT173"/>
      <c r="BU173"/>
      <c r="BV173"/>
      <c r="BW173"/>
      <c r="BX173"/>
      <c r="BY173"/>
      <c r="BZ173"/>
      <c r="CA173"/>
      <c r="CB173"/>
      <c r="CC173"/>
      <c r="CD173"/>
      <c r="CE173"/>
      <c r="CF173"/>
      <c r="CG173"/>
      <c r="CH173"/>
      <c r="CI173"/>
      <c r="CJ173"/>
      <c r="CK173"/>
      <c r="CL173"/>
      <c r="CM173"/>
      <c r="CN173"/>
      <c r="CO173"/>
      <c r="CP173"/>
      <c r="CQ173"/>
      <c r="CR173"/>
      <c r="CS173"/>
      <c r="CT173"/>
      <c r="CU173"/>
      <c r="CV173"/>
      <c r="CW173"/>
      <c r="CX173"/>
      <c r="CY173"/>
      <c r="CZ173"/>
      <c r="DA173"/>
      <c r="DB173"/>
      <c r="DC173"/>
      <c r="DD173"/>
      <c r="DE173"/>
      <c r="DF173"/>
      <c r="DG173"/>
      <c r="DH173"/>
      <c r="DI173"/>
      <c r="DJ173"/>
      <c r="DK173"/>
      <c r="DL173"/>
      <c r="DM173"/>
      <c r="DN173"/>
      <c r="DO173"/>
      <c r="DP173"/>
      <c r="DQ173"/>
      <c r="DR173"/>
      <c r="DS173"/>
      <c r="DT173"/>
      <c r="DU173"/>
      <c r="DV173"/>
      <c r="DW173"/>
      <c r="DX173"/>
      <c r="DY173"/>
      <c r="DZ173"/>
      <c r="EA173"/>
      <c r="EB173"/>
      <c r="EC173"/>
      <c r="ED173"/>
      <c r="EE173"/>
      <c r="EF173"/>
      <c r="EG173"/>
      <c r="EH173"/>
      <c r="EI173"/>
      <c r="EJ173"/>
      <c r="EK173"/>
      <c r="EL173"/>
      <c r="EM173"/>
      <c r="EN173"/>
      <c r="EO173"/>
      <c r="EP173"/>
      <c r="EQ173"/>
      <c r="ER173"/>
      <c r="ES173"/>
      <c r="ET173"/>
      <c r="EU173"/>
      <c r="EV173"/>
      <c r="EW173"/>
      <c r="EX173"/>
      <c r="EY173"/>
      <c r="EZ173"/>
      <c r="FA173"/>
      <c r="FB173"/>
      <c r="FC173"/>
      <c r="FD173"/>
      <c r="FE173"/>
      <c r="FF173"/>
      <c r="FG173"/>
      <c r="FH173"/>
      <c r="FI173"/>
      <c r="FJ173"/>
      <c r="FK173"/>
      <c r="FL173"/>
      <c r="FM173"/>
      <c r="FN173"/>
      <c r="FO173"/>
      <c r="FP173"/>
      <c r="FQ173"/>
      <c r="FR173"/>
      <c r="FS173"/>
      <c r="FT173"/>
      <c r="FU173"/>
      <c r="FV173"/>
      <c r="FW173"/>
      <c r="FX173"/>
      <c r="FY173"/>
      <c r="FZ173"/>
      <c r="GA173"/>
      <c r="GB173"/>
      <c r="GC173"/>
      <c r="GD173"/>
      <c r="GE173"/>
      <c r="GF173"/>
      <c r="GG173"/>
      <c r="GH173"/>
      <c r="GI173"/>
      <c r="GJ173"/>
      <c r="GK173"/>
      <c r="GL173"/>
      <c r="GM173"/>
      <c r="GN173"/>
      <c r="GO173"/>
      <c r="GP173"/>
      <c r="GQ173"/>
      <c r="GR173"/>
      <c r="GS173"/>
      <c r="GT173"/>
      <c r="GU173"/>
      <c r="GV173"/>
      <c r="GW173"/>
      <c r="GX173"/>
      <c r="GY173"/>
      <c r="GZ173"/>
      <c r="HA173"/>
      <c r="HB173"/>
      <c r="HC173"/>
      <c r="HD173"/>
      <c r="HE173"/>
      <c r="HF173"/>
      <c r="HG173"/>
      <c r="HH173"/>
      <c r="HI173"/>
      <c r="HJ173"/>
      <c r="HK173"/>
      <c r="HL173"/>
      <c r="HM173"/>
      <c r="HN173"/>
      <c r="HO173"/>
      <c r="HP173"/>
      <c r="HQ173"/>
      <c r="HR173"/>
      <c r="HS173"/>
      <c r="HT173"/>
      <c r="HU173"/>
      <c r="HV173"/>
      <c r="HW173"/>
      <c r="HX173"/>
      <c r="HY173"/>
      <c r="HZ173"/>
      <c r="IA173"/>
      <c r="IB173"/>
      <c r="IC173"/>
      <c r="ID173"/>
      <c r="IE173"/>
      <c r="IF173"/>
      <c r="IG173"/>
      <c r="IH173"/>
      <c r="II173"/>
      <c r="IJ173"/>
      <c r="IK173"/>
      <c r="IL173"/>
      <c r="IM173"/>
      <c r="IN173"/>
      <c r="IO173"/>
      <c r="IP173"/>
      <c r="IQ173"/>
      <c r="IR173"/>
      <c r="IS173"/>
      <c r="IT173"/>
      <c r="IU173"/>
      <c r="IV173"/>
      <c r="IW173"/>
      <c r="IX173"/>
      <c r="IY173"/>
      <c r="IZ173"/>
      <c r="JA173"/>
      <c r="JB173"/>
      <c r="JC173"/>
      <c r="JD173"/>
      <c r="JE173"/>
      <c r="JF173"/>
      <c r="JG173"/>
      <c r="JH173"/>
      <c r="JI173"/>
      <c r="JJ173"/>
      <c r="JK173"/>
      <c r="JL173"/>
      <c r="JM173"/>
      <c r="JN173"/>
      <c r="JO173"/>
      <c r="JP173"/>
      <c r="JQ173"/>
      <c r="JR173"/>
      <c r="JS173"/>
      <c r="JT173"/>
      <c r="JU173"/>
      <c r="JV173"/>
      <c r="JW173"/>
      <c r="JX173"/>
      <c r="JY173"/>
      <c r="JZ173"/>
      <c r="KA173"/>
      <c r="KB173"/>
      <c r="KC173"/>
      <c r="KD173"/>
      <c r="KE173"/>
      <c r="KF173"/>
      <c r="KG173"/>
      <c r="KH173"/>
      <c r="KI173"/>
      <c r="KJ173"/>
      <c r="KK173"/>
      <c r="KL173"/>
      <c r="KM173"/>
      <c r="KN173"/>
      <c r="KO173"/>
      <c r="KP173"/>
      <c r="KQ173"/>
      <c r="KR173"/>
      <c r="KS173"/>
      <c r="KT173"/>
      <c r="KU173"/>
      <c r="KV173"/>
      <c r="KW173"/>
      <c r="KX173"/>
      <c r="KY173"/>
      <c r="KZ173"/>
      <c r="LA173"/>
      <c r="LB173"/>
      <c r="LC173"/>
      <c r="LD173"/>
      <c r="LE173"/>
      <c r="LF173"/>
      <c r="LG173"/>
      <c r="LH173"/>
      <c r="LI173"/>
      <c r="LJ173"/>
      <c r="LK173"/>
      <c r="LL173"/>
      <c r="LM173"/>
      <c r="LN173"/>
      <c r="LO173"/>
      <c r="LP173"/>
      <c r="LQ173"/>
      <c r="LR173"/>
      <c r="LS173"/>
      <c r="LT173"/>
      <c r="LU173"/>
      <c r="LV173"/>
      <c r="LW173"/>
      <c r="LX173"/>
      <c r="LY173"/>
      <c r="LZ173"/>
      <c r="MA173"/>
      <c r="MB173"/>
      <c r="MC173"/>
      <c r="MD173"/>
      <c r="ME173"/>
      <c r="MF173"/>
      <c r="MG173"/>
      <c r="MH173"/>
      <c r="MI173"/>
      <c r="MJ173"/>
      <c r="MK173"/>
      <c r="ML173"/>
      <c r="MM173"/>
      <c r="MN173"/>
      <c r="MO173"/>
      <c r="MP173"/>
      <c r="MQ173"/>
      <c r="MR173"/>
      <c r="MS173"/>
      <c r="MT173"/>
      <c r="MU173"/>
      <c r="MV173"/>
      <c r="MW173"/>
      <c r="MX173"/>
      <c r="MY173"/>
      <c r="MZ173"/>
      <c r="NA173"/>
      <c r="NB173"/>
      <c r="NC173"/>
      <c r="ND173"/>
      <c r="NE173"/>
      <c r="NF173"/>
      <c r="NG173"/>
      <c r="NH173"/>
      <c r="NI173"/>
      <c r="NJ173"/>
      <c r="NK173"/>
      <c r="NL173"/>
      <c r="NM173"/>
      <c r="NN173"/>
      <c r="NO173"/>
      <c r="NP173"/>
      <c r="NQ173"/>
      <c r="NR173"/>
      <c r="NS173"/>
      <c r="NT173"/>
      <c r="NU173"/>
      <c r="NV173"/>
      <c r="NW173"/>
      <c r="NX173"/>
      <c r="NY173"/>
      <c r="NZ173"/>
      <c r="OA173"/>
      <c r="OB173"/>
      <c r="OC173"/>
      <c r="OD173"/>
      <c r="OE173"/>
      <c r="OF173"/>
      <c r="OG173"/>
      <c r="OH173"/>
      <c r="OI173"/>
      <c r="OJ173"/>
      <c r="OK173"/>
      <c r="OL173"/>
      <c r="OM173"/>
      <c r="ON173"/>
      <c r="OO173"/>
      <c r="OP173"/>
      <c r="OQ173"/>
      <c r="OR173"/>
      <c r="OS173"/>
      <c r="OT173"/>
      <c r="OU173"/>
      <c r="OV173"/>
      <c r="OW173"/>
      <c r="OX173"/>
      <c r="OY173"/>
      <c r="OZ173"/>
      <c r="PA173"/>
      <c r="PB173"/>
      <c r="PC173"/>
      <c r="PD173"/>
      <c r="PE173"/>
      <c r="PF173"/>
      <c r="PG173"/>
      <c r="PH173"/>
    </row>
    <row r="174" spans="1:424" s="5" customFormat="1" ht="14.4" hidden="1" x14ac:dyDescent="0.3">
      <c r="A174" s="72"/>
      <c r="B174"/>
      <c r="C174"/>
      <c r="D174" s="22"/>
      <c r="E174" s="22"/>
      <c r="F174" s="22"/>
      <c r="G174"/>
      <c r="H174"/>
      <c r="I174"/>
      <c r="J174"/>
      <c r="K174"/>
      <c r="L174"/>
      <c r="M174"/>
      <c r="N174"/>
      <c r="O174"/>
      <c r="P174"/>
      <c r="Q174"/>
      <c r="R174"/>
      <c r="S174"/>
      <c r="T174"/>
      <c r="U174"/>
      <c r="V174"/>
      <c r="W174"/>
      <c r="X174"/>
      <c r="Y174"/>
      <c r="Z174"/>
      <c r="AA174"/>
      <c r="AB174"/>
      <c r="AC174"/>
      <c r="AD174"/>
      <c r="AE174"/>
      <c r="AF174"/>
      <c r="AG174"/>
      <c r="AH174"/>
      <c r="AI174"/>
      <c r="AJ174"/>
      <c r="AK174"/>
      <c r="AL174"/>
      <c r="AM174"/>
      <c r="AN174"/>
      <c r="AO174"/>
      <c r="AP174"/>
      <c r="AQ174"/>
      <c r="AR174"/>
      <c r="AS174"/>
      <c r="AT174"/>
      <c r="AU174"/>
      <c r="AV174"/>
      <c r="AW174"/>
      <c r="AX174"/>
      <c r="AY174"/>
      <c r="AZ174"/>
      <c r="BA174"/>
      <c r="BB174"/>
      <c r="BC174"/>
      <c r="BD174"/>
      <c r="BE174"/>
      <c r="BF174"/>
      <c r="BG174"/>
      <c r="BH174"/>
      <c r="BI174"/>
      <c r="BJ174"/>
      <c r="BK174"/>
      <c r="BL174"/>
      <c r="BM174"/>
      <c r="BN174"/>
      <c r="BO174"/>
      <c r="BP174"/>
      <c r="BQ174"/>
      <c r="BR174"/>
      <c r="BS174"/>
      <c r="BT174"/>
      <c r="BU174"/>
      <c r="BV174"/>
      <c r="BW174"/>
      <c r="BX174"/>
      <c r="BY174"/>
      <c r="BZ174"/>
      <c r="CA174"/>
      <c r="CB174"/>
      <c r="CC174"/>
      <c r="CD174"/>
      <c r="CE174"/>
      <c r="CF174"/>
      <c r="CG174"/>
      <c r="CH174"/>
      <c r="CI174"/>
      <c r="CJ174"/>
      <c r="CK174"/>
      <c r="CL174"/>
      <c r="CM174"/>
      <c r="CN174"/>
      <c r="CO174"/>
      <c r="CP174"/>
      <c r="CQ174"/>
      <c r="CR174"/>
      <c r="CS174"/>
      <c r="CT174"/>
      <c r="CU174"/>
      <c r="CV174"/>
      <c r="CW174"/>
      <c r="CX174"/>
      <c r="CY174"/>
      <c r="CZ174"/>
      <c r="DA174"/>
      <c r="DB174"/>
      <c r="DC174"/>
      <c r="DD174"/>
      <c r="DE174"/>
      <c r="DF174"/>
      <c r="DG174"/>
      <c r="DH174"/>
      <c r="DI174"/>
      <c r="DJ174"/>
      <c r="DK174"/>
      <c r="DL174"/>
      <c r="DM174"/>
      <c r="DN174"/>
      <c r="DO174"/>
      <c r="DP174"/>
      <c r="DQ174"/>
      <c r="DR174"/>
      <c r="DS174"/>
      <c r="DT174"/>
      <c r="DU174"/>
      <c r="DV174"/>
      <c r="DW174"/>
      <c r="DX174"/>
      <c r="DY174"/>
      <c r="DZ174"/>
      <c r="EA174"/>
      <c r="EB174"/>
      <c r="EC174"/>
      <c r="ED174"/>
      <c r="EE174"/>
      <c r="EF174"/>
      <c r="EG174"/>
      <c r="EH174"/>
      <c r="EI174"/>
      <c r="EJ174"/>
      <c r="EK174"/>
      <c r="EL174"/>
      <c r="EM174"/>
      <c r="EN174"/>
      <c r="EO174"/>
      <c r="EP174"/>
      <c r="EQ174"/>
      <c r="ER174"/>
      <c r="ES174"/>
      <c r="ET174"/>
      <c r="EU174"/>
      <c r="EV174"/>
      <c r="EW174"/>
      <c r="EX174"/>
      <c r="EY174"/>
      <c r="EZ174"/>
      <c r="FA174"/>
      <c r="FB174"/>
      <c r="FC174"/>
      <c r="FD174"/>
      <c r="FE174"/>
      <c r="FF174"/>
      <c r="FG174"/>
      <c r="FH174"/>
      <c r="FI174"/>
      <c r="FJ174"/>
      <c r="FK174"/>
      <c r="FL174"/>
      <c r="FM174"/>
      <c r="FN174"/>
      <c r="FO174"/>
      <c r="FP174"/>
      <c r="FQ174"/>
      <c r="FR174"/>
      <c r="FS174"/>
      <c r="FT174"/>
      <c r="FU174"/>
      <c r="FV174"/>
      <c r="FW174"/>
      <c r="FX174"/>
      <c r="FY174"/>
      <c r="FZ174"/>
      <c r="GA174"/>
      <c r="GB174"/>
      <c r="GC174"/>
      <c r="GD174"/>
      <c r="GE174"/>
      <c r="GF174"/>
      <c r="GG174"/>
      <c r="GH174"/>
      <c r="GI174"/>
      <c r="GJ174"/>
      <c r="GK174"/>
      <c r="GL174"/>
      <c r="GM174"/>
      <c r="GN174"/>
      <c r="GO174"/>
      <c r="GP174"/>
      <c r="GQ174"/>
      <c r="GR174"/>
      <c r="GS174"/>
      <c r="GT174"/>
      <c r="GU174"/>
      <c r="GV174"/>
      <c r="GW174"/>
      <c r="GX174"/>
      <c r="GY174"/>
      <c r="GZ174"/>
      <c r="HA174"/>
      <c r="HB174"/>
      <c r="HC174"/>
      <c r="HD174"/>
      <c r="HE174"/>
      <c r="HF174"/>
      <c r="HG174"/>
      <c r="HH174"/>
      <c r="HI174"/>
      <c r="HJ174"/>
      <c r="HK174"/>
      <c r="HL174"/>
      <c r="HM174"/>
      <c r="HN174"/>
      <c r="HO174"/>
      <c r="HP174"/>
      <c r="HQ174"/>
      <c r="HR174"/>
      <c r="HS174"/>
      <c r="HT174"/>
      <c r="HU174"/>
      <c r="HV174"/>
      <c r="HW174"/>
      <c r="HX174"/>
      <c r="HY174"/>
      <c r="HZ174"/>
      <c r="IA174"/>
      <c r="IB174"/>
      <c r="IC174"/>
      <c r="ID174"/>
      <c r="IE174"/>
      <c r="IF174"/>
      <c r="IG174"/>
      <c r="IH174"/>
      <c r="II174"/>
      <c r="IJ174"/>
      <c r="IK174"/>
      <c r="IL174"/>
      <c r="IM174"/>
      <c r="IN174"/>
      <c r="IO174"/>
      <c r="IP174"/>
      <c r="IQ174"/>
      <c r="IR174"/>
      <c r="IS174"/>
      <c r="IT174"/>
      <c r="IU174"/>
      <c r="IV174"/>
      <c r="IW174"/>
      <c r="IX174"/>
      <c r="IY174"/>
      <c r="IZ174"/>
      <c r="JA174"/>
      <c r="JB174"/>
      <c r="JC174"/>
      <c r="JD174"/>
      <c r="JE174"/>
      <c r="JF174"/>
      <c r="JG174"/>
      <c r="JH174"/>
      <c r="JI174"/>
      <c r="JJ174"/>
      <c r="JK174"/>
      <c r="JL174"/>
      <c r="JM174"/>
      <c r="JN174"/>
      <c r="JO174"/>
      <c r="JP174"/>
      <c r="JQ174"/>
      <c r="JR174"/>
      <c r="JS174"/>
      <c r="JT174"/>
      <c r="JU174"/>
      <c r="JV174"/>
      <c r="JW174"/>
      <c r="JX174"/>
      <c r="JY174"/>
      <c r="JZ174"/>
      <c r="KA174"/>
      <c r="KB174"/>
      <c r="KC174"/>
      <c r="KD174"/>
      <c r="KE174"/>
      <c r="KF174"/>
      <c r="KG174"/>
      <c r="KH174"/>
      <c r="KI174"/>
      <c r="KJ174"/>
      <c r="KK174"/>
      <c r="KL174"/>
      <c r="KM174"/>
      <c r="KN174"/>
      <c r="KO174"/>
      <c r="KP174"/>
      <c r="KQ174"/>
      <c r="KR174"/>
      <c r="KS174"/>
      <c r="KT174"/>
      <c r="KU174"/>
      <c r="KV174"/>
      <c r="KW174"/>
      <c r="KX174"/>
      <c r="KY174"/>
      <c r="KZ174"/>
      <c r="LA174"/>
      <c r="LB174"/>
      <c r="LC174"/>
      <c r="LD174"/>
      <c r="LE174"/>
      <c r="LF174"/>
      <c r="LG174"/>
      <c r="LH174"/>
      <c r="LI174"/>
      <c r="LJ174"/>
      <c r="LK174"/>
      <c r="LL174"/>
      <c r="LM174"/>
      <c r="LN174"/>
      <c r="LO174"/>
      <c r="LP174"/>
      <c r="LQ174"/>
      <c r="LR174"/>
      <c r="LS174"/>
      <c r="LT174"/>
      <c r="LU174"/>
      <c r="LV174"/>
      <c r="LW174"/>
      <c r="LX174"/>
      <c r="LY174"/>
      <c r="LZ174"/>
      <c r="MA174"/>
      <c r="MB174"/>
      <c r="MC174"/>
      <c r="MD174"/>
      <c r="ME174"/>
      <c r="MF174"/>
      <c r="MG174"/>
      <c r="MH174"/>
      <c r="MI174"/>
      <c r="MJ174"/>
      <c r="MK174"/>
      <c r="ML174"/>
      <c r="MM174"/>
      <c r="MN174"/>
      <c r="MO174"/>
      <c r="MP174"/>
      <c r="MQ174"/>
      <c r="MR174"/>
      <c r="MS174"/>
      <c r="MT174"/>
      <c r="MU174"/>
      <c r="MV174"/>
      <c r="MW174"/>
      <c r="MX174"/>
      <c r="MY174"/>
      <c r="MZ174"/>
      <c r="NA174"/>
      <c r="NB174"/>
      <c r="NC174"/>
      <c r="ND174"/>
      <c r="NE174"/>
      <c r="NF174"/>
      <c r="NG174"/>
      <c r="NH174"/>
      <c r="NI174"/>
      <c r="NJ174"/>
      <c r="NK174"/>
      <c r="NL174"/>
      <c r="NM174"/>
      <c r="NN174"/>
      <c r="NO174"/>
      <c r="NP174"/>
      <c r="NQ174"/>
      <c r="NR174"/>
      <c r="NS174"/>
      <c r="NT174"/>
      <c r="NU174"/>
      <c r="NV174"/>
      <c r="NW174"/>
      <c r="NX174"/>
      <c r="NY174"/>
      <c r="NZ174"/>
      <c r="OA174"/>
      <c r="OB174"/>
      <c r="OC174"/>
      <c r="OD174"/>
      <c r="OE174"/>
      <c r="OF174"/>
      <c r="OG174"/>
      <c r="OH174"/>
      <c r="OI174"/>
      <c r="OJ174"/>
      <c r="OK174"/>
      <c r="OL174"/>
      <c r="OM174"/>
      <c r="ON174"/>
      <c r="OO174"/>
      <c r="OP174"/>
      <c r="OQ174"/>
      <c r="OR174"/>
      <c r="OS174"/>
      <c r="OT174"/>
      <c r="OU174"/>
      <c r="OV174"/>
      <c r="OW174"/>
      <c r="OX174"/>
      <c r="OY174"/>
      <c r="OZ174"/>
      <c r="PA174"/>
      <c r="PB174"/>
      <c r="PC174"/>
      <c r="PD174"/>
      <c r="PE174"/>
      <c r="PF174"/>
      <c r="PG174"/>
      <c r="PH174"/>
    </row>
    <row r="175" spans="1:424" s="5" customFormat="1" ht="14.4" hidden="1" x14ac:dyDescent="0.3">
      <c r="A175" s="72"/>
      <c r="B175"/>
      <c r="C175"/>
      <c r="D175" s="22"/>
      <c r="E175" s="22"/>
      <c r="F175" s="22"/>
      <c r="G175"/>
      <c r="H175"/>
      <c r="I175"/>
      <c r="J175"/>
      <c r="K175"/>
      <c r="L175"/>
      <c r="M175"/>
      <c r="N175"/>
      <c r="O175"/>
      <c r="P175"/>
      <c r="Q175"/>
      <c r="R175"/>
      <c r="S175"/>
      <c r="T175"/>
      <c r="U175"/>
      <c r="V175"/>
      <c r="W175"/>
      <c r="X175"/>
      <c r="Y175"/>
      <c r="Z175"/>
      <c r="AA175"/>
      <c r="AB175"/>
      <c r="AC175"/>
      <c r="AD175"/>
      <c r="AE175"/>
      <c r="AF175"/>
      <c r="AG175"/>
      <c r="AH175"/>
      <c r="AI175"/>
      <c r="AJ175"/>
      <c r="AK175"/>
      <c r="AL175"/>
      <c r="AM175"/>
      <c r="AN175"/>
      <c r="AO175"/>
      <c r="AP175"/>
      <c r="AQ175"/>
      <c r="AR175"/>
      <c r="AS175"/>
      <c r="AT175"/>
      <c r="AU175"/>
      <c r="AV175"/>
      <c r="AW175"/>
      <c r="AX175"/>
      <c r="AY175"/>
      <c r="AZ175"/>
      <c r="BA175"/>
      <c r="BB175"/>
      <c r="BC175"/>
      <c r="BD175"/>
      <c r="BE175"/>
      <c r="BF175"/>
      <c r="BG175"/>
      <c r="BH175"/>
      <c r="BI175"/>
      <c r="BJ175"/>
      <c r="BK175"/>
      <c r="BL175"/>
      <c r="BM175"/>
      <c r="BN175"/>
      <c r="BO175"/>
      <c r="BP175"/>
      <c r="BQ175"/>
      <c r="BR175"/>
      <c r="BS175"/>
      <c r="BT175"/>
      <c r="BU175"/>
      <c r="BV175"/>
      <c r="BW175"/>
      <c r="BX175"/>
      <c r="BY175"/>
      <c r="BZ175"/>
      <c r="CA175"/>
      <c r="CB175"/>
      <c r="CC175"/>
      <c r="CD175"/>
      <c r="CE175"/>
      <c r="CF175"/>
      <c r="CG175"/>
      <c r="CH175"/>
      <c r="CI175"/>
      <c r="CJ175"/>
      <c r="CK175"/>
      <c r="CL175"/>
      <c r="CM175"/>
      <c r="CN175"/>
      <c r="CO175"/>
      <c r="CP175"/>
      <c r="CQ175"/>
      <c r="CR175"/>
      <c r="CS175"/>
      <c r="CT175"/>
      <c r="CU175"/>
      <c r="CV175"/>
      <c r="CW175"/>
      <c r="CX175"/>
      <c r="CY175"/>
      <c r="CZ175"/>
      <c r="DA175"/>
      <c r="DB175"/>
      <c r="DC175"/>
      <c r="DD175"/>
      <c r="DE175"/>
      <c r="DF175"/>
      <c r="DG175"/>
      <c r="DH175"/>
      <c r="DI175"/>
      <c r="DJ175"/>
      <c r="DK175"/>
      <c r="DL175"/>
      <c r="DM175"/>
      <c r="DN175"/>
      <c r="DO175"/>
      <c r="DP175"/>
      <c r="DQ175"/>
      <c r="DR175"/>
      <c r="DS175"/>
      <c r="DT175"/>
      <c r="DU175"/>
      <c r="DV175"/>
      <c r="DW175"/>
      <c r="DX175"/>
      <c r="DY175"/>
      <c r="DZ175"/>
      <c r="EA175"/>
      <c r="EB175"/>
      <c r="EC175"/>
      <c r="ED175"/>
      <c r="EE175"/>
      <c r="EF175"/>
      <c r="EG175"/>
      <c r="EH175"/>
      <c r="EI175"/>
      <c r="EJ175"/>
      <c r="EK175"/>
      <c r="EL175"/>
      <c r="EM175"/>
      <c r="EN175"/>
      <c r="EO175"/>
      <c r="EP175"/>
      <c r="EQ175"/>
      <c r="ER175"/>
      <c r="ES175"/>
      <c r="ET175"/>
      <c r="EU175"/>
      <c r="EV175"/>
      <c r="EW175"/>
      <c r="EX175"/>
      <c r="EY175"/>
      <c r="EZ175"/>
      <c r="FA175"/>
      <c r="FB175"/>
      <c r="FC175"/>
      <c r="FD175"/>
      <c r="FE175"/>
      <c r="FF175"/>
      <c r="FG175"/>
      <c r="FH175"/>
      <c r="FI175"/>
      <c r="FJ175"/>
      <c r="FK175"/>
      <c r="FL175"/>
      <c r="FM175"/>
      <c r="FN175"/>
      <c r="FO175"/>
      <c r="FP175"/>
      <c r="FQ175"/>
      <c r="FR175"/>
      <c r="FS175"/>
      <c r="FT175"/>
      <c r="FU175"/>
      <c r="FV175"/>
      <c r="FW175"/>
      <c r="FX175"/>
      <c r="FY175"/>
      <c r="FZ175"/>
      <c r="GA175"/>
      <c r="GB175"/>
      <c r="GC175"/>
      <c r="GD175"/>
      <c r="GE175"/>
      <c r="GF175"/>
      <c r="GG175"/>
      <c r="GH175"/>
      <c r="GI175"/>
      <c r="GJ175"/>
      <c r="GK175"/>
      <c r="GL175"/>
      <c r="GM175"/>
      <c r="GN175"/>
      <c r="GO175"/>
      <c r="GP175"/>
      <c r="GQ175"/>
      <c r="GR175"/>
      <c r="GS175"/>
      <c r="GT175"/>
      <c r="GU175"/>
      <c r="GV175"/>
      <c r="GW175"/>
      <c r="GX175"/>
      <c r="GY175"/>
      <c r="GZ175"/>
      <c r="HA175"/>
      <c r="HB175"/>
      <c r="HC175"/>
      <c r="HD175"/>
      <c r="HE175"/>
      <c r="HF175"/>
      <c r="HG175"/>
      <c r="HH175"/>
      <c r="HI175"/>
      <c r="HJ175"/>
      <c r="HK175"/>
      <c r="HL175"/>
      <c r="HM175"/>
      <c r="HN175"/>
      <c r="HO175"/>
      <c r="HP175"/>
      <c r="HQ175"/>
      <c r="HR175"/>
      <c r="HS175"/>
      <c r="HT175"/>
      <c r="HU175"/>
      <c r="HV175"/>
      <c r="HW175"/>
      <c r="HX175"/>
      <c r="HY175"/>
      <c r="HZ175"/>
      <c r="IA175"/>
      <c r="IB175"/>
      <c r="IC175"/>
      <c r="ID175"/>
      <c r="IE175"/>
      <c r="IF175"/>
      <c r="IG175"/>
      <c r="IH175"/>
      <c r="II175"/>
      <c r="IJ175"/>
      <c r="IK175"/>
      <c r="IL175"/>
      <c r="IM175"/>
      <c r="IN175"/>
      <c r="IO175"/>
      <c r="IP175"/>
      <c r="IQ175"/>
      <c r="IR175"/>
      <c r="IS175"/>
      <c r="IT175"/>
      <c r="IU175"/>
      <c r="IV175"/>
      <c r="IW175"/>
      <c r="IX175"/>
      <c r="IY175"/>
      <c r="IZ175"/>
      <c r="JA175"/>
      <c r="JB175"/>
      <c r="JC175"/>
      <c r="JD175"/>
      <c r="JE175"/>
      <c r="JF175"/>
      <c r="JG175"/>
      <c r="JH175"/>
      <c r="JI175"/>
      <c r="JJ175"/>
      <c r="JK175"/>
      <c r="JL175"/>
      <c r="JM175"/>
      <c r="JN175"/>
      <c r="JO175"/>
      <c r="JP175"/>
      <c r="JQ175"/>
      <c r="JR175"/>
      <c r="JS175"/>
      <c r="JT175"/>
      <c r="JU175"/>
      <c r="JV175"/>
      <c r="JW175"/>
      <c r="JX175"/>
      <c r="JY175"/>
      <c r="JZ175"/>
      <c r="KA175"/>
      <c r="KB175"/>
      <c r="KC175"/>
      <c r="KD175"/>
      <c r="KE175"/>
      <c r="KF175"/>
      <c r="KG175"/>
      <c r="KH175"/>
      <c r="KI175"/>
      <c r="KJ175"/>
      <c r="KK175"/>
      <c r="KL175"/>
      <c r="KM175"/>
      <c r="KN175"/>
      <c r="KO175"/>
      <c r="KP175"/>
      <c r="KQ175"/>
      <c r="KR175"/>
      <c r="KS175"/>
      <c r="KT175"/>
      <c r="KU175"/>
      <c r="KV175"/>
      <c r="KW175"/>
      <c r="KX175"/>
      <c r="KY175"/>
      <c r="KZ175"/>
      <c r="LA175"/>
      <c r="LB175"/>
      <c r="LC175"/>
      <c r="LD175"/>
      <c r="LE175"/>
      <c r="LF175"/>
      <c r="LG175"/>
      <c r="LH175"/>
      <c r="LI175"/>
      <c r="LJ175"/>
      <c r="LK175"/>
      <c r="LL175"/>
      <c r="LM175"/>
      <c r="LN175"/>
      <c r="LO175"/>
      <c r="LP175"/>
      <c r="LQ175"/>
      <c r="LR175"/>
      <c r="LS175"/>
      <c r="LT175"/>
      <c r="LU175"/>
      <c r="LV175"/>
      <c r="LW175"/>
      <c r="LX175"/>
      <c r="LY175"/>
      <c r="LZ175"/>
      <c r="MA175"/>
      <c r="MB175"/>
      <c r="MC175"/>
      <c r="MD175"/>
      <c r="ME175"/>
      <c r="MF175"/>
      <c r="MG175"/>
      <c r="MH175"/>
      <c r="MI175"/>
      <c r="MJ175"/>
      <c r="MK175"/>
      <c r="ML175"/>
      <c r="MM175"/>
      <c r="MN175"/>
      <c r="MO175"/>
      <c r="MP175"/>
      <c r="MQ175"/>
      <c r="MR175"/>
      <c r="MS175"/>
      <c r="MT175"/>
      <c r="MU175"/>
      <c r="MV175"/>
      <c r="MW175"/>
      <c r="MX175"/>
      <c r="MY175"/>
      <c r="MZ175"/>
      <c r="NA175"/>
      <c r="NB175"/>
      <c r="NC175"/>
      <c r="ND175"/>
      <c r="NE175"/>
      <c r="NF175"/>
      <c r="NG175"/>
      <c r="NH175"/>
      <c r="NI175"/>
      <c r="NJ175"/>
      <c r="NK175"/>
      <c r="NL175"/>
      <c r="NM175"/>
      <c r="NN175"/>
      <c r="NO175"/>
      <c r="NP175"/>
      <c r="NQ175"/>
      <c r="NR175"/>
      <c r="NS175"/>
      <c r="NT175"/>
      <c r="NU175"/>
      <c r="NV175"/>
      <c r="NW175"/>
      <c r="NX175"/>
      <c r="NY175"/>
      <c r="NZ175"/>
      <c r="OA175"/>
      <c r="OB175"/>
      <c r="OC175"/>
      <c r="OD175"/>
      <c r="OE175"/>
      <c r="OF175"/>
      <c r="OG175"/>
      <c r="OH175"/>
      <c r="OI175"/>
      <c r="OJ175"/>
      <c r="OK175"/>
      <c r="OL175"/>
      <c r="OM175"/>
      <c r="ON175"/>
      <c r="OO175"/>
      <c r="OP175"/>
      <c r="OQ175"/>
      <c r="OR175"/>
      <c r="OS175"/>
      <c r="OT175"/>
      <c r="OU175"/>
      <c r="OV175"/>
      <c r="OW175"/>
      <c r="OX175"/>
      <c r="OY175"/>
      <c r="OZ175"/>
      <c r="PA175"/>
      <c r="PB175"/>
      <c r="PC175"/>
      <c r="PD175"/>
      <c r="PE175"/>
      <c r="PF175"/>
      <c r="PG175"/>
      <c r="PH175"/>
    </row>
    <row r="176" spans="1:424" s="5" customFormat="1" ht="14.4" hidden="1" x14ac:dyDescent="0.3">
      <c r="A176" s="72"/>
      <c r="B176"/>
      <c r="C176"/>
      <c r="D176" s="22"/>
      <c r="E176" s="22"/>
      <c r="F176" s="22"/>
      <c r="G176"/>
      <c r="H176"/>
      <c r="I176"/>
      <c r="J176"/>
      <c r="K176"/>
      <c r="L176"/>
      <c r="M176"/>
      <c r="N176"/>
      <c r="O176"/>
      <c r="P176"/>
      <c r="Q176"/>
      <c r="R176"/>
      <c r="S176"/>
      <c r="T176"/>
      <c r="U176"/>
      <c r="V176"/>
      <c r="W176"/>
      <c r="X176"/>
      <c r="Y176"/>
      <c r="Z176"/>
      <c r="AA176"/>
      <c r="AB176"/>
      <c r="AC176"/>
      <c r="AD176"/>
      <c r="AE176"/>
      <c r="AF176"/>
      <c r="AG176"/>
      <c r="AH176"/>
      <c r="AI176"/>
      <c r="AJ176"/>
      <c r="AK176"/>
      <c r="AL176"/>
      <c r="AM176"/>
      <c r="AN176"/>
      <c r="AO176"/>
      <c r="AP176"/>
      <c r="AQ176"/>
      <c r="AR176"/>
      <c r="AS176"/>
      <c r="AT176"/>
      <c r="AU176"/>
      <c r="AV176"/>
      <c r="AW176"/>
      <c r="AX176"/>
      <c r="AY176"/>
      <c r="AZ176"/>
      <c r="BA176"/>
      <c r="BB176"/>
      <c r="BC176"/>
      <c r="BD176"/>
      <c r="BE176"/>
      <c r="BF176"/>
      <c r="BG176"/>
      <c r="BH176"/>
      <c r="BI176"/>
      <c r="BJ176"/>
      <c r="BK176"/>
      <c r="BL176"/>
      <c r="BM176"/>
      <c r="BN176"/>
      <c r="BO176"/>
      <c r="BP176"/>
      <c r="BQ176"/>
      <c r="BR176"/>
      <c r="BS176"/>
      <c r="BT176"/>
      <c r="BU176"/>
      <c r="BV176"/>
      <c r="BW176"/>
      <c r="BX176"/>
      <c r="BY176"/>
      <c r="BZ176"/>
      <c r="CA176"/>
      <c r="CB176"/>
      <c r="CC176"/>
      <c r="CD176"/>
      <c r="CE176"/>
      <c r="CF176"/>
      <c r="CG176"/>
      <c r="CH176"/>
      <c r="CI176"/>
      <c r="CJ176"/>
      <c r="CK176"/>
      <c r="CL176"/>
      <c r="CM176"/>
      <c r="CN176"/>
      <c r="CO176"/>
      <c r="CP176"/>
      <c r="CQ176"/>
      <c r="CR176"/>
      <c r="CS176"/>
      <c r="CT176"/>
      <c r="CU176"/>
      <c r="CV176"/>
      <c r="CW176"/>
      <c r="CX176"/>
      <c r="CY176"/>
      <c r="CZ176"/>
      <c r="DA176"/>
      <c r="DB176"/>
      <c r="DC176"/>
      <c r="DD176"/>
      <c r="DE176"/>
      <c r="DF176"/>
      <c r="DG176"/>
      <c r="DH176"/>
      <c r="DI176"/>
      <c r="DJ176"/>
      <c r="DK176"/>
      <c r="DL176"/>
      <c r="DM176"/>
      <c r="DN176"/>
      <c r="DO176"/>
      <c r="DP176"/>
      <c r="DQ176"/>
      <c r="DR176"/>
      <c r="DS176"/>
      <c r="DT176"/>
      <c r="DU176"/>
      <c r="DV176"/>
      <c r="DW176"/>
      <c r="DX176"/>
      <c r="DY176"/>
      <c r="DZ176"/>
      <c r="EA176"/>
      <c r="EB176"/>
      <c r="EC176"/>
      <c r="ED176"/>
      <c r="EE176"/>
      <c r="EF176"/>
      <c r="EG176"/>
      <c r="EH176"/>
      <c r="EI176"/>
      <c r="EJ176"/>
      <c r="EK176"/>
      <c r="EL176"/>
      <c r="EM176"/>
      <c r="EN176"/>
      <c r="EO176"/>
      <c r="EP176"/>
      <c r="EQ176"/>
      <c r="ER176"/>
      <c r="ES176"/>
      <c r="ET176"/>
      <c r="EU176"/>
      <c r="EV176"/>
      <c r="EW176"/>
      <c r="EX176"/>
      <c r="EY176"/>
      <c r="EZ176"/>
      <c r="FA176"/>
      <c r="FB176"/>
      <c r="FC176"/>
      <c r="FD176"/>
      <c r="FE176"/>
      <c r="FF176"/>
      <c r="FG176"/>
      <c r="FH176"/>
      <c r="FI176"/>
      <c r="FJ176"/>
      <c r="FK176"/>
      <c r="FL176"/>
      <c r="FM176"/>
      <c r="FN176"/>
      <c r="FO176"/>
      <c r="FP176"/>
      <c r="FQ176"/>
      <c r="FR176"/>
      <c r="FS176"/>
      <c r="FT176"/>
      <c r="FU176"/>
      <c r="FV176"/>
      <c r="FW176"/>
      <c r="FX176"/>
      <c r="FY176"/>
      <c r="FZ176"/>
      <c r="GA176"/>
      <c r="GB176"/>
      <c r="GC176"/>
      <c r="GD176"/>
      <c r="GE176"/>
      <c r="GF176"/>
      <c r="GG176"/>
      <c r="GH176"/>
      <c r="GI176"/>
      <c r="GJ176"/>
      <c r="GK176"/>
      <c r="GL176"/>
      <c r="GM176"/>
      <c r="GN176"/>
      <c r="GO176"/>
      <c r="GP176"/>
      <c r="GQ176"/>
      <c r="GR176"/>
      <c r="GS176"/>
      <c r="GT176"/>
      <c r="GU176"/>
      <c r="GV176"/>
      <c r="GW176"/>
      <c r="GX176"/>
      <c r="GY176"/>
      <c r="GZ176"/>
      <c r="HA176"/>
      <c r="HB176"/>
      <c r="HC176"/>
      <c r="HD176"/>
      <c r="HE176"/>
      <c r="HF176"/>
      <c r="HG176"/>
      <c r="HH176"/>
      <c r="HI176"/>
      <c r="HJ176"/>
      <c r="HK176"/>
      <c r="HL176"/>
      <c r="HM176"/>
      <c r="HN176"/>
      <c r="HO176"/>
      <c r="HP176"/>
      <c r="HQ176"/>
      <c r="HR176"/>
      <c r="HS176"/>
      <c r="HT176"/>
      <c r="HU176"/>
      <c r="HV176"/>
      <c r="HW176"/>
      <c r="HX176"/>
      <c r="HY176"/>
      <c r="HZ176"/>
      <c r="IA176"/>
      <c r="IB176"/>
      <c r="IC176"/>
      <c r="ID176"/>
      <c r="IE176"/>
      <c r="IF176"/>
      <c r="IG176"/>
      <c r="IH176"/>
      <c r="II176"/>
      <c r="IJ176"/>
      <c r="IK176"/>
      <c r="IL176"/>
      <c r="IM176"/>
      <c r="IN176"/>
      <c r="IO176"/>
      <c r="IP176"/>
      <c r="IQ176"/>
      <c r="IR176"/>
      <c r="IS176"/>
      <c r="IT176"/>
      <c r="IU176"/>
      <c r="IV176"/>
      <c r="IW176"/>
      <c r="IX176"/>
      <c r="IY176"/>
      <c r="IZ176"/>
      <c r="JA176"/>
      <c r="JB176"/>
      <c r="JC176"/>
      <c r="JD176"/>
      <c r="JE176"/>
      <c r="JF176"/>
      <c r="JG176"/>
      <c r="JH176"/>
      <c r="JI176"/>
      <c r="JJ176"/>
      <c r="JK176"/>
      <c r="JL176"/>
      <c r="JM176"/>
      <c r="JN176"/>
      <c r="JO176"/>
      <c r="JP176"/>
      <c r="JQ176"/>
      <c r="JR176"/>
      <c r="JS176"/>
      <c r="JT176"/>
      <c r="JU176"/>
      <c r="JV176"/>
      <c r="JW176"/>
      <c r="JX176"/>
      <c r="JY176"/>
      <c r="JZ176"/>
      <c r="KA176"/>
      <c r="KB176"/>
      <c r="KC176"/>
      <c r="KD176"/>
      <c r="KE176"/>
      <c r="KF176"/>
      <c r="KG176"/>
      <c r="KH176"/>
      <c r="KI176"/>
      <c r="KJ176"/>
      <c r="KK176"/>
      <c r="KL176"/>
      <c r="KM176"/>
      <c r="KN176"/>
      <c r="KO176"/>
      <c r="KP176"/>
      <c r="KQ176"/>
      <c r="KR176"/>
      <c r="KS176"/>
      <c r="KT176"/>
      <c r="KU176"/>
      <c r="KV176"/>
      <c r="KW176"/>
      <c r="KX176"/>
      <c r="KY176"/>
      <c r="KZ176"/>
      <c r="LA176"/>
      <c r="LB176"/>
      <c r="LC176"/>
      <c r="LD176"/>
      <c r="LE176"/>
      <c r="LF176"/>
      <c r="LG176"/>
      <c r="LH176"/>
      <c r="LI176"/>
      <c r="LJ176"/>
      <c r="LK176"/>
      <c r="LL176"/>
      <c r="LM176"/>
      <c r="LN176"/>
      <c r="LO176"/>
      <c r="LP176"/>
      <c r="LQ176"/>
      <c r="LR176"/>
      <c r="LS176"/>
      <c r="LT176"/>
      <c r="LU176"/>
      <c r="LV176"/>
      <c r="LW176"/>
      <c r="LX176"/>
      <c r="LY176"/>
      <c r="LZ176"/>
      <c r="MA176"/>
      <c r="MB176"/>
      <c r="MC176"/>
      <c r="MD176"/>
      <c r="ME176"/>
      <c r="MF176"/>
      <c r="MG176"/>
      <c r="MH176"/>
      <c r="MI176"/>
      <c r="MJ176"/>
      <c r="MK176"/>
      <c r="ML176"/>
      <c r="MM176"/>
      <c r="MN176"/>
      <c r="MO176"/>
      <c r="MP176"/>
      <c r="MQ176"/>
      <c r="MR176"/>
      <c r="MS176"/>
      <c r="MT176"/>
      <c r="MU176"/>
      <c r="MV176"/>
      <c r="MW176"/>
      <c r="MX176"/>
      <c r="MY176"/>
      <c r="MZ176"/>
      <c r="NA176"/>
      <c r="NB176"/>
      <c r="NC176"/>
      <c r="ND176"/>
      <c r="NE176"/>
      <c r="NF176"/>
      <c r="NG176"/>
      <c r="NH176"/>
      <c r="NI176"/>
      <c r="NJ176"/>
      <c r="NK176"/>
      <c r="NL176"/>
      <c r="NM176"/>
      <c r="NN176"/>
      <c r="NO176"/>
      <c r="NP176"/>
      <c r="NQ176"/>
      <c r="NR176"/>
      <c r="NS176"/>
      <c r="NT176"/>
      <c r="NU176"/>
      <c r="NV176"/>
      <c r="NW176"/>
      <c r="NX176"/>
      <c r="NY176"/>
      <c r="NZ176"/>
      <c r="OA176"/>
      <c r="OB176"/>
      <c r="OC176"/>
      <c r="OD176"/>
      <c r="OE176"/>
      <c r="OF176"/>
      <c r="OG176"/>
      <c r="OH176"/>
      <c r="OI176"/>
      <c r="OJ176"/>
      <c r="OK176"/>
      <c r="OL176"/>
      <c r="OM176"/>
      <c r="ON176"/>
      <c r="OO176"/>
      <c r="OP176"/>
      <c r="OQ176"/>
      <c r="OR176"/>
      <c r="OS176"/>
      <c r="OT176"/>
      <c r="OU176"/>
      <c r="OV176"/>
      <c r="OW176"/>
      <c r="OX176"/>
      <c r="OY176"/>
      <c r="OZ176"/>
      <c r="PA176"/>
      <c r="PB176"/>
      <c r="PC176"/>
      <c r="PD176"/>
      <c r="PE176"/>
      <c r="PF176"/>
      <c r="PG176"/>
      <c r="PH176"/>
    </row>
    <row r="177" spans="1:424" s="5" customFormat="1" ht="14.4" hidden="1" x14ac:dyDescent="0.3">
      <c r="A177" s="72"/>
      <c r="B177"/>
      <c r="C177"/>
      <c r="D177" s="22"/>
      <c r="E177" s="22"/>
      <c r="F177" s="22"/>
      <c r="G177"/>
      <c r="H177"/>
      <c r="I177"/>
      <c r="J177"/>
      <c r="K177"/>
      <c r="L177"/>
      <c r="M177"/>
      <c r="N177"/>
      <c r="O177"/>
      <c r="P177"/>
      <c r="Q177"/>
      <c r="R177"/>
      <c r="S177"/>
      <c r="T177"/>
      <c r="U177"/>
      <c r="V177"/>
      <c r="W177"/>
      <c r="X177"/>
      <c r="Y177"/>
      <c r="Z177"/>
      <c r="AA177"/>
      <c r="AB177"/>
      <c r="AC177"/>
      <c r="AD177"/>
      <c r="AE177"/>
      <c r="AF177"/>
      <c r="AG177"/>
      <c r="AH177"/>
      <c r="AI177"/>
      <c r="AJ177"/>
      <c r="AK177"/>
      <c r="AL177"/>
      <c r="AM177"/>
      <c r="AN177"/>
      <c r="AO177"/>
      <c r="AP177"/>
      <c r="AQ177"/>
      <c r="AR177"/>
      <c r="AS177"/>
      <c r="AT177"/>
      <c r="AU177"/>
      <c r="AV177"/>
      <c r="AW177"/>
      <c r="AX177"/>
      <c r="AY177"/>
      <c r="AZ177"/>
      <c r="BA177"/>
      <c r="BB177"/>
      <c r="BC177"/>
      <c r="BD177"/>
      <c r="BE177"/>
      <c r="BF177"/>
      <c r="BG177"/>
      <c r="BH177"/>
      <c r="BI177"/>
      <c r="BJ177"/>
      <c r="BK177"/>
      <c r="BL177"/>
      <c r="BM177"/>
      <c r="BN177"/>
      <c r="BO177"/>
      <c r="BP177"/>
      <c r="BQ177"/>
      <c r="BR177"/>
      <c r="BS177"/>
      <c r="BT177"/>
      <c r="BU177"/>
      <c r="BV177"/>
      <c r="BW177"/>
      <c r="BX177"/>
      <c r="BY177"/>
      <c r="BZ177"/>
      <c r="CA177"/>
      <c r="CB177"/>
      <c r="CC177"/>
      <c r="CD177"/>
      <c r="CE177"/>
      <c r="CF177"/>
      <c r="CG177"/>
      <c r="CH177"/>
      <c r="CI177"/>
      <c r="CJ177"/>
      <c r="CK177"/>
      <c r="CL177"/>
      <c r="CM177"/>
      <c r="CN177"/>
      <c r="CO177"/>
      <c r="CP177"/>
      <c r="CQ177"/>
      <c r="CR177"/>
      <c r="CS177"/>
      <c r="CT177"/>
      <c r="CU177"/>
      <c r="CV177"/>
      <c r="CW177"/>
      <c r="CX177"/>
      <c r="CY177"/>
      <c r="CZ177"/>
      <c r="DA177"/>
      <c r="DB177"/>
      <c r="DC177"/>
      <c r="DD177"/>
      <c r="DE177"/>
      <c r="DF177"/>
      <c r="DG177"/>
      <c r="DH177"/>
      <c r="DI177"/>
      <c r="DJ177"/>
      <c r="DK177"/>
      <c r="DL177"/>
      <c r="DM177"/>
      <c r="DN177"/>
      <c r="DO177"/>
      <c r="DP177"/>
      <c r="DQ177"/>
      <c r="DR177"/>
      <c r="DS177"/>
      <c r="DT177"/>
      <c r="DU177"/>
      <c r="DV177"/>
      <c r="DW177"/>
      <c r="DX177"/>
      <c r="DY177"/>
      <c r="DZ177"/>
      <c r="EA177"/>
      <c r="EB177"/>
      <c r="EC177"/>
      <c r="ED177"/>
      <c r="EE177"/>
      <c r="EF177"/>
      <c r="EG177"/>
      <c r="EH177"/>
      <c r="EI177"/>
      <c r="EJ177"/>
      <c r="EK177"/>
      <c r="EL177"/>
      <c r="EM177"/>
      <c r="EN177"/>
      <c r="EO177"/>
      <c r="EP177"/>
      <c r="EQ177"/>
      <c r="ER177"/>
      <c r="ES177"/>
      <c r="ET177"/>
      <c r="EU177"/>
      <c r="EV177"/>
      <c r="EW177"/>
      <c r="EX177"/>
      <c r="EY177"/>
      <c r="EZ177"/>
      <c r="FA177"/>
      <c r="FB177"/>
      <c r="FC177"/>
      <c r="FD177"/>
      <c r="FE177"/>
      <c r="FF177"/>
      <c r="FG177"/>
      <c r="FH177"/>
      <c r="FI177"/>
      <c r="FJ177"/>
      <c r="FK177"/>
      <c r="FL177"/>
      <c r="FM177"/>
      <c r="FN177"/>
      <c r="FO177"/>
      <c r="FP177"/>
      <c r="FQ177"/>
      <c r="FR177"/>
      <c r="FS177"/>
      <c r="FT177"/>
      <c r="FU177"/>
      <c r="FV177"/>
      <c r="FW177"/>
      <c r="FX177"/>
      <c r="FY177"/>
      <c r="FZ177"/>
      <c r="GA177"/>
      <c r="GB177"/>
      <c r="GC177"/>
      <c r="GD177"/>
      <c r="GE177"/>
      <c r="GF177"/>
      <c r="GG177"/>
      <c r="GH177"/>
      <c r="GI177"/>
      <c r="GJ177"/>
      <c r="GK177"/>
      <c r="GL177"/>
      <c r="GM177"/>
      <c r="GN177"/>
      <c r="GO177"/>
      <c r="GP177"/>
      <c r="GQ177"/>
      <c r="GR177"/>
      <c r="GS177"/>
      <c r="GT177"/>
      <c r="GU177"/>
      <c r="GV177"/>
      <c r="GW177"/>
      <c r="GX177"/>
      <c r="GY177"/>
      <c r="GZ177"/>
      <c r="HA177"/>
      <c r="HB177"/>
      <c r="HC177"/>
      <c r="HD177"/>
      <c r="HE177"/>
      <c r="HF177"/>
      <c r="HG177"/>
      <c r="HH177"/>
      <c r="HI177"/>
      <c r="HJ177"/>
      <c r="HK177"/>
      <c r="HL177"/>
      <c r="HM177"/>
      <c r="HN177"/>
      <c r="HO177"/>
      <c r="HP177"/>
      <c r="HQ177"/>
      <c r="HR177"/>
      <c r="HS177"/>
      <c r="HT177"/>
      <c r="HU177"/>
      <c r="HV177"/>
      <c r="HW177"/>
      <c r="HX177"/>
      <c r="HY177"/>
      <c r="HZ177"/>
      <c r="IA177"/>
      <c r="IB177"/>
      <c r="IC177"/>
      <c r="ID177"/>
      <c r="IE177"/>
      <c r="IF177"/>
      <c r="IG177"/>
      <c r="IH177"/>
      <c r="II177"/>
      <c r="IJ177"/>
      <c r="IK177"/>
      <c r="IL177"/>
      <c r="IM177"/>
      <c r="IN177"/>
      <c r="IO177"/>
      <c r="IP177"/>
      <c r="IQ177"/>
      <c r="IR177"/>
      <c r="IS177"/>
      <c r="IT177"/>
      <c r="IU177"/>
      <c r="IV177"/>
      <c r="IW177"/>
      <c r="IX177"/>
      <c r="IY177"/>
      <c r="IZ177"/>
      <c r="JA177"/>
      <c r="JB177"/>
      <c r="JC177"/>
      <c r="JD177"/>
      <c r="JE177"/>
      <c r="JF177"/>
      <c r="JG177"/>
      <c r="JH177"/>
      <c r="JI177"/>
      <c r="JJ177"/>
      <c r="JK177"/>
      <c r="JL177"/>
      <c r="JM177"/>
      <c r="JN177"/>
      <c r="JO177"/>
      <c r="JP177"/>
      <c r="JQ177"/>
      <c r="JR177"/>
      <c r="JS177"/>
      <c r="JT177"/>
      <c r="JU177"/>
      <c r="JV177"/>
      <c r="JW177"/>
      <c r="JX177"/>
      <c r="JY177"/>
      <c r="JZ177"/>
      <c r="KA177"/>
      <c r="KB177"/>
      <c r="KC177"/>
      <c r="KD177"/>
      <c r="KE177"/>
      <c r="KF177"/>
      <c r="KG177"/>
      <c r="KH177"/>
      <c r="KI177"/>
      <c r="KJ177"/>
      <c r="KK177"/>
      <c r="KL177"/>
      <c r="KM177"/>
      <c r="KN177"/>
      <c r="KO177"/>
      <c r="KP177"/>
      <c r="KQ177"/>
      <c r="KR177"/>
      <c r="KS177"/>
      <c r="KT177"/>
      <c r="KU177"/>
      <c r="KV177"/>
      <c r="KW177"/>
      <c r="KX177"/>
      <c r="KY177"/>
      <c r="KZ177"/>
      <c r="LA177"/>
      <c r="LB177"/>
      <c r="LC177"/>
      <c r="LD177"/>
      <c r="LE177"/>
      <c r="LF177"/>
      <c r="LG177"/>
      <c r="LH177"/>
      <c r="LI177"/>
      <c r="LJ177"/>
      <c r="LK177"/>
      <c r="LL177"/>
      <c r="LM177"/>
      <c r="LN177"/>
      <c r="LO177"/>
      <c r="LP177"/>
      <c r="LQ177"/>
      <c r="LR177"/>
      <c r="LS177"/>
      <c r="LT177"/>
      <c r="LU177"/>
      <c r="LV177"/>
      <c r="LW177"/>
      <c r="LX177"/>
      <c r="LY177"/>
      <c r="LZ177"/>
      <c r="MA177"/>
      <c r="MB177"/>
      <c r="MC177"/>
      <c r="MD177"/>
      <c r="ME177"/>
      <c r="MF177"/>
      <c r="MG177"/>
      <c r="MH177"/>
      <c r="MI177"/>
      <c r="MJ177"/>
      <c r="MK177"/>
      <c r="ML177"/>
      <c r="MM177"/>
      <c r="MN177"/>
      <c r="MO177"/>
      <c r="MP177"/>
      <c r="MQ177"/>
      <c r="MR177"/>
      <c r="MS177"/>
      <c r="MT177"/>
      <c r="MU177"/>
      <c r="MV177"/>
      <c r="MW177"/>
      <c r="MX177"/>
      <c r="MY177"/>
      <c r="MZ177"/>
      <c r="NA177"/>
      <c r="NB177"/>
      <c r="NC177"/>
      <c r="ND177"/>
      <c r="NE177"/>
      <c r="NF177"/>
      <c r="NG177"/>
      <c r="NH177"/>
      <c r="NI177"/>
      <c r="NJ177"/>
      <c r="NK177"/>
      <c r="NL177"/>
      <c r="NM177"/>
      <c r="NN177"/>
      <c r="NO177"/>
      <c r="NP177"/>
      <c r="NQ177"/>
      <c r="NR177"/>
      <c r="NS177"/>
      <c r="NT177"/>
      <c r="NU177"/>
      <c r="NV177"/>
      <c r="NW177"/>
      <c r="NX177"/>
      <c r="NY177"/>
      <c r="NZ177"/>
      <c r="OA177"/>
      <c r="OB177"/>
      <c r="OC177"/>
      <c r="OD177"/>
      <c r="OE177"/>
      <c r="OF177"/>
      <c r="OG177"/>
      <c r="OH177"/>
      <c r="OI177"/>
      <c r="OJ177"/>
      <c r="OK177"/>
      <c r="OL177"/>
      <c r="OM177"/>
      <c r="ON177"/>
      <c r="OO177"/>
      <c r="OP177"/>
      <c r="OQ177"/>
      <c r="OR177"/>
      <c r="OS177"/>
      <c r="OT177"/>
      <c r="OU177"/>
      <c r="OV177"/>
      <c r="OW177"/>
      <c r="OX177"/>
      <c r="OY177"/>
      <c r="OZ177"/>
      <c r="PA177"/>
      <c r="PB177"/>
      <c r="PC177"/>
      <c r="PD177"/>
      <c r="PE177"/>
      <c r="PF177"/>
      <c r="PG177"/>
      <c r="PH177"/>
    </row>
    <row r="178" spans="1:424" s="5" customFormat="1" ht="14.4" hidden="1" x14ac:dyDescent="0.3">
      <c r="A178" s="72"/>
      <c r="B178"/>
      <c r="C178"/>
      <c r="D178" s="22"/>
      <c r="E178" s="22"/>
      <c r="F178" s="22"/>
      <c r="G178"/>
      <c r="H178"/>
      <c r="I178"/>
      <c r="J178"/>
      <c r="K178"/>
      <c r="L178"/>
      <c r="M178"/>
      <c r="N178"/>
      <c r="O178"/>
      <c r="P178"/>
      <c r="Q178"/>
      <c r="R178"/>
      <c r="S178"/>
      <c r="T178"/>
      <c r="U178"/>
      <c r="V178"/>
      <c r="W178"/>
      <c r="X178"/>
      <c r="Y178"/>
      <c r="Z178"/>
      <c r="AA178"/>
      <c r="AB178"/>
      <c r="AC178"/>
      <c r="AD178"/>
      <c r="AE178"/>
      <c r="AF178"/>
      <c r="AG178"/>
      <c r="AH178"/>
      <c r="AI178"/>
      <c r="AJ178"/>
      <c r="AK178"/>
      <c r="AL178"/>
      <c r="AM178"/>
      <c r="AN178"/>
      <c r="AO178"/>
      <c r="AP178"/>
      <c r="AQ178"/>
      <c r="AR178"/>
      <c r="AS178"/>
      <c r="AT178"/>
      <c r="AU178"/>
      <c r="AV178"/>
      <c r="AW178"/>
      <c r="AX178"/>
      <c r="AY178"/>
      <c r="AZ178"/>
      <c r="BA178"/>
      <c r="BB178"/>
      <c r="BC178"/>
      <c r="BD178"/>
      <c r="BE178"/>
      <c r="BF178"/>
      <c r="BG178"/>
      <c r="BH178"/>
      <c r="BI178"/>
      <c r="BJ178"/>
      <c r="BK178"/>
      <c r="BL178"/>
      <c r="BM178"/>
      <c r="BN178"/>
      <c r="BO178"/>
      <c r="BP178"/>
      <c r="BQ178"/>
      <c r="BR178"/>
      <c r="BS178"/>
      <c r="BT178"/>
      <c r="BU178"/>
      <c r="BV178"/>
      <c r="BW178"/>
      <c r="BX178"/>
      <c r="BY178"/>
      <c r="BZ178"/>
      <c r="CA178"/>
      <c r="CB178"/>
      <c r="CC178"/>
      <c r="CD178"/>
      <c r="CE178"/>
      <c r="CF178"/>
      <c r="CG178"/>
      <c r="CH178"/>
      <c r="CI178"/>
      <c r="CJ178"/>
      <c r="CK178"/>
      <c r="CL178"/>
      <c r="CM178"/>
      <c r="CN178"/>
      <c r="CO178"/>
      <c r="CP178"/>
      <c r="CQ178"/>
      <c r="CR178"/>
      <c r="CS178"/>
      <c r="CT178"/>
      <c r="CU178"/>
      <c r="CV178"/>
      <c r="CW178"/>
      <c r="CX178"/>
      <c r="CY178"/>
      <c r="CZ178"/>
      <c r="DA178"/>
      <c r="DB178"/>
      <c r="DC178"/>
      <c r="DD178"/>
      <c r="DE178"/>
      <c r="DF178"/>
      <c r="DG178"/>
      <c r="DH178"/>
      <c r="DI178"/>
      <c r="DJ178"/>
      <c r="DK178"/>
      <c r="DL178"/>
      <c r="DM178"/>
      <c r="DN178"/>
      <c r="DO178"/>
      <c r="DP178"/>
      <c r="DQ178"/>
      <c r="DR178"/>
      <c r="DS178"/>
      <c r="DT178"/>
      <c r="DU178"/>
      <c r="DV178"/>
      <c r="DW178"/>
      <c r="DX178"/>
      <c r="DY178"/>
      <c r="DZ178"/>
      <c r="EA178"/>
      <c r="EB178"/>
      <c r="EC178"/>
      <c r="ED178"/>
      <c r="EE178"/>
      <c r="EF178"/>
      <c r="EG178"/>
      <c r="EH178"/>
      <c r="EI178"/>
      <c r="EJ178"/>
      <c r="EK178"/>
      <c r="EL178"/>
      <c r="EM178"/>
      <c r="EN178"/>
      <c r="EO178"/>
      <c r="EP178"/>
      <c r="EQ178"/>
      <c r="ER178"/>
      <c r="ES178"/>
      <c r="ET178"/>
      <c r="EU178"/>
      <c r="EV178"/>
      <c r="EW178"/>
      <c r="EX178"/>
      <c r="EY178"/>
      <c r="EZ178"/>
      <c r="FA178"/>
      <c r="FB178"/>
      <c r="FC178"/>
      <c r="FD178"/>
      <c r="FE178"/>
      <c r="FF178"/>
      <c r="FG178"/>
      <c r="FH178"/>
      <c r="FI178"/>
      <c r="FJ178"/>
      <c r="FK178"/>
      <c r="FL178"/>
      <c r="FM178"/>
      <c r="FN178"/>
      <c r="FO178"/>
      <c r="FP178"/>
      <c r="FQ178"/>
      <c r="FR178"/>
      <c r="FS178"/>
      <c r="FT178"/>
      <c r="FU178"/>
      <c r="FV178"/>
      <c r="FW178"/>
      <c r="FX178"/>
      <c r="FY178"/>
      <c r="FZ178"/>
      <c r="GA178"/>
      <c r="GB178"/>
      <c r="GC178"/>
      <c r="GD178"/>
      <c r="GE178"/>
      <c r="GF178"/>
      <c r="GG178"/>
      <c r="GH178"/>
      <c r="GI178"/>
      <c r="GJ178"/>
      <c r="GK178"/>
      <c r="GL178"/>
      <c r="GM178"/>
      <c r="GN178"/>
      <c r="GO178"/>
      <c r="GP178"/>
      <c r="GQ178"/>
      <c r="GR178"/>
      <c r="GS178"/>
      <c r="GT178"/>
      <c r="GU178"/>
      <c r="GV178"/>
      <c r="GW178"/>
      <c r="GX178"/>
      <c r="GY178"/>
      <c r="GZ178"/>
      <c r="HA178"/>
      <c r="HB178"/>
      <c r="HC178"/>
      <c r="HD178"/>
      <c r="HE178"/>
      <c r="HF178"/>
      <c r="HG178"/>
      <c r="HH178"/>
      <c r="HI178"/>
      <c r="HJ178"/>
      <c r="HK178"/>
      <c r="HL178"/>
      <c r="HM178"/>
      <c r="HN178"/>
      <c r="HO178"/>
      <c r="HP178"/>
      <c r="HQ178"/>
      <c r="HR178"/>
      <c r="HS178"/>
      <c r="HT178"/>
      <c r="HU178"/>
      <c r="HV178"/>
      <c r="HW178"/>
      <c r="HX178"/>
      <c r="HY178"/>
      <c r="HZ178"/>
      <c r="IA178"/>
      <c r="IB178"/>
      <c r="IC178"/>
      <c r="ID178"/>
      <c r="IE178"/>
      <c r="IF178"/>
      <c r="IG178"/>
      <c r="IH178"/>
      <c r="II178"/>
      <c r="IJ178"/>
      <c r="IK178"/>
      <c r="IL178"/>
      <c r="IM178"/>
      <c r="IN178"/>
      <c r="IO178"/>
      <c r="IP178"/>
      <c r="IQ178"/>
      <c r="IR178"/>
      <c r="IS178"/>
      <c r="IT178"/>
      <c r="IU178"/>
      <c r="IV178"/>
      <c r="IW178"/>
      <c r="IX178"/>
      <c r="IY178"/>
      <c r="IZ178"/>
      <c r="JA178"/>
      <c r="JB178"/>
      <c r="JC178"/>
      <c r="JD178"/>
      <c r="JE178"/>
      <c r="JF178"/>
      <c r="JG178"/>
      <c r="JH178"/>
      <c r="JI178"/>
      <c r="JJ178"/>
      <c r="JK178"/>
      <c r="JL178"/>
      <c r="JM178"/>
      <c r="JN178"/>
      <c r="JO178"/>
      <c r="JP178"/>
      <c r="JQ178"/>
      <c r="JR178"/>
      <c r="JS178"/>
      <c r="JT178"/>
      <c r="JU178"/>
      <c r="JV178"/>
      <c r="JW178"/>
      <c r="JX178"/>
      <c r="JY178"/>
      <c r="JZ178"/>
      <c r="KA178"/>
      <c r="KB178"/>
      <c r="KC178"/>
      <c r="KD178"/>
      <c r="KE178"/>
      <c r="KF178"/>
      <c r="KG178"/>
      <c r="KH178"/>
      <c r="KI178"/>
      <c r="KJ178"/>
      <c r="KK178"/>
      <c r="KL178"/>
      <c r="KM178"/>
      <c r="KN178"/>
      <c r="KO178"/>
      <c r="KP178"/>
      <c r="KQ178"/>
      <c r="KR178"/>
      <c r="KS178"/>
      <c r="KT178"/>
      <c r="KU178"/>
      <c r="KV178"/>
      <c r="KW178"/>
      <c r="KX178"/>
      <c r="KY178"/>
      <c r="KZ178"/>
      <c r="LA178"/>
      <c r="LB178"/>
      <c r="LC178"/>
      <c r="LD178"/>
      <c r="LE178"/>
      <c r="LF178"/>
      <c r="LG178"/>
      <c r="LH178"/>
      <c r="LI178"/>
      <c r="LJ178"/>
      <c r="LK178"/>
      <c r="LL178"/>
      <c r="LM178"/>
      <c r="LN178"/>
      <c r="LO178"/>
      <c r="LP178"/>
      <c r="LQ178"/>
      <c r="LR178"/>
      <c r="LS178"/>
      <c r="LT178"/>
      <c r="LU178"/>
      <c r="LV178"/>
      <c r="LW178"/>
      <c r="LX178"/>
      <c r="LY178"/>
      <c r="LZ178"/>
      <c r="MA178"/>
      <c r="MB178"/>
      <c r="MC178"/>
      <c r="MD178"/>
      <c r="ME178"/>
      <c r="MF178"/>
      <c r="MG178"/>
      <c r="MH178"/>
      <c r="MI178"/>
      <c r="MJ178"/>
      <c r="MK178"/>
      <c r="ML178"/>
      <c r="MM178"/>
      <c r="MN178"/>
      <c r="MO178"/>
      <c r="MP178"/>
      <c r="MQ178"/>
      <c r="MR178"/>
      <c r="MS178"/>
      <c r="MT178"/>
      <c r="MU178"/>
      <c r="MV178"/>
      <c r="MW178"/>
      <c r="MX178"/>
      <c r="MY178"/>
      <c r="MZ178"/>
      <c r="NA178"/>
      <c r="NB178"/>
      <c r="NC178"/>
      <c r="ND178"/>
      <c r="NE178"/>
      <c r="NF178"/>
      <c r="NG178"/>
      <c r="NH178"/>
      <c r="NI178"/>
      <c r="NJ178"/>
      <c r="NK178"/>
      <c r="NL178"/>
      <c r="NM178"/>
      <c r="NN178"/>
      <c r="NO178"/>
      <c r="NP178"/>
      <c r="NQ178"/>
      <c r="NR178"/>
      <c r="NS178"/>
      <c r="NT178"/>
      <c r="NU178"/>
      <c r="NV178"/>
      <c r="NW178"/>
      <c r="NX178"/>
      <c r="NY178"/>
      <c r="NZ178"/>
      <c r="OA178"/>
      <c r="OB178"/>
      <c r="OC178"/>
      <c r="OD178"/>
      <c r="OE178"/>
      <c r="OF178"/>
      <c r="OG178"/>
      <c r="OH178"/>
      <c r="OI178"/>
      <c r="OJ178"/>
      <c r="OK178"/>
      <c r="OL178"/>
      <c r="OM178"/>
      <c r="ON178"/>
      <c r="OO178"/>
      <c r="OP178"/>
      <c r="OQ178"/>
      <c r="OR178"/>
      <c r="OS178"/>
      <c r="OT178"/>
      <c r="OU178"/>
      <c r="OV178"/>
      <c r="OW178"/>
      <c r="OX178"/>
      <c r="OY178"/>
      <c r="OZ178"/>
      <c r="PA178"/>
      <c r="PB178"/>
      <c r="PC178"/>
      <c r="PD178"/>
      <c r="PE178"/>
      <c r="PF178"/>
      <c r="PG178"/>
      <c r="PH178"/>
    </row>
    <row r="179" spans="1:424" s="5" customFormat="1" ht="14.4" hidden="1" x14ac:dyDescent="0.3">
      <c r="A179" s="72"/>
      <c r="B179"/>
      <c r="C179"/>
      <c r="D179" s="22"/>
      <c r="E179" s="22"/>
      <c r="F179" s="22"/>
      <c r="G179"/>
      <c r="H179"/>
      <c r="I179"/>
      <c r="J179"/>
      <c r="K179"/>
      <c r="L179"/>
      <c r="M179"/>
      <c r="N179"/>
      <c r="O179"/>
      <c r="P179"/>
      <c r="Q179"/>
      <c r="R179"/>
      <c r="S179"/>
      <c r="T179"/>
      <c r="U179"/>
      <c r="V179"/>
      <c r="W179"/>
      <c r="X179"/>
      <c r="Y179"/>
      <c r="Z179"/>
      <c r="AA179"/>
      <c r="AB179"/>
      <c r="AC179"/>
      <c r="AD179"/>
      <c r="AE179"/>
      <c r="AF179"/>
      <c r="AG179"/>
      <c r="AH179"/>
      <c r="AI179"/>
      <c r="AJ179"/>
      <c r="AK179"/>
      <c r="AL179"/>
      <c r="AM179"/>
      <c r="AN179"/>
      <c r="AO179"/>
      <c r="AP179"/>
      <c r="AQ179"/>
      <c r="AR179"/>
      <c r="AS179"/>
      <c r="AT179"/>
      <c r="AU179"/>
      <c r="AV179"/>
      <c r="AW179"/>
      <c r="AX179"/>
      <c r="AY179"/>
      <c r="AZ179"/>
      <c r="BA179"/>
      <c r="BB179"/>
      <c r="BC179"/>
      <c r="BD179"/>
      <c r="BE179"/>
      <c r="BF179"/>
      <c r="BG179"/>
      <c r="BH179"/>
      <c r="BI179"/>
      <c r="BJ179"/>
      <c r="BK179"/>
      <c r="BL179"/>
      <c r="BM179"/>
      <c r="BN179"/>
      <c r="BO179"/>
      <c r="BP179"/>
      <c r="BQ179"/>
      <c r="BR179"/>
      <c r="BS179"/>
      <c r="BT179"/>
      <c r="BU179"/>
      <c r="BV179"/>
      <c r="BW179"/>
      <c r="BX179"/>
      <c r="BY179"/>
      <c r="BZ179"/>
      <c r="CA179"/>
      <c r="CB179"/>
      <c r="CC179"/>
      <c r="CD179"/>
      <c r="CE179"/>
      <c r="CF179"/>
      <c r="CG179"/>
      <c r="CH179"/>
      <c r="CI179"/>
      <c r="CJ179"/>
      <c r="CK179"/>
      <c r="CL179"/>
      <c r="CM179"/>
      <c r="CN179"/>
      <c r="CO179"/>
      <c r="CP179"/>
      <c r="CQ179"/>
      <c r="CR179"/>
      <c r="CS179"/>
      <c r="CT179"/>
      <c r="CU179"/>
      <c r="CV179"/>
      <c r="CW179"/>
      <c r="CX179"/>
      <c r="CY179"/>
      <c r="CZ179"/>
      <c r="DA179"/>
      <c r="DB179"/>
      <c r="DC179"/>
      <c r="DD179"/>
      <c r="DE179"/>
      <c r="DF179"/>
      <c r="DG179"/>
      <c r="DH179"/>
      <c r="DI179"/>
      <c r="DJ179"/>
      <c r="DK179"/>
      <c r="DL179"/>
      <c r="DM179"/>
      <c r="DN179"/>
      <c r="DO179"/>
      <c r="DP179"/>
      <c r="DQ179"/>
      <c r="DR179"/>
      <c r="DS179"/>
      <c r="DT179"/>
      <c r="DU179"/>
      <c r="DV179"/>
      <c r="DW179"/>
      <c r="DX179"/>
      <c r="DY179"/>
      <c r="DZ179"/>
      <c r="EA179"/>
      <c r="EB179"/>
      <c r="EC179"/>
      <c r="ED179"/>
      <c r="EE179"/>
      <c r="EF179"/>
      <c r="EG179"/>
      <c r="EH179"/>
      <c r="EI179"/>
      <c r="EJ179"/>
      <c r="EK179"/>
      <c r="EL179"/>
      <c r="EM179"/>
      <c r="EN179"/>
      <c r="EO179"/>
      <c r="EP179"/>
      <c r="EQ179"/>
      <c r="ER179"/>
      <c r="ES179"/>
      <c r="ET179"/>
      <c r="EU179"/>
      <c r="EV179"/>
      <c r="EW179"/>
      <c r="EX179"/>
      <c r="EY179"/>
      <c r="EZ179"/>
      <c r="FA179"/>
      <c r="FB179"/>
      <c r="FC179"/>
      <c r="FD179"/>
      <c r="FE179"/>
      <c r="FF179"/>
      <c r="FG179"/>
      <c r="FH179"/>
      <c r="FI179"/>
      <c r="FJ179"/>
      <c r="FK179"/>
      <c r="FL179"/>
      <c r="FM179"/>
      <c r="FN179"/>
      <c r="FO179"/>
      <c r="FP179"/>
      <c r="FQ179"/>
      <c r="FR179"/>
      <c r="FS179"/>
      <c r="FT179"/>
      <c r="FU179"/>
      <c r="FV179"/>
      <c r="FW179"/>
      <c r="FX179"/>
      <c r="FY179"/>
      <c r="FZ179"/>
      <c r="GA179"/>
      <c r="GB179"/>
      <c r="GC179"/>
      <c r="GD179"/>
      <c r="GE179"/>
      <c r="GF179"/>
      <c r="GG179"/>
      <c r="GH179"/>
      <c r="GI179"/>
      <c r="GJ179"/>
      <c r="GK179"/>
      <c r="GL179"/>
      <c r="GM179"/>
      <c r="GN179"/>
      <c r="GO179"/>
      <c r="GP179"/>
      <c r="GQ179"/>
      <c r="GR179"/>
      <c r="GS179"/>
      <c r="GT179"/>
      <c r="GU179"/>
      <c r="GV179"/>
      <c r="GW179"/>
      <c r="GX179"/>
      <c r="GY179"/>
      <c r="GZ179"/>
      <c r="HA179"/>
      <c r="HB179"/>
      <c r="HC179"/>
      <c r="HD179"/>
      <c r="HE179"/>
      <c r="HF179"/>
      <c r="HG179"/>
      <c r="HH179"/>
      <c r="HI179"/>
      <c r="HJ179"/>
      <c r="HK179"/>
      <c r="HL179"/>
      <c r="HM179"/>
      <c r="HN179"/>
      <c r="HO179"/>
      <c r="HP179"/>
      <c r="HQ179"/>
      <c r="HR179"/>
      <c r="HS179"/>
      <c r="HT179"/>
      <c r="HU179"/>
      <c r="HV179"/>
      <c r="HW179"/>
      <c r="HX179"/>
      <c r="HY179"/>
      <c r="HZ179"/>
      <c r="IA179"/>
      <c r="IB179"/>
      <c r="IC179"/>
      <c r="ID179"/>
      <c r="IE179"/>
      <c r="IF179"/>
      <c r="IG179"/>
      <c r="IH179"/>
      <c r="II179"/>
      <c r="IJ179"/>
      <c r="IK179"/>
      <c r="IL179"/>
      <c r="IM179"/>
      <c r="IN179"/>
      <c r="IO179"/>
      <c r="IP179"/>
      <c r="IQ179"/>
      <c r="IR179"/>
      <c r="IS179"/>
      <c r="IT179"/>
      <c r="IU179"/>
      <c r="IV179"/>
      <c r="IW179"/>
      <c r="IX179"/>
      <c r="IY179"/>
      <c r="IZ179"/>
      <c r="JA179"/>
      <c r="JB179"/>
      <c r="JC179"/>
      <c r="JD179"/>
      <c r="JE179"/>
      <c r="JF179"/>
      <c r="JG179"/>
      <c r="JH179"/>
      <c r="JI179"/>
      <c r="JJ179"/>
      <c r="JK179"/>
      <c r="JL179"/>
      <c r="JM179"/>
      <c r="JN179"/>
      <c r="JO179"/>
      <c r="JP179"/>
      <c r="JQ179"/>
      <c r="JR179"/>
      <c r="JS179"/>
      <c r="JT179"/>
      <c r="JU179"/>
      <c r="JV179"/>
      <c r="JW179"/>
      <c r="JX179"/>
      <c r="JY179"/>
      <c r="JZ179"/>
      <c r="KA179"/>
      <c r="KB179"/>
      <c r="KC179"/>
      <c r="KD179"/>
      <c r="KE179"/>
      <c r="KF179"/>
      <c r="KG179"/>
      <c r="KH179"/>
      <c r="KI179"/>
      <c r="KJ179"/>
      <c r="KK179"/>
      <c r="KL179"/>
      <c r="KM179"/>
      <c r="KN179"/>
      <c r="KO179"/>
      <c r="KP179"/>
      <c r="KQ179"/>
      <c r="KR179"/>
      <c r="KS179"/>
      <c r="KT179"/>
      <c r="KU179"/>
      <c r="KV179"/>
      <c r="KW179"/>
      <c r="KX179"/>
      <c r="KY179"/>
      <c r="KZ179"/>
      <c r="LA179"/>
      <c r="LB179"/>
      <c r="LC179"/>
      <c r="LD179"/>
      <c r="LE179"/>
      <c r="LF179"/>
      <c r="LG179"/>
      <c r="LH179"/>
      <c r="LI179"/>
      <c r="LJ179"/>
      <c r="LK179"/>
      <c r="LL179"/>
      <c r="LM179"/>
      <c r="LN179"/>
      <c r="LO179"/>
      <c r="LP179"/>
      <c r="LQ179"/>
      <c r="LR179"/>
      <c r="LS179"/>
      <c r="LT179"/>
      <c r="LU179"/>
      <c r="LV179"/>
      <c r="LW179"/>
      <c r="LX179"/>
      <c r="LY179"/>
      <c r="LZ179"/>
      <c r="MA179"/>
      <c r="MB179"/>
      <c r="MC179"/>
      <c r="MD179"/>
      <c r="ME179"/>
      <c r="MF179"/>
      <c r="MG179"/>
      <c r="MH179"/>
      <c r="MI179"/>
      <c r="MJ179"/>
      <c r="MK179"/>
      <c r="ML179"/>
      <c r="MM179"/>
      <c r="MN179"/>
      <c r="MO179"/>
      <c r="MP179"/>
      <c r="MQ179"/>
      <c r="MR179"/>
      <c r="MS179"/>
      <c r="MT179"/>
      <c r="MU179"/>
      <c r="MV179"/>
      <c r="MW179"/>
      <c r="MX179"/>
      <c r="MY179"/>
      <c r="MZ179"/>
      <c r="NA179"/>
      <c r="NB179"/>
      <c r="NC179"/>
      <c r="ND179"/>
      <c r="NE179"/>
      <c r="NF179"/>
      <c r="NG179"/>
      <c r="NH179"/>
      <c r="NI179"/>
      <c r="NJ179"/>
      <c r="NK179"/>
      <c r="NL179"/>
      <c r="NM179"/>
      <c r="NN179"/>
      <c r="NO179"/>
      <c r="NP179"/>
      <c r="NQ179"/>
      <c r="NR179"/>
      <c r="NS179"/>
      <c r="NT179"/>
      <c r="NU179"/>
      <c r="NV179"/>
      <c r="NW179"/>
      <c r="NX179"/>
      <c r="NY179"/>
      <c r="NZ179"/>
      <c r="OA179"/>
      <c r="OB179"/>
      <c r="OC179"/>
      <c r="OD179"/>
      <c r="OE179"/>
      <c r="OF179"/>
      <c r="OG179"/>
      <c r="OH179"/>
      <c r="OI179"/>
      <c r="OJ179"/>
      <c r="OK179"/>
      <c r="OL179"/>
      <c r="OM179"/>
      <c r="ON179"/>
      <c r="OO179"/>
      <c r="OP179"/>
      <c r="OQ179"/>
      <c r="OR179"/>
      <c r="OS179"/>
      <c r="OT179"/>
      <c r="OU179"/>
      <c r="OV179"/>
      <c r="OW179"/>
      <c r="OX179"/>
      <c r="OY179"/>
      <c r="OZ179"/>
      <c r="PA179"/>
      <c r="PB179"/>
      <c r="PC179"/>
      <c r="PD179"/>
      <c r="PE179"/>
      <c r="PF179"/>
      <c r="PG179"/>
      <c r="PH179"/>
    </row>
    <row r="180" spans="1:424" s="5" customFormat="1" ht="14.4" hidden="1" x14ac:dyDescent="0.3">
      <c r="A180" s="72"/>
      <c r="B180"/>
      <c r="C180"/>
      <c r="D180" s="22"/>
      <c r="E180" s="22"/>
      <c r="F180" s="22"/>
      <c r="G180"/>
      <c r="H180"/>
      <c r="I180"/>
      <c r="J180"/>
      <c r="K180"/>
      <c r="L180"/>
      <c r="M180"/>
      <c r="N180"/>
      <c r="O180"/>
      <c r="P180"/>
      <c r="Q180"/>
      <c r="R180"/>
      <c r="S180"/>
      <c r="T180"/>
      <c r="U180"/>
      <c r="V180"/>
      <c r="W180"/>
      <c r="X180"/>
      <c r="Y180"/>
      <c r="Z180"/>
      <c r="AA180"/>
      <c r="AB180"/>
      <c r="AC180"/>
      <c r="AD180"/>
      <c r="AE180"/>
      <c r="AF180"/>
      <c r="AG180"/>
      <c r="AH180"/>
      <c r="AI180"/>
      <c r="AJ180"/>
      <c r="AK180"/>
      <c r="AL180"/>
      <c r="AM180"/>
      <c r="AN180"/>
      <c r="AO180"/>
      <c r="AP180"/>
      <c r="AQ180"/>
      <c r="AR180"/>
      <c r="AS180"/>
      <c r="AT180"/>
      <c r="AU180"/>
      <c r="AV180"/>
      <c r="AW180"/>
      <c r="AX180"/>
      <c r="AY180"/>
      <c r="AZ180"/>
      <c r="BA180"/>
      <c r="BB180"/>
      <c r="BC180"/>
      <c r="BD180"/>
      <c r="BE180"/>
      <c r="BF180"/>
      <c r="BG180"/>
      <c r="BH180"/>
      <c r="BI180"/>
      <c r="BJ180"/>
      <c r="BK180"/>
      <c r="BL180"/>
      <c r="BM180"/>
      <c r="BN180"/>
      <c r="BO180"/>
      <c r="BP180"/>
      <c r="BQ180"/>
      <c r="BR180"/>
      <c r="BS180"/>
      <c r="BT180"/>
      <c r="BU180"/>
      <c r="BV180"/>
      <c r="BW180"/>
      <c r="BX180"/>
      <c r="BY180"/>
      <c r="BZ180"/>
      <c r="CA180"/>
      <c r="CB180"/>
      <c r="CC180"/>
      <c r="CD180"/>
      <c r="CE180"/>
      <c r="CF180"/>
      <c r="CG180"/>
      <c r="CH180"/>
      <c r="CI180"/>
      <c r="CJ180"/>
      <c r="CK180"/>
      <c r="CL180"/>
      <c r="CM180"/>
      <c r="CN180"/>
      <c r="CO180"/>
      <c r="CP180"/>
      <c r="CQ180"/>
      <c r="CR180"/>
      <c r="CS180"/>
      <c r="CT180"/>
      <c r="CU180"/>
      <c r="CV180"/>
      <c r="CW180"/>
      <c r="CX180"/>
      <c r="CY180"/>
      <c r="CZ180"/>
      <c r="DA180"/>
      <c r="DB180"/>
      <c r="DC180"/>
      <c r="DD180"/>
      <c r="DE180"/>
      <c r="DF180"/>
      <c r="DG180"/>
      <c r="DH180"/>
      <c r="DI180"/>
      <c r="DJ180"/>
      <c r="DK180"/>
      <c r="DL180"/>
      <c r="DM180"/>
      <c r="DN180"/>
      <c r="DO180"/>
      <c r="DP180"/>
      <c r="DQ180"/>
      <c r="DR180"/>
      <c r="DS180"/>
      <c r="DT180"/>
      <c r="DU180"/>
      <c r="DV180"/>
      <c r="DW180"/>
      <c r="DX180"/>
      <c r="DY180"/>
      <c r="DZ180"/>
      <c r="EA180"/>
      <c r="EB180"/>
      <c r="EC180"/>
      <c r="ED180"/>
      <c r="EE180"/>
      <c r="EF180"/>
      <c r="EG180"/>
      <c r="EH180"/>
      <c r="EI180"/>
      <c r="EJ180"/>
      <c r="EK180"/>
      <c r="EL180"/>
      <c r="EM180"/>
      <c r="EN180"/>
      <c r="EO180"/>
      <c r="EP180"/>
      <c r="EQ180"/>
      <c r="ER180"/>
      <c r="ES180"/>
      <c r="ET180"/>
      <c r="EU180"/>
      <c r="EV180"/>
      <c r="EW180"/>
      <c r="EX180"/>
      <c r="EY180"/>
      <c r="EZ180"/>
      <c r="FA180"/>
      <c r="FB180"/>
      <c r="FC180"/>
      <c r="FD180"/>
      <c r="FE180"/>
      <c r="FF180"/>
      <c r="FG180"/>
      <c r="FH180"/>
      <c r="FI180"/>
      <c r="FJ180"/>
      <c r="FK180"/>
      <c r="FL180"/>
      <c r="FM180"/>
      <c r="FN180"/>
      <c r="FO180"/>
      <c r="FP180"/>
      <c r="FQ180"/>
      <c r="FR180"/>
      <c r="FS180"/>
      <c r="FT180"/>
      <c r="FU180"/>
      <c r="FV180"/>
      <c r="FW180"/>
      <c r="FX180"/>
      <c r="FY180"/>
      <c r="FZ180"/>
      <c r="GA180"/>
      <c r="GB180"/>
      <c r="GC180"/>
      <c r="GD180"/>
      <c r="GE180"/>
      <c r="GF180"/>
      <c r="GG180"/>
      <c r="GH180"/>
      <c r="GI180"/>
      <c r="GJ180"/>
      <c r="GK180"/>
      <c r="GL180"/>
      <c r="GM180"/>
      <c r="GN180"/>
      <c r="GO180"/>
      <c r="GP180"/>
      <c r="GQ180"/>
      <c r="GR180"/>
      <c r="GS180"/>
      <c r="GT180"/>
      <c r="GU180"/>
      <c r="GV180"/>
      <c r="GW180"/>
      <c r="GX180"/>
      <c r="GY180"/>
      <c r="GZ180"/>
      <c r="HA180"/>
      <c r="HB180"/>
      <c r="HC180"/>
      <c r="HD180"/>
      <c r="HE180"/>
      <c r="HF180"/>
      <c r="HG180"/>
      <c r="HH180"/>
      <c r="HI180"/>
      <c r="HJ180"/>
      <c r="HK180"/>
      <c r="HL180"/>
      <c r="HM180"/>
      <c r="HN180"/>
      <c r="HO180"/>
      <c r="HP180"/>
      <c r="HQ180"/>
      <c r="HR180"/>
      <c r="HS180"/>
      <c r="HT180"/>
      <c r="HU180"/>
      <c r="HV180"/>
      <c r="HW180"/>
      <c r="HX180"/>
      <c r="HY180"/>
      <c r="HZ180"/>
      <c r="IA180"/>
      <c r="IB180"/>
      <c r="IC180"/>
      <c r="ID180"/>
      <c r="IE180"/>
      <c r="IF180"/>
      <c r="IG180"/>
      <c r="IH180"/>
      <c r="II180"/>
      <c r="IJ180"/>
      <c r="IK180"/>
      <c r="IL180"/>
      <c r="IM180"/>
      <c r="IN180"/>
      <c r="IO180"/>
      <c r="IP180"/>
      <c r="IQ180"/>
      <c r="IR180"/>
      <c r="IS180"/>
      <c r="IT180"/>
      <c r="IU180"/>
      <c r="IV180"/>
      <c r="IW180"/>
      <c r="IX180"/>
      <c r="IY180"/>
      <c r="IZ180"/>
      <c r="JA180"/>
      <c r="JB180"/>
      <c r="JC180"/>
      <c r="JD180"/>
      <c r="JE180"/>
      <c r="JF180"/>
      <c r="JG180"/>
      <c r="JH180"/>
      <c r="JI180"/>
      <c r="JJ180"/>
      <c r="JK180"/>
      <c r="JL180"/>
      <c r="JM180"/>
      <c r="JN180"/>
      <c r="JO180"/>
      <c r="JP180"/>
      <c r="JQ180"/>
      <c r="JR180"/>
      <c r="JS180"/>
      <c r="JT180"/>
      <c r="JU180"/>
      <c r="JV180"/>
      <c r="JW180"/>
      <c r="JX180"/>
      <c r="JY180"/>
      <c r="JZ180"/>
      <c r="KA180"/>
      <c r="KB180"/>
      <c r="KC180"/>
      <c r="KD180"/>
      <c r="KE180"/>
      <c r="KF180"/>
      <c r="KG180"/>
      <c r="KH180"/>
      <c r="KI180"/>
      <c r="KJ180"/>
      <c r="KK180"/>
      <c r="KL180"/>
      <c r="KM180"/>
      <c r="KN180"/>
      <c r="KO180"/>
      <c r="KP180"/>
      <c r="KQ180"/>
      <c r="KR180"/>
      <c r="KS180"/>
      <c r="KT180"/>
      <c r="KU180"/>
      <c r="KV180"/>
      <c r="KW180"/>
      <c r="KX180"/>
      <c r="KY180"/>
      <c r="KZ180"/>
      <c r="LA180"/>
      <c r="LB180"/>
      <c r="LC180"/>
      <c r="LD180"/>
      <c r="LE180"/>
      <c r="LF180"/>
      <c r="LG180"/>
      <c r="LH180"/>
      <c r="LI180"/>
      <c r="LJ180"/>
      <c r="LK180"/>
      <c r="LL180"/>
      <c r="LM180"/>
      <c r="LN180"/>
      <c r="LO180"/>
      <c r="LP180"/>
      <c r="LQ180"/>
      <c r="LR180"/>
      <c r="LS180"/>
      <c r="LT180"/>
      <c r="LU180"/>
      <c r="LV180"/>
      <c r="LW180"/>
      <c r="LX180"/>
      <c r="LY180"/>
      <c r="LZ180"/>
      <c r="MA180"/>
      <c r="MB180"/>
      <c r="MC180"/>
      <c r="MD180"/>
      <c r="ME180"/>
      <c r="MF180"/>
      <c r="MG180"/>
      <c r="MH180"/>
      <c r="MI180"/>
      <c r="MJ180"/>
      <c r="MK180"/>
      <c r="ML180"/>
      <c r="MM180"/>
      <c r="MN180"/>
      <c r="MO180"/>
      <c r="MP180"/>
      <c r="MQ180"/>
      <c r="MR180"/>
      <c r="MS180"/>
      <c r="MT180"/>
      <c r="MU180"/>
      <c r="MV180"/>
      <c r="MW180"/>
      <c r="MX180"/>
      <c r="MY180"/>
      <c r="MZ180"/>
      <c r="NA180"/>
      <c r="NB180"/>
      <c r="NC180"/>
      <c r="ND180"/>
      <c r="NE180"/>
      <c r="NF180"/>
      <c r="NG180"/>
      <c r="NH180"/>
      <c r="NI180"/>
      <c r="NJ180"/>
      <c r="NK180"/>
      <c r="NL180"/>
      <c r="NM180"/>
      <c r="NN180"/>
      <c r="NO180"/>
      <c r="NP180"/>
      <c r="NQ180"/>
      <c r="NR180"/>
      <c r="NS180"/>
      <c r="NT180"/>
      <c r="NU180"/>
      <c r="NV180"/>
      <c r="NW180"/>
      <c r="NX180"/>
      <c r="NY180"/>
      <c r="NZ180"/>
      <c r="OA180"/>
      <c r="OB180"/>
      <c r="OC180"/>
      <c r="OD180"/>
      <c r="OE180"/>
      <c r="OF180"/>
      <c r="OG180"/>
      <c r="OH180"/>
      <c r="OI180"/>
      <c r="OJ180"/>
      <c r="OK180"/>
      <c r="OL180"/>
      <c r="OM180"/>
      <c r="ON180"/>
      <c r="OO180"/>
      <c r="OP180"/>
      <c r="OQ180"/>
      <c r="OR180"/>
      <c r="OS180"/>
      <c r="OT180"/>
      <c r="OU180"/>
      <c r="OV180"/>
      <c r="OW180"/>
      <c r="OX180"/>
      <c r="OY180"/>
      <c r="OZ180"/>
      <c r="PA180"/>
      <c r="PB180"/>
      <c r="PC180"/>
      <c r="PD180"/>
      <c r="PE180"/>
      <c r="PF180"/>
      <c r="PG180"/>
      <c r="PH180"/>
    </row>
    <row r="181" spans="1:424" s="5" customFormat="1" ht="14.4" hidden="1" x14ac:dyDescent="0.3">
      <c r="A181" s="72"/>
      <c r="B181"/>
      <c r="C181"/>
      <c r="D181" s="22"/>
      <c r="E181" s="22"/>
      <c r="F181" s="22"/>
      <c r="G181"/>
      <c r="H181"/>
      <c r="I181"/>
      <c r="J181"/>
      <c r="K181"/>
      <c r="L181"/>
      <c r="M181"/>
      <c r="N181"/>
      <c r="O181"/>
      <c r="P181"/>
      <c r="Q181"/>
      <c r="R181"/>
      <c r="S181"/>
      <c r="T181"/>
      <c r="U181"/>
      <c r="V181"/>
      <c r="W181"/>
      <c r="X181"/>
      <c r="Y181"/>
      <c r="Z181"/>
      <c r="AA181"/>
      <c r="AB181"/>
      <c r="AC181"/>
      <c r="AD181"/>
      <c r="AE181"/>
      <c r="AF181"/>
      <c r="AG181"/>
      <c r="AH181"/>
      <c r="AI181"/>
      <c r="AJ181"/>
      <c r="AK181"/>
      <c r="AL181"/>
      <c r="AM181"/>
      <c r="AN181"/>
      <c r="AO181"/>
      <c r="AP181"/>
      <c r="AQ181"/>
      <c r="AR181"/>
      <c r="AS181"/>
      <c r="AT181"/>
      <c r="AU181"/>
      <c r="AV181"/>
      <c r="AW181"/>
      <c r="AX181"/>
      <c r="AY181"/>
      <c r="AZ181"/>
      <c r="BA181"/>
      <c r="BB181"/>
      <c r="BC181"/>
      <c r="BD181"/>
      <c r="BE181"/>
      <c r="BF181"/>
      <c r="BG181"/>
      <c r="BH181"/>
      <c r="BI181"/>
      <c r="BJ181"/>
      <c r="BK181"/>
      <c r="BL181"/>
      <c r="BM181"/>
      <c r="BN181"/>
      <c r="BO181"/>
      <c r="BP181"/>
      <c r="BQ181"/>
      <c r="BR181"/>
      <c r="BS181"/>
      <c r="BT181"/>
      <c r="BU181"/>
      <c r="BV181"/>
      <c r="BW181"/>
      <c r="BX181"/>
      <c r="BY181"/>
      <c r="BZ181"/>
      <c r="CA181"/>
      <c r="CB181"/>
      <c r="CC181"/>
      <c r="CD181"/>
      <c r="CE181"/>
      <c r="CF181"/>
      <c r="CG181"/>
      <c r="CH181"/>
      <c r="CI181"/>
      <c r="CJ181"/>
      <c r="CK181"/>
      <c r="CL181"/>
      <c r="CM181"/>
      <c r="CN181"/>
      <c r="CO181"/>
      <c r="CP181"/>
      <c r="CQ181"/>
      <c r="CR181"/>
      <c r="CS181"/>
      <c r="CT181"/>
      <c r="CU181"/>
      <c r="CV181"/>
      <c r="CW181"/>
      <c r="CX181"/>
      <c r="CY181"/>
      <c r="CZ181"/>
      <c r="DA181"/>
      <c r="DB181"/>
      <c r="DC181"/>
      <c r="DD181"/>
      <c r="DE181"/>
      <c r="DF181"/>
      <c r="DG181"/>
      <c r="DH181"/>
      <c r="DI181"/>
      <c r="DJ181"/>
      <c r="DK181"/>
      <c r="DL181"/>
      <c r="DM181"/>
      <c r="DN181"/>
      <c r="DO181"/>
      <c r="DP181"/>
      <c r="DQ181"/>
      <c r="DR181"/>
      <c r="DS181"/>
      <c r="DT181"/>
      <c r="DU181"/>
      <c r="DV181"/>
      <c r="DW181"/>
      <c r="DX181"/>
      <c r="DY181"/>
      <c r="DZ181"/>
      <c r="EA181"/>
      <c r="EB181"/>
      <c r="EC181"/>
      <c r="ED181"/>
      <c r="EE181"/>
      <c r="EF181"/>
      <c r="EG181"/>
      <c r="EH181"/>
      <c r="EI181"/>
      <c r="EJ181"/>
      <c r="EK181"/>
      <c r="EL181"/>
      <c r="EM181"/>
      <c r="EN181"/>
      <c r="EO181"/>
      <c r="EP181"/>
      <c r="EQ181"/>
      <c r="ER181"/>
      <c r="ES181"/>
      <c r="ET181"/>
      <c r="EU181"/>
      <c r="EV181"/>
      <c r="EW181"/>
      <c r="EX181"/>
      <c r="EY181"/>
      <c r="EZ181"/>
      <c r="FA181"/>
      <c r="FB181"/>
      <c r="FC181"/>
      <c r="FD181"/>
      <c r="FE181"/>
      <c r="FF181"/>
      <c r="FG181"/>
      <c r="FH181"/>
      <c r="FI181"/>
      <c r="FJ181"/>
      <c r="FK181"/>
      <c r="FL181"/>
      <c r="FM181"/>
      <c r="FN181"/>
      <c r="FO181"/>
      <c r="FP181"/>
      <c r="FQ181"/>
      <c r="FR181"/>
      <c r="FS181"/>
      <c r="FT181"/>
      <c r="FU181"/>
      <c r="FV181"/>
      <c r="FW181"/>
      <c r="FX181"/>
      <c r="FY181"/>
      <c r="FZ181"/>
      <c r="GA181"/>
      <c r="GB181"/>
      <c r="GC181"/>
      <c r="GD181"/>
      <c r="GE181"/>
      <c r="GF181"/>
      <c r="GG181"/>
      <c r="GH181"/>
      <c r="GI181"/>
      <c r="GJ181"/>
      <c r="GK181"/>
      <c r="GL181"/>
      <c r="GM181"/>
      <c r="GN181"/>
      <c r="GO181"/>
      <c r="GP181"/>
      <c r="GQ181"/>
      <c r="GR181"/>
      <c r="GS181"/>
      <c r="GT181"/>
      <c r="GU181"/>
      <c r="GV181"/>
      <c r="GW181"/>
      <c r="GX181"/>
      <c r="GY181"/>
      <c r="GZ181"/>
      <c r="HA181"/>
      <c r="HB181"/>
      <c r="HC181"/>
      <c r="HD181"/>
      <c r="HE181"/>
      <c r="HF181"/>
      <c r="HG181"/>
      <c r="HH181"/>
      <c r="HI181"/>
      <c r="HJ181"/>
      <c r="HK181"/>
      <c r="HL181"/>
      <c r="HM181"/>
      <c r="HN181"/>
      <c r="HO181"/>
      <c r="HP181"/>
      <c r="HQ181"/>
      <c r="HR181"/>
      <c r="HS181"/>
      <c r="HT181"/>
      <c r="HU181"/>
      <c r="HV181"/>
      <c r="HW181"/>
      <c r="HX181"/>
      <c r="HY181"/>
      <c r="HZ181"/>
      <c r="IA181"/>
      <c r="IB181"/>
      <c r="IC181"/>
      <c r="ID181"/>
      <c r="IE181"/>
      <c r="IF181"/>
      <c r="IG181"/>
      <c r="IH181"/>
      <c r="II181"/>
      <c r="IJ181"/>
      <c r="IK181"/>
      <c r="IL181"/>
      <c r="IM181"/>
      <c r="IN181"/>
      <c r="IO181"/>
      <c r="IP181"/>
      <c r="IQ181"/>
      <c r="IR181"/>
      <c r="IS181"/>
      <c r="IT181"/>
      <c r="IU181"/>
      <c r="IV181"/>
      <c r="IW181"/>
      <c r="IX181"/>
      <c r="IY181"/>
      <c r="IZ181"/>
      <c r="JA181"/>
      <c r="JB181"/>
      <c r="JC181"/>
      <c r="JD181"/>
      <c r="JE181"/>
      <c r="JF181"/>
      <c r="JG181"/>
      <c r="JH181"/>
      <c r="JI181"/>
      <c r="JJ181"/>
      <c r="JK181"/>
      <c r="JL181"/>
      <c r="JM181"/>
      <c r="JN181"/>
      <c r="JO181"/>
      <c r="JP181"/>
      <c r="JQ181"/>
      <c r="JR181"/>
      <c r="JS181"/>
      <c r="JT181"/>
      <c r="JU181"/>
      <c r="JV181"/>
      <c r="JW181"/>
      <c r="JX181"/>
      <c r="JY181"/>
      <c r="JZ181"/>
      <c r="KA181"/>
      <c r="KB181"/>
      <c r="KC181"/>
      <c r="KD181"/>
      <c r="KE181"/>
      <c r="KF181"/>
      <c r="KG181"/>
      <c r="KH181"/>
      <c r="KI181"/>
      <c r="KJ181"/>
      <c r="KK181"/>
      <c r="KL181"/>
      <c r="KM181"/>
      <c r="KN181"/>
      <c r="KO181"/>
      <c r="KP181"/>
      <c r="KQ181"/>
      <c r="KR181"/>
      <c r="KS181"/>
      <c r="KT181"/>
      <c r="KU181"/>
      <c r="KV181"/>
      <c r="KW181"/>
      <c r="KX181"/>
      <c r="KY181"/>
      <c r="KZ181"/>
      <c r="LA181"/>
      <c r="LB181"/>
      <c r="LC181"/>
      <c r="LD181"/>
      <c r="LE181"/>
      <c r="LF181"/>
      <c r="LG181"/>
      <c r="LH181"/>
      <c r="LI181"/>
      <c r="LJ181"/>
      <c r="LK181"/>
      <c r="LL181"/>
      <c r="LM181"/>
      <c r="LN181"/>
      <c r="LO181"/>
      <c r="LP181"/>
      <c r="LQ181"/>
      <c r="LR181"/>
      <c r="LS181"/>
      <c r="LT181"/>
      <c r="LU181"/>
      <c r="LV181"/>
      <c r="LW181"/>
      <c r="LX181"/>
      <c r="LY181"/>
      <c r="LZ181"/>
      <c r="MA181"/>
      <c r="MB181"/>
      <c r="MC181"/>
      <c r="MD181"/>
      <c r="ME181"/>
      <c r="MF181"/>
      <c r="MG181"/>
      <c r="MH181"/>
      <c r="MI181"/>
      <c r="MJ181"/>
      <c r="MK181"/>
      <c r="ML181"/>
      <c r="MM181"/>
      <c r="MN181"/>
      <c r="MO181"/>
      <c r="MP181"/>
      <c r="MQ181"/>
      <c r="MR181"/>
      <c r="MS181"/>
      <c r="MT181"/>
      <c r="MU181"/>
      <c r="MV181"/>
      <c r="MW181"/>
      <c r="MX181"/>
      <c r="MY181"/>
      <c r="MZ181"/>
      <c r="NA181"/>
      <c r="NB181"/>
      <c r="NC181"/>
      <c r="ND181"/>
      <c r="NE181"/>
      <c r="NF181"/>
      <c r="NG181"/>
      <c r="NH181"/>
      <c r="NI181"/>
      <c r="NJ181"/>
      <c r="NK181"/>
      <c r="NL181"/>
      <c r="NM181"/>
      <c r="NN181"/>
      <c r="NO181"/>
      <c r="NP181"/>
      <c r="NQ181"/>
      <c r="NR181"/>
      <c r="NS181"/>
      <c r="NT181"/>
      <c r="NU181"/>
      <c r="NV181"/>
      <c r="NW181"/>
      <c r="NX181"/>
      <c r="NY181"/>
      <c r="NZ181"/>
      <c r="OA181"/>
      <c r="OB181"/>
      <c r="OC181"/>
      <c r="OD181"/>
      <c r="OE181"/>
      <c r="OF181"/>
      <c r="OG181"/>
      <c r="OH181"/>
      <c r="OI181"/>
      <c r="OJ181"/>
      <c r="OK181"/>
      <c r="OL181"/>
      <c r="OM181"/>
      <c r="ON181"/>
      <c r="OO181"/>
      <c r="OP181"/>
      <c r="OQ181"/>
      <c r="OR181"/>
      <c r="OS181"/>
      <c r="OT181"/>
      <c r="OU181"/>
      <c r="OV181"/>
      <c r="OW181"/>
      <c r="OX181"/>
      <c r="OY181"/>
      <c r="OZ181"/>
      <c r="PA181"/>
      <c r="PB181"/>
      <c r="PC181"/>
      <c r="PD181"/>
      <c r="PE181"/>
      <c r="PF181"/>
      <c r="PG181"/>
      <c r="PH181"/>
    </row>
    <row r="182" spans="1:424" s="5" customFormat="1" ht="14.4" hidden="1" x14ac:dyDescent="0.3">
      <c r="A182" s="72"/>
      <c r="B182"/>
      <c r="C182"/>
      <c r="D182" s="22"/>
      <c r="E182" s="22"/>
      <c r="F182" s="22"/>
      <c r="G182"/>
      <c r="H182"/>
      <c r="I182"/>
      <c r="J182"/>
      <c r="K182"/>
      <c r="L182"/>
      <c r="M182"/>
      <c r="N182"/>
      <c r="O182"/>
      <c r="P182"/>
      <c r="Q182"/>
      <c r="R182"/>
      <c r="S182"/>
      <c r="T182"/>
      <c r="U182"/>
      <c r="V182"/>
      <c r="W182"/>
      <c r="X182"/>
      <c r="Y182"/>
      <c r="Z182"/>
      <c r="AA182"/>
      <c r="AB182"/>
      <c r="AC182"/>
      <c r="AD182"/>
      <c r="AE182"/>
      <c r="AF182"/>
      <c r="AG182"/>
      <c r="AH182"/>
      <c r="AI182"/>
      <c r="AJ182"/>
      <c r="AK182"/>
      <c r="AL182"/>
      <c r="AM182"/>
      <c r="AN182"/>
      <c r="AO182"/>
      <c r="AP182"/>
      <c r="AQ182"/>
      <c r="AR182"/>
      <c r="AS182"/>
      <c r="AT182"/>
      <c r="AU182"/>
      <c r="AV182"/>
      <c r="AW182"/>
      <c r="AX182"/>
      <c r="AY182"/>
      <c r="AZ182"/>
      <c r="BA182"/>
      <c r="BB182"/>
      <c r="BC182"/>
      <c r="BD182"/>
      <c r="BE182"/>
      <c r="BF182"/>
      <c r="BG182"/>
      <c r="BH182"/>
      <c r="BI182"/>
      <c r="BJ182"/>
      <c r="BK182"/>
      <c r="BL182"/>
      <c r="BM182"/>
      <c r="BN182"/>
      <c r="BO182"/>
      <c r="BP182"/>
      <c r="BQ182"/>
      <c r="BR182"/>
      <c r="BS182"/>
      <c r="BT182"/>
      <c r="BU182"/>
      <c r="BV182"/>
      <c r="BW182"/>
      <c r="BX182"/>
      <c r="BY182"/>
      <c r="BZ182"/>
      <c r="CA182"/>
      <c r="CB182"/>
      <c r="CC182"/>
      <c r="CD182"/>
      <c r="CE182"/>
      <c r="CF182"/>
      <c r="CG182"/>
      <c r="CH182"/>
      <c r="CI182"/>
      <c r="CJ182"/>
      <c r="CK182"/>
      <c r="CL182"/>
      <c r="CM182"/>
      <c r="CN182"/>
      <c r="CO182"/>
      <c r="CP182"/>
      <c r="CQ182"/>
      <c r="CR182"/>
      <c r="CS182"/>
      <c r="CT182"/>
      <c r="CU182"/>
      <c r="CV182"/>
      <c r="CW182"/>
      <c r="CX182"/>
      <c r="CY182"/>
      <c r="CZ182"/>
      <c r="DA182"/>
      <c r="DB182"/>
      <c r="DC182"/>
      <c r="DD182"/>
      <c r="DE182"/>
      <c r="DF182"/>
      <c r="DG182"/>
      <c r="DH182"/>
      <c r="DI182"/>
      <c r="DJ182"/>
      <c r="DK182"/>
      <c r="DL182"/>
      <c r="DM182"/>
      <c r="DN182"/>
      <c r="DO182"/>
      <c r="DP182"/>
      <c r="DQ182"/>
      <c r="DR182"/>
      <c r="DS182"/>
      <c r="DT182"/>
      <c r="DU182"/>
      <c r="DV182"/>
      <c r="DW182"/>
      <c r="DX182"/>
      <c r="DY182"/>
      <c r="DZ182"/>
      <c r="EA182"/>
      <c r="EB182"/>
      <c r="EC182"/>
      <c r="ED182"/>
      <c r="EE182"/>
      <c r="EF182"/>
      <c r="EG182"/>
      <c r="EH182"/>
      <c r="EI182"/>
      <c r="EJ182"/>
      <c r="EK182"/>
      <c r="EL182"/>
      <c r="EM182"/>
      <c r="EN182"/>
      <c r="EO182"/>
      <c r="EP182"/>
      <c r="EQ182"/>
      <c r="ER182"/>
      <c r="ES182"/>
      <c r="ET182"/>
      <c r="EU182"/>
      <c r="EV182"/>
      <c r="EW182"/>
      <c r="EX182"/>
      <c r="EY182"/>
      <c r="EZ182"/>
      <c r="FA182"/>
      <c r="FB182"/>
      <c r="FC182"/>
      <c r="FD182"/>
      <c r="FE182"/>
      <c r="FF182"/>
      <c r="FG182"/>
      <c r="FH182"/>
      <c r="FI182"/>
      <c r="FJ182"/>
      <c r="FK182"/>
      <c r="FL182"/>
      <c r="FM182"/>
      <c r="FN182"/>
      <c r="FO182"/>
      <c r="FP182"/>
      <c r="FQ182"/>
      <c r="FR182"/>
      <c r="FS182"/>
      <c r="FT182"/>
      <c r="FU182"/>
      <c r="FV182"/>
      <c r="FW182"/>
      <c r="FX182"/>
      <c r="FY182"/>
      <c r="FZ182"/>
      <c r="GA182"/>
      <c r="GB182"/>
      <c r="GC182"/>
      <c r="GD182"/>
      <c r="GE182"/>
      <c r="GF182"/>
      <c r="GG182"/>
      <c r="GH182"/>
      <c r="GI182"/>
      <c r="GJ182"/>
      <c r="GK182"/>
      <c r="GL182"/>
      <c r="GM182"/>
      <c r="GN182"/>
      <c r="GO182"/>
      <c r="GP182"/>
      <c r="GQ182"/>
      <c r="GR182"/>
      <c r="GS182"/>
      <c r="GT182"/>
      <c r="GU182"/>
      <c r="GV182"/>
      <c r="GW182"/>
      <c r="GX182"/>
      <c r="GY182"/>
      <c r="GZ182"/>
      <c r="HA182"/>
      <c r="HB182"/>
      <c r="HC182"/>
      <c r="HD182"/>
      <c r="HE182"/>
      <c r="HF182"/>
      <c r="HG182"/>
      <c r="HH182"/>
      <c r="HI182"/>
      <c r="HJ182"/>
      <c r="HK182"/>
      <c r="HL182"/>
      <c r="HM182"/>
      <c r="HN182"/>
      <c r="HO182"/>
      <c r="HP182"/>
      <c r="HQ182"/>
      <c r="HR182"/>
      <c r="HS182"/>
      <c r="HT182"/>
      <c r="HU182"/>
      <c r="HV182"/>
      <c r="HW182"/>
      <c r="HX182"/>
      <c r="HY182"/>
      <c r="HZ182"/>
      <c r="IA182"/>
      <c r="IB182"/>
      <c r="IC182"/>
      <c r="ID182"/>
      <c r="IE182"/>
      <c r="IF182"/>
      <c r="IG182"/>
      <c r="IH182"/>
      <c r="II182"/>
      <c r="IJ182"/>
      <c r="IK182"/>
      <c r="IL182"/>
      <c r="IM182"/>
      <c r="IN182"/>
      <c r="IO182"/>
      <c r="IP182"/>
      <c r="IQ182"/>
      <c r="IR182"/>
      <c r="IS182"/>
      <c r="IT182"/>
      <c r="IU182"/>
      <c r="IV182"/>
      <c r="IW182"/>
      <c r="IX182"/>
      <c r="IY182"/>
      <c r="IZ182"/>
      <c r="JA182"/>
      <c r="JB182"/>
      <c r="JC182"/>
      <c r="JD182"/>
      <c r="JE182"/>
      <c r="JF182"/>
      <c r="JG182"/>
      <c r="JH182"/>
      <c r="JI182"/>
      <c r="JJ182"/>
      <c r="JK182"/>
      <c r="JL182"/>
      <c r="JM182"/>
      <c r="JN182"/>
      <c r="JO182"/>
      <c r="JP182"/>
      <c r="JQ182"/>
      <c r="JR182"/>
      <c r="JS182"/>
      <c r="JT182"/>
      <c r="JU182"/>
      <c r="JV182"/>
      <c r="JW182"/>
      <c r="JX182"/>
      <c r="JY182"/>
      <c r="JZ182"/>
      <c r="KA182"/>
      <c r="KB182"/>
      <c r="KC182"/>
      <c r="KD182"/>
      <c r="KE182"/>
      <c r="KF182"/>
      <c r="KG182"/>
      <c r="KH182"/>
      <c r="KI182"/>
      <c r="KJ182"/>
      <c r="KK182"/>
      <c r="KL182"/>
      <c r="KM182"/>
      <c r="KN182"/>
      <c r="KO182"/>
      <c r="KP182"/>
      <c r="KQ182"/>
      <c r="KR182"/>
      <c r="KS182"/>
      <c r="KT182"/>
      <c r="KU182"/>
      <c r="KV182"/>
      <c r="KW182"/>
      <c r="KX182"/>
      <c r="KY182"/>
      <c r="KZ182"/>
      <c r="LA182"/>
      <c r="LB182"/>
      <c r="LC182"/>
      <c r="LD182"/>
      <c r="LE182"/>
      <c r="LF182"/>
      <c r="LG182"/>
      <c r="LH182"/>
      <c r="LI182"/>
      <c r="LJ182"/>
      <c r="LK182"/>
      <c r="LL182"/>
      <c r="LM182"/>
      <c r="LN182"/>
      <c r="LO182"/>
      <c r="LP182"/>
      <c r="LQ182"/>
      <c r="LR182"/>
      <c r="LS182"/>
      <c r="LT182"/>
      <c r="LU182"/>
      <c r="LV182"/>
      <c r="LW182"/>
      <c r="LX182"/>
      <c r="LY182"/>
      <c r="LZ182"/>
      <c r="MA182"/>
      <c r="MB182"/>
      <c r="MC182"/>
      <c r="MD182"/>
      <c r="ME182"/>
      <c r="MF182"/>
      <c r="MG182"/>
      <c r="MH182"/>
      <c r="MI182"/>
      <c r="MJ182"/>
      <c r="MK182"/>
      <c r="ML182"/>
      <c r="MM182"/>
      <c r="MN182"/>
      <c r="MO182"/>
      <c r="MP182"/>
      <c r="MQ182"/>
      <c r="MR182"/>
      <c r="MS182"/>
      <c r="MT182"/>
      <c r="MU182"/>
      <c r="MV182"/>
      <c r="MW182"/>
      <c r="MX182"/>
      <c r="MY182"/>
      <c r="MZ182"/>
      <c r="NA182"/>
      <c r="NB182"/>
      <c r="NC182"/>
      <c r="ND182"/>
      <c r="NE182"/>
      <c r="NF182"/>
      <c r="NG182"/>
      <c r="NH182"/>
      <c r="NI182"/>
      <c r="NJ182"/>
      <c r="NK182"/>
      <c r="NL182"/>
      <c r="NM182"/>
      <c r="NN182"/>
      <c r="NO182"/>
      <c r="NP182"/>
      <c r="NQ182"/>
      <c r="NR182"/>
      <c r="NS182"/>
      <c r="NT182"/>
      <c r="NU182"/>
      <c r="NV182"/>
      <c r="NW182"/>
      <c r="NX182"/>
      <c r="NY182"/>
      <c r="NZ182"/>
      <c r="OA182"/>
      <c r="OB182"/>
      <c r="OC182"/>
      <c r="OD182"/>
      <c r="OE182"/>
      <c r="OF182"/>
      <c r="OG182"/>
      <c r="OH182"/>
      <c r="OI182"/>
      <c r="OJ182"/>
      <c r="OK182"/>
      <c r="OL182"/>
      <c r="OM182"/>
      <c r="ON182"/>
      <c r="OO182"/>
      <c r="OP182"/>
      <c r="OQ182"/>
      <c r="OR182"/>
      <c r="OS182"/>
      <c r="OT182"/>
      <c r="OU182"/>
      <c r="OV182"/>
      <c r="OW182"/>
      <c r="OX182"/>
      <c r="OY182"/>
      <c r="OZ182"/>
      <c r="PA182"/>
      <c r="PB182"/>
      <c r="PC182"/>
      <c r="PD182"/>
      <c r="PE182"/>
      <c r="PF182"/>
      <c r="PG182"/>
      <c r="PH182"/>
    </row>
    <row r="183" spans="1:424" s="5" customFormat="1" ht="14.4" hidden="1" x14ac:dyDescent="0.3">
      <c r="A183" s="72"/>
      <c r="B183"/>
      <c r="C183"/>
      <c r="D183" s="22"/>
      <c r="E183" s="22"/>
      <c r="F183" s="22"/>
      <c r="G183"/>
      <c r="H183"/>
      <c r="I183"/>
      <c r="J183"/>
      <c r="K183"/>
      <c r="L183"/>
      <c r="M183"/>
      <c r="N183"/>
      <c r="O183"/>
      <c r="P183"/>
      <c r="Q183"/>
      <c r="R183"/>
      <c r="S183"/>
      <c r="T183"/>
      <c r="U183"/>
      <c r="V183"/>
      <c r="W183"/>
      <c r="X183"/>
      <c r="Y183"/>
      <c r="Z183"/>
      <c r="AA183"/>
      <c r="AB183"/>
      <c r="AC183"/>
      <c r="AD183"/>
      <c r="AE183"/>
      <c r="AF183"/>
      <c r="AG183"/>
      <c r="AH183"/>
      <c r="AI183"/>
      <c r="AJ183"/>
      <c r="AK183"/>
      <c r="AL183"/>
      <c r="AM183"/>
      <c r="AN183"/>
      <c r="AO183"/>
      <c r="AP183"/>
      <c r="AQ183"/>
      <c r="AR183"/>
      <c r="AS183"/>
      <c r="AT183"/>
      <c r="AU183"/>
      <c r="AV183"/>
      <c r="AW183"/>
      <c r="AX183"/>
      <c r="AY183"/>
      <c r="AZ183"/>
      <c r="BA183"/>
      <c r="BB183"/>
      <c r="BC183"/>
      <c r="BD183"/>
      <c r="BE183"/>
      <c r="BF183"/>
      <c r="BG183"/>
      <c r="BH183"/>
      <c r="BI183"/>
      <c r="BJ183"/>
      <c r="BK183"/>
      <c r="BL183"/>
      <c r="BM183"/>
      <c r="BN183"/>
      <c r="BO183"/>
      <c r="BP183"/>
      <c r="BQ183"/>
      <c r="BR183"/>
      <c r="BS183"/>
      <c r="BT183"/>
      <c r="BU183"/>
      <c r="BV183"/>
      <c r="BW183"/>
      <c r="BX183"/>
      <c r="BY183"/>
      <c r="BZ183"/>
      <c r="CA183"/>
      <c r="CB183"/>
      <c r="CC183"/>
      <c r="CD183"/>
      <c r="CE183"/>
      <c r="CF183"/>
      <c r="CG183"/>
      <c r="CH183"/>
      <c r="CI183"/>
      <c r="CJ183"/>
      <c r="CK183"/>
      <c r="CL183"/>
      <c r="CM183"/>
      <c r="CN183"/>
      <c r="CO183"/>
      <c r="CP183"/>
      <c r="CQ183"/>
      <c r="CR183"/>
      <c r="CS183"/>
      <c r="CT183"/>
      <c r="CU183"/>
      <c r="CV183"/>
      <c r="CW183"/>
      <c r="CX183"/>
      <c r="CY183"/>
      <c r="CZ183"/>
      <c r="DA183"/>
      <c r="DB183"/>
      <c r="DC183"/>
      <c r="DD183"/>
      <c r="DE183"/>
      <c r="DF183"/>
      <c r="DG183"/>
      <c r="DH183"/>
      <c r="DI183"/>
      <c r="DJ183"/>
      <c r="DK183"/>
      <c r="DL183"/>
      <c r="DM183"/>
      <c r="DN183"/>
      <c r="DO183"/>
      <c r="DP183"/>
      <c r="DQ183"/>
      <c r="DR183"/>
      <c r="DS183"/>
      <c r="DT183"/>
      <c r="DU183"/>
      <c r="DV183"/>
      <c r="DW183"/>
      <c r="DX183"/>
      <c r="DY183"/>
      <c r="DZ183"/>
      <c r="EA183"/>
      <c r="EB183"/>
      <c r="EC183"/>
      <c r="ED183"/>
      <c r="EE183"/>
      <c r="EF183"/>
      <c r="EG183"/>
      <c r="EH183"/>
      <c r="EI183"/>
      <c r="EJ183"/>
      <c r="EK183"/>
      <c r="EL183"/>
      <c r="EM183"/>
      <c r="EN183"/>
      <c r="EO183"/>
      <c r="EP183"/>
      <c r="EQ183"/>
      <c r="ER183"/>
      <c r="ES183"/>
      <c r="ET183"/>
      <c r="EU183"/>
      <c r="EV183"/>
      <c r="EW183"/>
      <c r="EX183"/>
      <c r="EY183"/>
      <c r="EZ183"/>
      <c r="FA183"/>
      <c r="FB183"/>
      <c r="FC183"/>
      <c r="FD183"/>
      <c r="FE183"/>
      <c r="FF183"/>
      <c r="FG183"/>
      <c r="FH183"/>
      <c r="FI183"/>
      <c r="FJ183"/>
      <c r="FK183"/>
      <c r="FL183"/>
      <c r="FM183"/>
      <c r="FN183"/>
      <c r="FO183"/>
      <c r="FP183"/>
      <c r="FQ183"/>
      <c r="FR183"/>
      <c r="FS183"/>
      <c r="FT183"/>
      <c r="FU183"/>
      <c r="FV183"/>
      <c r="FW183"/>
      <c r="FX183"/>
      <c r="FY183"/>
      <c r="FZ183"/>
      <c r="GA183"/>
      <c r="GB183"/>
      <c r="GC183"/>
      <c r="GD183"/>
      <c r="GE183"/>
      <c r="GF183"/>
      <c r="GG183"/>
      <c r="GH183"/>
      <c r="GI183"/>
      <c r="GJ183"/>
      <c r="GK183"/>
      <c r="GL183"/>
      <c r="GM183"/>
      <c r="GN183"/>
      <c r="GO183"/>
      <c r="GP183"/>
      <c r="GQ183"/>
      <c r="GR183"/>
      <c r="GS183"/>
      <c r="GT183"/>
      <c r="GU183"/>
      <c r="GV183"/>
      <c r="GW183"/>
      <c r="GX183"/>
      <c r="GY183"/>
      <c r="GZ183"/>
      <c r="HA183"/>
      <c r="HB183"/>
      <c r="HC183"/>
      <c r="HD183"/>
      <c r="HE183"/>
      <c r="HF183"/>
      <c r="HG183"/>
      <c r="HH183"/>
      <c r="HI183"/>
      <c r="HJ183"/>
      <c r="HK183"/>
      <c r="HL183"/>
      <c r="HM183"/>
      <c r="HN183"/>
      <c r="HO183"/>
      <c r="HP183"/>
      <c r="HQ183"/>
      <c r="HR183"/>
      <c r="HS183"/>
      <c r="HT183"/>
      <c r="HU183"/>
      <c r="HV183"/>
      <c r="HW183"/>
      <c r="HX183"/>
      <c r="HY183"/>
      <c r="HZ183"/>
      <c r="IA183"/>
      <c r="IB183"/>
      <c r="IC183"/>
      <c r="ID183"/>
      <c r="IE183"/>
      <c r="IF183"/>
      <c r="IG183"/>
      <c r="IH183"/>
      <c r="II183"/>
      <c r="IJ183"/>
      <c r="IK183"/>
      <c r="IL183"/>
      <c r="IM183"/>
      <c r="IN183"/>
      <c r="IO183"/>
      <c r="IP183"/>
      <c r="IQ183"/>
      <c r="IR183"/>
      <c r="IS183"/>
      <c r="IT183"/>
      <c r="IU183"/>
      <c r="IV183"/>
      <c r="IW183"/>
      <c r="IX183"/>
      <c r="IY183"/>
      <c r="IZ183"/>
      <c r="JA183"/>
      <c r="JB183"/>
      <c r="JC183"/>
      <c r="JD183"/>
      <c r="JE183"/>
      <c r="JF183"/>
      <c r="JG183"/>
      <c r="JH183"/>
      <c r="JI183"/>
      <c r="JJ183"/>
      <c r="JK183"/>
      <c r="JL183"/>
      <c r="JM183"/>
      <c r="JN183"/>
      <c r="JO183"/>
      <c r="JP183"/>
      <c r="JQ183"/>
      <c r="JR183"/>
      <c r="JS183"/>
      <c r="JT183"/>
      <c r="JU183"/>
      <c r="JV183"/>
      <c r="JW183"/>
      <c r="JX183"/>
      <c r="JY183"/>
      <c r="JZ183"/>
      <c r="KA183"/>
      <c r="KB183"/>
      <c r="KC183"/>
      <c r="KD183"/>
      <c r="KE183"/>
      <c r="KF183"/>
      <c r="KG183"/>
      <c r="KH183"/>
      <c r="KI183"/>
      <c r="KJ183"/>
      <c r="KK183"/>
      <c r="KL183"/>
      <c r="KM183"/>
      <c r="KN183"/>
      <c r="KO183"/>
      <c r="KP183"/>
      <c r="KQ183"/>
      <c r="KR183"/>
      <c r="KS183"/>
      <c r="KT183"/>
      <c r="KU183"/>
      <c r="KV183"/>
      <c r="KW183"/>
      <c r="KX183"/>
      <c r="KY183"/>
      <c r="KZ183"/>
      <c r="LA183"/>
      <c r="LB183"/>
      <c r="LC183"/>
      <c r="LD183"/>
      <c r="LE183"/>
      <c r="LF183"/>
      <c r="LG183"/>
      <c r="LH183"/>
      <c r="LI183"/>
      <c r="LJ183"/>
      <c r="LK183"/>
      <c r="LL183"/>
      <c r="LM183"/>
      <c r="LN183"/>
      <c r="LO183"/>
      <c r="LP183"/>
      <c r="LQ183"/>
      <c r="LR183"/>
      <c r="LS183"/>
      <c r="LT183"/>
      <c r="LU183"/>
      <c r="LV183"/>
      <c r="LW183"/>
      <c r="LX183"/>
      <c r="LY183"/>
      <c r="LZ183"/>
      <c r="MA183"/>
      <c r="MB183"/>
      <c r="MC183"/>
      <c r="MD183"/>
      <c r="ME183"/>
      <c r="MF183"/>
      <c r="MG183"/>
      <c r="MH183"/>
      <c r="MI183"/>
      <c r="MJ183"/>
      <c r="MK183"/>
      <c r="ML183"/>
      <c r="MM183"/>
      <c r="MN183"/>
      <c r="MO183"/>
      <c r="MP183"/>
      <c r="MQ183"/>
      <c r="MR183"/>
      <c r="MS183"/>
      <c r="MT183"/>
      <c r="MU183"/>
      <c r="MV183"/>
      <c r="MW183"/>
      <c r="MX183"/>
      <c r="MY183"/>
      <c r="MZ183"/>
      <c r="NA183"/>
      <c r="NB183"/>
      <c r="NC183"/>
      <c r="ND183"/>
      <c r="NE183"/>
      <c r="NF183"/>
      <c r="NG183"/>
      <c r="NH183"/>
      <c r="NI183"/>
      <c r="NJ183"/>
      <c r="NK183"/>
      <c r="NL183"/>
      <c r="NM183"/>
      <c r="NN183"/>
      <c r="NO183"/>
      <c r="NP183"/>
      <c r="NQ183"/>
      <c r="NR183"/>
      <c r="NS183"/>
      <c r="NT183"/>
      <c r="NU183"/>
      <c r="NV183"/>
      <c r="NW183"/>
      <c r="NX183"/>
      <c r="NY183"/>
      <c r="NZ183"/>
      <c r="OA183"/>
      <c r="OB183"/>
      <c r="OC183"/>
      <c r="OD183"/>
      <c r="OE183"/>
      <c r="OF183"/>
      <c r="OG183"/>
      <c r="OH183"/>
      <c r="OI183"/>
      <c r="OJ183"/>
      <c r="OK183"/>
      <c r="OL183"/>
      <c r="OM183"/>
      <c r="ON183"/>
      <c r="OO183"/>
      <c r="OP183"/>
      <c r="OQ183"/>
      <c r="OR183"/>
      <c r="OS183"/>
      <c r="OT183"/>
      <c r="OU183"/>
      <c r="OV183"/>
      <c r="OW183"/>
      <c r="OX183"/>
      <c r="OY183"/>
      <c r="OZ183"/>
      <c r="PA183"/>
      <c r="PB183"/>
      <c r="PC183"/>
      <c r="PD183"/>
      <c r="PE183"/>
      <c r="PF183"/>
      <c r="PG183"/>
      <c r="PH183"/>
    </row>
    <row r="184" spans="1:424" s="5" customFormat="1" ht="14.4" hidden="1" x14ac:dyDescent="0.3">
      <c r="A184" s="72"/>
      <c r="B184"/>
      <c r="C184"/>
      <c r="D184" s="22"/>
      <c r="E184" s="22"/>
      <c r="F184" s="22"/>
      <c r="G184"/>
      <c r="H184"/>
      <c r="I184"/>
      <c r="J184"/>
      <c r="K184"/>
      <c r="L184"/>
      <c r="M184"/>
      <c r="N184"/>
      <c r="O184"/>
      <c r="P184"/>
      <c r="Q184"/>
      <c r="R184"/>
      <c r="S184"/>
      <c r="T184"/>
      <c r="U184"/>
      <c r="V184"/>
      <c r="W184"/>
      <c r="X184"/>
      <c r="Y184"/>
      <c r="Z184"/>
      <c r="AA184"/>
      <c r="AB184"/>
      <c r="AC184"/>
      <c r="AD184"/>
      <c r="AE184"/>
      <c r="AF184"/>
      <c r="AG184"/>
      <c r="AH184"/>
      <c r="AI184"/>
      <c r="AJ184"/>
      <c r="AK184"/>
      <c r="AL184"/>
      <c r="AM184"/>
      <c r="AN184"/>
      <c r="AO184"/>
      <c r="AP184"/>
      <c r="AQ184"/>
      <c r="AR184"/>
      <c r="AS184"/>
      <c r="AT184"/>
      <c r="AU184"/>
      <c r="AV184"/>
      <c r="AW184"/>
      <c r="AX184"/>
      <c r="AY184"/>
      <c r="AZ184"/>
      <c r="BA184"/>
      <c r="BB184"/>
      <c r="BC184"/>
      <c r="BD184"/>
      <c r="BE184"/>
      <c r="BF184"/>
      <c r="BG184"/>
      <c r="BH184"/>
      <c r="BI184"/>
      <c r="BJ184"/>
      <c r="BK184"/>
      <c r="BL184"/>
      <c r="BM184"/>
      <c r="BN184"/>
      <c r="BO184"/>
      <c r="BP184"/>
      <c r="BQ184"/>
      <c r="BR184"/>
      <c r="BS184"/>
      <c r="BT184"/>
      <c r="BU184"/>
      <c r="BV184"/>
      <c r="BW184"/>
      <c r="BX184"/>
      <c r="BY184"/>
      <c r="BZ184"/>
      <c r="CA184"/>
      <c r="CB184"/>
      <c r="CC184"/>
      <c r="CD184"/>
      <c r="CE184"/>
      <c r="CF184"/>
      <c r="CG184"/>
      <c r="CH184"/>
      <c r="CI184"/>
      <c r="CJ184"/>
      <c r="CK184"/>
      <c r="CL184"/>
      <c r="CM184"/>
      <c r="CN184"/>
      <c r="CO184"/>
      <c r="CP184"/>
      <c r="CQ184"/>
      <c r="CR184"/>
      <c r="CS184"/>
      <c r="CT184"/>
      <c r="CU184"/>
      <c r="CV184"/>
      <c r="CW184"/>
      <c r="CX184"/>
      <c r="CY184"/>
      <c r="CZ184"/>
      <c r="DA184"/>
      <c r="DB184"/>
      <c r="DC184"/>
      <c r="DD184"/>
      <c r="DE184"/>
      <c r="DF184"/>
      <c r="DG184"/>
      <c r="DH184"/>
      <c r="DI184"/>
      <c r="DJ184"/>
      <c r="DK184"/>
      <c r="DL184"/>
      <c r="DM184"/>
      <c r="DN184"/>
      <c r="DO184"/>
      <c r="DP184"/>
      <c r="DQ184"/>
      <c r="DR184"/>
      <c r="DS184"/>
      <c r="DT184"/>
      <c r="DU184"/>
      <c r="DV184"/>
      <c r="DW184"/>
      <c r="DX184"/>
      <c r="DY184"/>
      <c r="DZ184"/>
      <c r="EA184"/>
      <c r="EB184"/>
      <c r="EC184"/>
      <c r="ED184"/>
      <c r="EE184"/>
      <c r="EF184"/>
      <c r="EG184"/>
      <c r="EH184"/>
      <c r="EI184"/>
      <c r="EJ184"/>
      <c r="EK184"/>
      <c r="EL184"/>
      <c r="EM184"/>
      <c r="EN184"/>
      <c r="EO184"/>
      <c r="EP184"/>
      <c r="EQ184"/>
      <c r="ER184"/>
      <c r="ES184"/>
      <c r="ET184"/>
      <c r="EU184"/>
      <c r="EV184"/>
      <c r="EW184"/>
      <c r="EX184"/>
      <c r="EY184"/>
      <c r="EZ184"/>
      <c r="FA184"/>
      <c r="FB184"/>
      <c r="FC184"/>
      <c r="FD184"/>
      <c r="FE184"/>
      <c r="FF184"/>
      <c r="FG184"/>
      <c r="FH184"/>
      <c r="FI184"/>
      <c r="FJ184"/>
      <c r="FK184"/>
      <c r="FL184"/>
      <c r="FM184"/>
      <c r="FN184"/>
      <c r="FO184"/>
      <c r="FP184"/>
      <c r="FQ184"/>
      <c r="FR184"/>
      <c r="FS184"/>
      <c r="FT184"/>
      <c r="FU184"/>
      <c r="FV184"/>
      <c r="FW184"/>
      <c r="FX184"/>
      <c r="FY184"/>
      <c r="FZ184"/>
      <c r="GA184"/>
      <c r="GB184"/>
      <c r="GC184"/>
      <c r="GD184"/>
      <c r="GE184"/>
      <c r="GF184"/>
      <c r="GG184"/>
      <c r="GH184"/>
      <c r="GI184"/>
      <c r="GJ184"/>
      <c r="GK184"/>
      <c r="GL184"/>
      <c r="GM184"/>
      <c r="GN184"/>
      <c r="GO184"/>
      <c r="GP184"/>
      <c r="GQ184"/>
      <c r="GR184"/>
      <c r="GS184"/>
      <c r="GT184"/>
      <c r="GU184"/>
      <c r="GV184"/>
      <c r="GW184"/>
      <c r="GX184"/>
      <c r="GY184"/>
      <c r="GZ184"/>
      <c r="HA184"/>
      <c r="HB184"/>
      <c r="HC184"/>
      <c r="HD184"/>
      <c r="HE184"/>
      <c r="HF184"/>
      <c r="HG184"/>
      <c r="HH184"/>
      <c r="HI184"/>
      <c r="HJ184"/>
      <c r="HK184"/>
      <c r="HL184"/>
      <c r="HM184"/>
      <c r="HN184"/>
      <c r="HO184"/>
      <c r="HP184"/>
      <c r="HQ184"/>
      <c r="HR184"/>
      <c r="HS184"/>
      <c r="HT184"/>
      <c r="HU184"/>
      <c r="HV184"/>
      <c r="HW184"/>
      <c r="HX184"/>
      <c r="HY184"/>
      <c r="HZ184"/>
      <c r="IA184"/>
      <c r="IB184"/>
      <c r="IC184"/>
      <c r="ID184"/>
      <c r="IE184"/>
      <c r="IF184"/>
      <c r="IG184"/>
      <c r="IH184"/>
      <c r="II184"/>
      <c r="IJ184"/>
      <c r="IK184"/>
      <c r="IL184"/>
      <c r="IM184"/>
      <c r="IN184"/>
      <c r="IO184"/>
      <c r="IP184"/>
      <c r="IQ184"/>
      <c r="IR184"/>
      <c r="IS184"/>
      <c r="IT184"/>
      <c r="IU184"/>
      <c r="IV184"/>
      <c r="IW184"/>
      <c r="IX184"/>
      <c r="IY184"/>
      <c r="IZ184"/>
      <c r="JA184"/>
      <c r="JB184"/>
      <c r="JC184"/>
      <c r="JD184"/>
      <c r="JE184"/>
      <c r="JF184"/>
      <c r="JG184"/>
      <c r="JH184"/>
      <c r="JI184"/>
      <c r="JJ184"/>
      <c r="JK184"/>
      <c r="JL184"/>
      <c r="JM184"/>
      <c r="JN184"/>
      <c r="JO184"/>
      <c r="JP184"/>
      <c r="JQ184"/>
      <c r="JR184"/>
      <c r="JS184"/>
      <c r="JT184"/>
      <c r="JU184"/>
      <c r="JV184"/>
      <c r="JW184"/>
      <c r="JX184"/>
      <c r="JY184"/>
      <c r="JZ184"/>
      <c r="KA184"/>
      <c r="KB184"/>
      <c r="KC184"/>
      <c r="KD184"/>
      <c r="KE184"/>
      <c r="KF184"/>
      <c r="KG184"/>
      <c r="KH184"/>
      <c r="KI184"/>
      <c r="KJ184"/>
      <c r="KK184"/>
      <c r="KL184"/>
      <c r="KM184"/>
      <c r="KN184"/>
      <c r="KO184"/>
      <c r="KP184"/>
      <c r="KQ184"/>
      <c r="KR184"/>
      <c r="KS184"/>
      <c r="KT184"/>
      <c r="KU184"/>
      <c r="KV184"/>
      <c r="KW184"/>
      <c r="KX184"/>
      <c r="KY184"/>
      <c r="KZ184"/>
      <c r="LA184"/>
      <c r="LB184"/>
      <c r="LC184"/>
      <c r="LD184"/>
      <c r="LE184"/>
      <c r="LF184"/>
      <c r="LG184"/>
      <c r="LH184"/>
      <c r="LI184"/>
      <c r="LJ184"/>
      <c r="LK184"/>
      <c r="LL184"/>
      <c r="LM184"/>
      <c r="LN184"/>
      <c r="LO184"/>
      <c r="LP184"/>
      <c r="LQ184"/>
      <c r="LR184"/>
      <c r="LS184"/>
      <c r="LT184"/>
      <c r="LU184"/>
      <c r="LV184"/>
      <c r="LW184"/>
      <c r="LX184"/>
      <c r="LY184"/>
      <c r="LZ184"/>
      <c r="MA184"/>
      <c r="MB184"/>
      <c r="MC184"/>
      <c r="MD184"/>
      <c r="ME184"/>
      <c r="MF184"/>
      <c r="MG184"/>
      <c r="MH184"/>
      <c r="MI184"/>
      <c r="MJ184"/>
      <c r="MK184"/>
      <c r="ML184"/>
      <c r="MM184"/>
      <c r="MN184"/>
      <c r="MO184"/>
      <c r="MP184"/>
      <c r="MQ184"/>
      <c r="MR184"/>
      <c r="MS184"/>
      <c r="MT184"/>
      <c r="MU184"/>
      <c r="MV184"/>
      <c r="MW184"/>
      <c r="MX184"/>
      <c r="MY184"/>
      <c r="MZ184"/>
      <c r="NA184"/>
      <c r="NB184"/>
      <c r="NC184"/>
      <c r="ND184"/>
      <c r="NE184"/>
      <c r="NF184"/>
      <c r="NG184"/>
      <c r="NH184"/>
      <c r="NI184"/>
      <c r="NJ184"/>
      <c r="NK184"/>
      <c r="NL184"/>
      <c r="NM184"/>
      <c r="NN184"/>
      <c r="NO184"/>
      <c r="NP184"/>
      <c r="NQ184"/>
      <c r="NR184"/>
      <c r="NS184"/>
      <c r="NT184"/>
      <c r="NU184"/>
      <c r="NV184"/>
      <c r="NW184"/>
      <c r="NX184"/>
      <c r="NY184"/>
      <c r="NZ184"/>
      <c r="OA184"/>
      <c r="OB184"/>
      <c r="OC184"/>
      <c r="OD184"/>
      <c r="OE184"/>
      <c r="OF184"/>
      <c r="OG184"/>
      <c r="OH184"/>
      <c r="OI184"/>
      <c r="OJ184"/>
      <c r="OK184"/>
      <c r="OL184"/>
      <c r="OM184"/>
      <c r="ON184"/>
      <c r="OO184"/>
      <c r="OP184"/>
      <c r="OQ184"/>
      <c r="OR184"/>
      <c r="OS184"/>
      <c r="OT184"/>
      <c r="OU184"/>
      <c r="OV184"/>
      <c r="OW184"/>
      <c r="OX184"/>
      <c r="OY184"/>
      <c r="OZ184"/>
      <c r="PA184"/>
      <c r="PB184"/>
      <c r="PC184"/>
      <c r="PD184"/>
      <c r="PE184"/>
      <c r="PF184"/>
      <c r="PG184"/>
      <c r="PH184"/>
    </row>
    <row r="185" spans="1:424" s="5" customFormat="1" ht="14.4" hidden="1" x14ac:dyDescent="0.3">
      <c r="A185" s="72"/>
      <c r="B185"/>
      <c r="C185"/>
      <c r="D185" s="22"/>
      <c r="E185" s="22"/>
      <c r="F185" s="22"/>
      <c r="G185"/>
      <c r="H185"/>
      <c r="I185"/>
      <c r="J185"/>
      <c r="K185"/>
      <c r="L185"/>
      <c r="M185"/>
      <c r="N185"/>
      <c r="O185"/>
      <c r="P185"/>
      <c r="Q185"/>
      <c r="R185"/>
      <c r="S185"/>
      <c r="T185"/>
      <c r="U185"/>
      <c r="V185"/>
      <c r="W185"/>
      <c r="X185"/>
      <c r="Y185"/>
      <c r="Z185"/>
      <c r="AA185"/>
      <c r="AB185"/>
      <c r="AC185"/>
      <c r="AD185"/>
      <c r="AE185"/>
      <c r="AF185"/>
      <c r="AG185"/>
      <c r="AH185"/>
      <c r="AI185"/>
      <c r="AJ185"/>
      <c r="AK185"/>
      <c r="AL185"/>
      <c r="AM185"/>
      <c r="AN185"/>
      <c r="AO185"/>
      <c r="AP185"/>
      <c r="AQ185"/>
      <c r="AR185"/>
      <c r="AS185"/>
      <c r="AT185"/>
      <c r="AU185"/>
      <c r="AV185"/>
      <c r="AW185"/>
      <c r="AX185"/>
      <c r="AY185"/>
      <c r="AZ185"/>
      <c r="BA185"/>
      <c r="BB185"/>
      <c r="BC185"/>
      <c r="BD185"/>
      <c r="BE185"/>
      <c r="BF185"/>
      <c r="BG185"/>
      <c r="BH185"/>
      <c r="BI185"/>
      <c r="BJ185"/>
      <c r="BK185"/>
      <c r="BL185"/>
      <c r="BM185"/>
      <c r="BN185"/>
      <c r="BO185"/>
      <c r="BP185"/>
      <c r="BQ185"/>
      <c r="BR185"/>
      <c r="BS185"/>
      <c r="BT185"/>
      <c r="BU185"/>
      <c r="BV185"/>
      <c r="BW185"/>
      <c r="BX185"/>
      <c r="BY185"/>
      <c r="BZ185"/>
      <c r="CA185"/>
      <c r="CB185"/>
      <c r="CC185"/>
      <c r="CD185"/>
      <c r="CE185"/>
      <c r="CF185"/>
      <c r="CG185"/>
      <c r="CH185"/>
      <c r="CI185"/>
      <c r="CJ185"/>
      <c r="CK185"/>
      <c r="CL185"/>
      <c r="CM185"/>
      <c r="CN185"/>
      <c r="CO185"/>
      <c r="CP185"/>
      <c r="CQ185"/>
      <c r="CR185"/>
      <c r="CS185"/>
      <c r="CT185"/>
      <c r="CU185"/>
      <c r="CV185"/>
      <c r="CW185"/>
      <c r="CX185"/>
      <c r="CY185"/>
      <c r="CZ185"/>
      <c r="DA185"/>
      <c r="DB185"/>
      <c r="DC185"/>
      <c r="DD185"/>
      <c r="DE185"/>
      <c r="DF185"/>
      <c r="DG185"/>
      <c r="DH185"/>
      <c r="DI185"/>
      <c r="DJ185"/>
      <c r="DK185"/>
      <c r="DL185"/>
      <c r="DM185"/>
      <c r="DN185"/>
      <c r="DO185"/>
      <c r="DP185"/>
      <c r="DQ185"/>
      <c r="DR185"/>
      <c r="DS185"/>
      <c r="DT185"/>
      <c r="DU185"/>
      <c r="DV185"/>
      <c r="DW185"/>
      <c r="DX185"/>
      <c r="DY185"/>
      <c r="DZ185"/>
      <c r="EA185"/>
      <c r="EB185"/>
      <c r="EC185"/>
      <c r="ED185"/>
      <c r="EE185"/>
      <c r="EF185"/>
      <c r="EG185"/>
      <c r="EH185"/>
      <c r="EI185"/>
      <c r="EJ185"/>
      <c r="EK185"/>
      <c r="EL185"/>
      <c r="EM185"/>
      <c r="EN185"/>
      <c r="EO185"/>
      <c r="EP185"/>
      <c r="EQ185"/>
      <c r="ER185"/>
      <c r="ES185"/>
      <c r="ET185"/>
      <c r="EU185"/>
      <c r="EV185"/>
      <c r="EW185"/>
      <c r="EX185"/>
      <c r="EY185"/>
      <c r="EZ185"/>
      <c r="FA185"/>
      <c r="FB185"/>
      <c r="FC185"/>
      <c r="FD185"/>
      <c r="FE185"/>
      <c r="FF185"/>
      <c r="FG185"/>
      <c r="FH185"/>
      <c r="FI185"/>
      <c r="FJ185"/>
      <c r="FK185"/>
      <c r="FL185"/>
      <c r="FM185"/>
      <c r="FN185"/>
      <c r="FO185"/>
      <c r="FP185"/>
      <c r="FQ185"/>
      <c r="FR185"/>
      <c r="FS185"/>
      <c r="FT185"/>
      <c r="FU185"/>
      <c r="FV185"/>
      <c r="FW185"/>
      <c r="FX185"/>
      <c r="FY185"/>
      <c r="FZ185"/>
      <c r="GA185"/>
      <c r="GB185"/>
      <c r="GC185"/>
      <c r="GD185"/>
      <c r="GE185"/>
      <c r="GF185"/>
      <c r="GG185"/>
      <c r="GH185"/>
      <c r="GI185"/>
      <c r="GJ185"/>
      <c r="GK185"/>
      <c r="GL185"/>
      <c r="GM185"/>
      <c r="GN185"/>
      <c r="GO185"/>
      <c r="GP185"/>
      <c r="GQ185"/>
      <c r="GR185"/>
      <c r="GS185"/>
      <c r="GT185"/>
      <c r="GU185"/>
      <c r="GV185"/>
      <c r="GW185"/>
      <c r="GX185"/>
      <c r="GY185"/>
      <c r="GZ185"/>
      <c r="HA185"/>
      <c r="HB185"/>
      <c r="HC185"/>
      <c r="HD185"/>
      <c r="HE185"/>
      <c r="HF185"/>
      <c r="HG185"/>
      <c r="HH185"/>
      <c r="HI185"/>
      <c r="HJ185"/>
      <c r="HK185"/>
      <c r="HL185"/>
      <c r="HM185"/>
      <c r="HN185"/>
      <c r="HO185"/>
      <c r="HP185"/>
      <c r="HQ185"/>
      <c r="HR185"/>
      <c r="HS185"/>
      <c r="HT185"/>
      <c r="HU185"/>
      <c r="HV185"/>
      <c r="HW185"/>
      <c r="HX185"/>
      <c r="HY185"/>
      <c r="HZ185"/>
      <c r="IA185"/>
      <c r="IB185"/>
      <c r="IC185"/>
      <c r="ID185"/>
      <c r="IE185"/>
      <c r="IF185"/>
      <c r="IG185"/>
      <c r="IH185"/>
      <c r="II185"/>
      <c r="IJ185"/>
      <c r="IK185"/>
      <c r="IL185"/>
      <c r="IM185"/>
      <c r="IN185"/>
      <c r="IO185"/>
      <c r="IP185"/>
      <c r="IQ185"/>
      <c r="IR185"/>
      <c r="IS185"/>
      <c r="IT185"/>
      <c r="IU185"/>
      <c r="IV185"/>
      <c r="IW185"/>
      <c r="IX185"/>
      <c r="IY185"/>
      <c r="IZ185"/>
      <c r="JA185"/>
      <c r="JB185"/>
      <c r="JC185"/>
      <c r="JD185"/>
      <c r="JE185"/>
      <c r="JF185"/>
      <c r="JG185"/>
      <c r="JH185"/>
      <c r="JI185"/>
      <c r="JJ185"/>
      <c r="JK185"/>
      <c r="JL185"/>
      <c r="JM185"/>
      <c r="JN185"/>
      <c r="JO185"/>
      <c r="JP185"/>
      <c r="JQ185"/>
      <c r="JR185"/>
      <c r="JS185"/>
      <c r="JT185"/>
      <c r="JU185"/>
      <c r="JV185"/>
      <c r="JW185"/>
      <c r="JX185"/>
      <c r="JY185"/>
      <c r="JZ185"/>
      <c r="KA185"/>
      <c r="KB185"/>
      <c r="KC185"/>
      <c r="KD185"/>
      <c r="KE185"/>
      <c r="KF185"/>
      <c r="KG185"/>
      <c r="KH185"/>
      <c r="KI185"/>
      <c r="KJ185"/>
      <c r="KK185"/>
      <c r="KL185"/>
      <c r="KM185"/>
      <c r="KN185"/>
      <c r="KO185"/>
      <c r="KP185"/>
      <c r="KQ185"/>
      <c r="KR185"/>
      <c r="KS185"/>
      <c r="KT185"/>
      <c r="KU185"/>
      <c r="KV185"/>
      <c r="KW185"/>
      <c r="KX185"/>
      <c r="KY185"/>
      <c r="KZ185"/>
      <c r="LA185"/>
      <c r="LB185"/>
      <c r="LC185"/>
      <c r="LD185"/>
      <c r="LE185"/>
      <c r="LF185"/>
      <c r="LG185"/>
      <c r="LH185"/>
      <c r="LI185"/>
      <c r="LJ185"/>
      <c r="LK185"/>
      <c r="LL185"/>
      <c r="LM185"/>
      <c r="LN185"/>
      <c r="LO185"/>
      <c r="LP185"/>
      <c r="LQ185"/>
      <c r="LR185"/>
      <c r="LS185"/>
      <c r="LT185"/>
      <c r="LU185"/>
      <c r="LV185"/>
      <c r="LW185"/>
      <c r="LX185"/>
      <c r="LY185"/>
      <c r="LZ185"/>
      <c r="MA185"/>
      <c r="MB185"/>
      <c r="MC185"/>
      <c r="MD185"/>
      <c r="ME185"/>
      <c r="MF185"/>
      <c r="MG185"/>
      <c r="MH185"/>
      <c r="MI185"/>
      <c r="MJ185"/>
      <c r="MK185"/>
      <c r="ML185"/>
      <c r="MM185"/>
      <c r="MN185"/>
      <c r="MO185"/>
      <c r="MP185"/>
      <c r="MQ185"/>
      <c r="MR185"/>
      <c r="MS185"/>
      <c r="MT185"/>
      <c r="MU185"/>
      <c r="MV185"/>
      <c r="MW185"/>
      <c r="MX185"/>
      <c r="MY185"/>
      <c r="MZ185"/>
      <c r="NA185"/>
      <c r="NB185"/>
      <c r="NC185"/>
      <c r="ND185"/>
      <c r="NE185"/>
      <c r="NF185"/>
      <c r="NG185"/>
      <c r="NH185"/>
      <c r="NI185"/>
      <c r="NJ185"/>
      <c r="NK185"/>
      <c r="NL185"/>
      <c r="NM185"/>
      <c r="NN185"/>
      <c r="NO185"/>
      <c r="NP185"/>
      <c r="NQ185"/>
      <c r="NR185"/>
      <c r="NS185"/>
      <c r="NT185"/>
      <c r="NU185"/>
      <c r="NV185"/>
      <c r="NW185"/>
      <c r="NX185"/>
      <c r="NY185"/>
      <c r="NZ185"/>
      <c r="OA185"/>
      <c r="OB185"/>
      <c r="OC185"/>
      <c r="OD185"/>
      <c r="OE185"/>
      <c r="OF185"/>
      <c r="OG185"/>
      <c r="OH185"/>
      <c r="OI185"/>
      <c r="OJ185"/>
      <c r="OK185"/>
      <c r="OL185"/>
      <c r="OM185"/>
      <c r="ON185"/>
      <c r="OO185"/>
      <c r="OP185"/>
      <c r="OQ185"/>
      <c r="OR185"/>
      <c r="OS185"/>
      <c r="OT185"/>
      <c r="OU185"/>
      <c r="OV185"/>
      <c r="OW185"/>
      <c r="OX185"/>
      <c r="OY185"/>
      <c r="OZ185"/>
      <c r="PA185"/>
      <c r="PB185"/>
      <c r="PC185"/>
      <c r="PD185"/>
      <c r="PE185"/>
      <c r="PF185"/>
      <c r="PG185"/>
      <c r="PH185"/>
    </row>
    <row r="186" spans="1:424" s="5" customFormat="1" ht="14.4" hidden="1" x14ac:dyDescent="0.3">
      <c r="A186" s="72"/>
      <c r="B186"/>
      <c r="C186"/>
      <c r="D186" s="22"/>
      <c r="E186" s="22"/>
      <c r="F186" s="22"/>
      <c r="G186"/>
      <c r="H186"/>
      <c r="I186"/>
      <c r="J186"/>
      <c r="K186"/>
      <c r="L186"/>
      <c r="M186"/>
      <c r="N186"/>
      <c r="O186"/>
      <c r="P186"/>
      <c r="Q186"/>
      <c r="R186"/>
      <c r="S186"/>
      <c r="T186"/>
      <c r="U186"/>
      <c r="V186"/>
      <c r="W186"/>
      <c r="X186"/>
      <c r="Y186"/>
      <c r="Z186"/>
      <c r="AA186"/>
      <c r="AB186"/>
      <c r="AC186"/>
      <c r="AD186"/>
      <c r="AE186"/>
      <c r="AF186"/>
      <c r="AG186"/>
      <c r="AH186"/>
      <c r="AI186"/>
      <c r="AJ186"/>
      <c r="AK186"/>
      <c r="AL186"/>
      <c r="AM186"/>
      <c r="AN186"/>
      <c r="AO186"/>
      <c r="AP186"/>
      <c r="AQ186"/>
      <c r="AR186"/>
      <c r="AS186"/>
      <c r="AT186"/>
      <c r="AU186"/>
      <c r="AV186"/>
      <c r="AW186"/>
      <c r="AX186"/>
      <c r="AY186"/>
      <c r="AZ186"/>
      <c r="BA186"/>
      <c r="BB186"/>
      <c r="BC186"/>
      <c r="BD186"/>
      <c r="BE186"/>
      <c r="BF186"/>
      <c r="BG186"/>
      <c r="BH186"/>
      <c r="BI186"/>
      <c r="BJ186"/>
      <c r="BK186"/>
      <c r="BL186"/>
      <c r="BM186"/>
      <c r="BN186"/>
      <c r="BO186"/>
      <c r="BP186"/>
      <c r="BQ186"/>
      <c r="BR186"/>
      <c r="BS186"/>
      <c r="BT186"/>
      <c r="BU186"/>
      <c r="BV186"/>
      <c r="BW186"/>
      <c r="BX186"/>
      <c r="BY186"/>
      <c r="BZ186"/>
      <c r="CA186"/>
      <c r="CB186"/>
      <c r="CC186"/>
      <c r="CD186"/>
      <c r="CE186"/>
      <c r="CF186"/>
      <c r="CG186"/>
      <c r="CH186"/>
      <c r="CI186"/>
      <c r="CJ186"/>
      <c r="CK186"/>
      <c r="CL186"/>
      <c r="CM186"/>
      <c r="CN186"/>
      <c r="CO186"/>
      <c r="CP186"/>
      <c r="CQ186"/>
      <c r="CR186"/>
      <c r="CS186"/>
      <c r="CT186"/>
      <c r="CU186"/>
      <c r="CV186"/>
      <c r="CW186"/>
      <c r="CX186"/>
      <c r="CY186"/>
      <c r="CZ186"/>
      <c r="DA186"/>
      <c r="DB186"/>
      <c r="DC186"/>
      <c r="DD186"/>
      <c r="DE186"/>
      <c r="DF186"/>
      <c r="DG186"/>
      <c r="DH186"/>
      <c r="DI186"/>
      <c r="DJ186"/>
      <c r="DK186"/>
      <c r="DL186"/>
      <c r="DM186"/>
      <c r="DN186"/>
      <c r="DO186"/>
      <c r="DP186"/>
      <c r="DQ186"/>
      <c r="DR186"/>
      <c r="DS186"/>
      <c r="DT186"/>
      <c r="DU186"/>
      <c r="DV186"/>
      <c r="DW186"/>
      <c r="DX186"/>
      <c r="DY186"/>
      <c r="DZ186"/>
      <c r="EA186"/>
      <c r="EB186"/>
      <c r="EC186"/>
      <c r="ED186"/>
      <c r="EE186"/>
      <c r="EF186"/>
      <c r="EG186"/>
      <c r="EH186"/>
      <c r="EI186"/>
      <c r="EJ186"/>
      <c r="EK186"/>
      <c r="EL186"/>
      <c r="EM186"/>
      <c r="EN186"/>
      <c r="EO186"/>
      <c r="EP186"/>
      <c r="EQ186"/>
      <c r="ER186"/>
      <c r="ES186"/>
      <c r="ET186"/>
      <c r="EU186"/>
      <c r="EV186"/>
      <c r="EW186"/>
      <c r="EX186"/>
      <c r="EY186"/>
      <c r="EZ186"/>
      <c r="FA186"/>
      <c r="FB186"/>
      <c r="FC186"/>
      <c r="FD186"/>
      <c r="FE186"/>
      <c r="FF186"/>
      <c r="FG186"/>
      <c r="FH186"/>
      <c r="FI186"/>
      <c r="FJ186"/>
      <c r="FK186"/>
      <c r="FL186"/>
      <c r="FM186"/>
      <c r="FN186"/>
      <c r="FO186"/>
      <c r="FP186"/>
      <c r="FQ186"/>
      <c r="FR186"/>
      <c r="FS186"/>
      <c r="FT186"/>
      <c r="FU186"/>
      <c r="FV186"/>
      <c r="FW186"/>
      <c r="FX186"/>
      <c r="FY186"/>
      <c r="FZ186"/>
      <c r="GA186"/>
      <c r="GB186"/>
      <c r="GC186"/>
      <c r="GD186"/>
      <c r="GE186"/>
      <c r="GF186"/>
      <c r="GG186"/>
      <c r="GH186"/>
      <c r="GI186"/>
      <c r="GJ186"/>
      <c r="GK186"/>
      <c r="GL186"/>
      <c r="GM186"/>
      <c r="GN186"/>
      <c r="GO186"/>
      <c r="GP186"/>
      <c r="GQ186"/>
      <c r="GR186"/>
      <c r="GS186"/>
      <c r="GT186"/>
      <c r="GU186"/>
      <c r="GV186"/>
      <c r="GW186"/>
      <c r="GX186"/>
      <c r="GY186"/>
      <c r="GZ186"/>
      <c r="HA186"/>
      <c r="HB186"/>
      <c r="HC186"/>
      <c r="HD186"/>
      <c r="HE186"/>
      <c r="HF186"/>
      <c r="HG186"/>
      <c r="HH186"/>
      <c r="HI186"/>
      <c r="HJ186"/>
      <c r="HK186"/>
      <c r="HL186"/>
      <c r="HM186"/>
      <c r="HN186"/>
      <c r="HO186"/>
      <c r="HP186"/>
      <c r="HQ186"/>
      <c r="HR186"/>
      <c r="HS186"/>
      <c r="HT186"/>
      <c r="HU186"/>
      <c r="HV186"/>
      <c r="HW186"/>
      <c r="HX186"/>
      <c r="HY186"/>
      <c r="HZ186"/>
      <c r="IA186"/>
      <c r="IB186"/>
      <c r="IC186"/>
      <c r="ID186"/>
      <c r="IE186"/>
      <c r="IF186"/>
      <c r="IG186"/>
      <c r="IH186"/>
      <c r="II186"/>
      <c r="IJ186"/>
      <c r="IK186"/>
      <c r="IL186"/>
      <c r="IM186"/>
      <c r="IN186"/>
      <c r="IO186"/>
      <c r="IP186"/>
      <c r="IQ186"/>
      <c r="IR186"/>
      <c r="IS186"/>
      <c r="IT186"/>
      <c r="IU186"/>
      <c r="IV186"/>
      <c r="IW186"/>
      <c r="IX186"/>
      <c r="IY186"/>
      <c r="IZ186"/>
      <c r="JA186"/>
      <c r="JB186"/>
      <c r="JC186"/>
      <c r="JD186"/>
      <c r="JE186"/>
      <c r="JF186"/>
      <c r="JG186"/>
      <c r="JH186"/>
      <c r="JI186"/>
      <c r="JJ186"/>
      <c r="JK186"/>
      <c r="JL186"/>
      <c r="JM186"/>
      <c r="JN186"/>
      <c r="JO186"/>
      <c r="JP186"/>
      <c r="JQ186"/>
      <c r="JR186"/>
      <c r="JS186"/>
      <c r="JT186"/>
      <c r="JU186"/>
      <c r="JV186"/>
      <c r="JW186"/>
      <c r="JX186"/>
      <c r="JY186"/>
      <c r="JZ186"/>
      <c r="KA186"/>
      <c r="KB186"/>
      <c r="KC186"/>
      <c r="KD186"/>
      <c r="KE186"/>
      <c r="KF186"/>
      <c r="KG186"/>
      <c r="KH186"/>
      <c r="KI186"/>
      <c r="KJ186"/>
      <c r="KK186"/>
      <c r="KL186"/>
      <c r="KM186"/>
      <c r="KN186"/>
      <c r="KO186"/>
      <c r="KP186"/>
      <c r="KQ186"/>
      <c r="KR186"/>
      <c r="KS186"/>
      <c r="KT186"/>
      <c r="KU186"/>
      <c r="KV186"/>
      <c r="KW186"/>
      <c r="KX186"/>
      <c r="KY186"/>
      <c r="KZ186"/>
      <c r="LA186"/>
      <c r="LB186"/>
      <c r="LC186"/>
      <c r="LD186"/>
      <c r="LE186"/>
      <c r="LF186"/>
      <c r="LG186"/>
      <c r="LH186"/>
      <c r="LI186"/>
      <c r="LJ186"/>
      <c r="LK186"/>
      <c r="LL186"/>
      <c r="LM186"/>
      <c r="LN186"/>
      <c r="LO186"/>
      <c r="LP186"/>
      <c r="LQ186"/>
      <c r="LR186"/>
      <c r="LS186"/>
      <c r="LT186"/>
      <c r="LU186"/>
      <c r="LV186"/>
      <c r="LW186"/>
      <c r="LX186"/>
      <c r="LY186"/>
      <c r="LZ186"/>
      <c r="MA186"/>
      <c r="MB186"/>
      <c r="MC186"/>
      <c r="MD186"/>
      <c r="ME186"/>
      <c r="MF186"/>
      <c r="MG186"/>
      <c r="MH186"/>
      <c r="MI186"/>
      <c r="MJ186"/>
      <c r="MK186"/>
      <c r="ML186"/>
      <c r="MM186"/>
      <c r="MN186"/>
      <c r="MO186"/>
      <c r="MP186"/>
      <c r="MQ186"/>
      <c r="MR186"/>
      <c r="MS186"/>
      <c r="MT186"/>
      <c r="MU186"/>
      <c r="MV186"/>
      <c r="MW186"/>
      <c r="MX186"/>
      <c r="MY186"/>
      <c r="MZ186"/>
      <c r="NA186"/>
      <c r="NB186"/>
      <c r="NC186"/>
      <c r="ND186"/>
      <c r="NE186"/>
      <c r="NF186"/>
      <c r="NG186"/>
      <c r="NH186"/>
      <c r="NI186"/>
      <c r="NJ186"/>
      <c r="NK186"/>
      <c r="NL186"/>
      <c r="NM186"/>
      <c r="NN186"/>
      <c r="NO186"/>
      <c r="NP186"/>
      <c r="NQ186"/>
      <c r="NR186"/>
      <c r="NS186"/>
      <c r="NT186"/>
      <c r="NU186"/>
      <c r="NV186"/>
      <c r="NW186"/>
      <c r="NX186"/>
      <c r="NY186"/>
      <c r="NZ186"/>
      <c r="OA186"/>
      <c r="OB186"/>
      <c r="OC186"/>
      <c r="OD186"/>
      <c r="OE186"/>
      <c r="OF186"/>
      <c r="OG186"/>
      <c r="OH186"/>
      <c r="OI186"/>
      <c r="OJ186"/>
      <c r="OK186"/>
      <c r="OL186"/>
      <c r="OM186"/>
      <c r="ON186"/>
      <c r="OO186"/>
      <c r="OP186"/>
      <c r="OQ186"/>
      <c r="OR186"/>
      <c r="OS186"/>
      <c r="OT186"/>
      <c r="OU186"/>
      <c r="OV186"/>
      <c r="OW186"/>
      <c r="OX186"/>
      <c r="OY186"/>
      <c r="OZ186"/>
      <c r="PA186"/>
      <c r="PB186"/>
      <c r="PC186"/>
      <c r="PD186"/>
      <c r="PE186"/>
      <c r="PF186"/>
      <c r="PG186"/>
      <c r="PH186"/>
    </row>
    <row r="187" spans="1:424" s="5" customFormat="1" ht="14.4" hidden="1" x14ac:dyDescent="0.3">
      <c r="A187" s="72"/>
      <c r="B187"/>
      <c r="C187"/>
      <c r="D187" s="22"/>
      <c r="E187" s="22"/>
      <c r="F187" s="22"/>
      <c r="G187"/>
      <c r="H187"/>
      <c r="I187"/>
      <c r="J187"/>
      <c r="K187"/>
      <c r="L187"/>
      <c r="M187"/>
      <c r="N187"/>
      <c r="O187"/>
      <c r="P187"/>
      <c r="Q187"/>
      <c r="R187"/>
      <c r="S187"/>
      <c r="T187"/>
      <c r="U187"/>
      <c r="V187"/>
      <c r="W187"/>
      <c r="X187"/>
      <c r="Y187"/>
      <c r="Z187"/>
      <c r="AA187"/>
      <c r="AB187"/>
      <c r="AC187"/>
      <c r="AD187"/>
      <c r="AE187"/>
      <c r="AF187"/>
      <c r="AG187"/>
      <c r="AH187"/>
      <c r="AI187"/>
      <c r="AJ187"/>
      <c r="AK187"/>
      <c r="AL187"/>
      <c r="AM187"/>
      <c r="AN187"/>
      <c r="AO187"/>
      <c r="AP187"/>
      <c r="AQ187"/>
      <c r="AR187"/>
      <c r="AS187"/>
      <c r="AT187"/>
      <c r="AU187"/>
      <c r="AV187"/>
      <c r="AW187"/>
      <c r="AX187"/>
      <c r="AY187"/>
      <c r="AZ187"/>
      <c r="BA187"/>
      <c r="BB187"/>
      <c r="BC187"/>
      <c r="BD187"/>
      <c r="BE187"/>
      <c r="BF187"/>
      <c r="BG187"/>
      <c r="BH187"/>
      <c r="BI187"/>
      <c r="BJ187"/>
      <c r="BK187"/>
      <c r="BL187"/>
      <c r="BM187"/>
      <c r="BN187"/>
      <c r="BO187"/>
      <c r="BP187"/>
      <c r="BQ187"/>
      <c r="BR187"/>
      <c r="BS187"/>
      <c r="BT187"/>
      <c r="BU187"/>
      <c r="BV187"/>
      <c r="BW187"/>
      <c r="BX187"/>
      <c r="BY187"/>
      <c r="BZ187"/>
      <c r="CA187"/>
      <c r="CB187"/>
      <c r="CC187"/>
      <c r="CD187"/>
      <c r="CE187"/>
      <c r="CF187"/>
      <c r="CG187"/>
      <c r="CH187"/>
      <c r="CI187"/>
      <c r="CJ187"/>
      <c r="CK187"/>
      <c r="CL187"/>
      <c r="CM187"/>
      <c r="CN187"/>
      <c r="CO187"/>
      <c r="CP187"/>
      <c r="CQ187"/>
      <c r="CR187"/>
      <c r="CS187"/>
      <c r="CT187"/>
      <c r="CU187"/>
      <c r="CV187"/>
      <c r="CW187"/>
      <c r="CX187"/>
      <c r="CY187"/>
      <c r="CZ187"/>
      <c r="DA187"/>
      <c r="DB187"/>
      <c r="DC187"/>
      <c r="DD187"/>
      <c r="DE187"/>
      <c r="DF187"/>
      <c r="DG187"/>
      <c r="DH187"/>
      <c r="DI187"/>
      <c r="DJ187"/>
      <c r="DK187"/>
      <c r="DL187"/>
      <c r="DM187"/>
      <c r="DN187"/>
      <c r="DO187"/>
      <c r="DP187"/>
      <c r="DQ187"/>
      <c r="DR187"/>
      <c r="DS187"/>
      <c r="DT187"/>
      <c r="DU187"/>
      <c r="DV187"/>
      <c r="DW187"/>
      <c r="DX187"/>
      <c r="DY187"/>
      <c r="DZ187"/>
      <c r="EA187"/>
      <c r="EB187"/>
      <c r="EC187"/>
      <c r="ED187"/>
      <c r="EE187"/>
      <c r="EF187"/>
      <c r="EG187"/>
      <c r="EH187"/>
      <c r="EI187"/>
      <c r="EJ187"/>
      <c r="EK187"/>
      <c r="EL187"/>
      <c r="EM187"/>
      <c r="EN187"/>
      <c r="EO187"/>
      <c r="EP187"/>
      <c r="EQ187"/>
      <c r="ER187"/>
      <c r="ES187"/>
      <c r="ET187"/>
      <c r="EU187"/>
      <c r="EV187"/>
      <c r="EW187"/>
      <c r="EX187"/>
      <c r="EY187"/>
      <c r="EZ187"/>
      <c r="FA187"/>
      <c r="FB187"/>
      <c r="FC187"/>
      <c r="FD187"/>
      <c r="FE187"/>
      <c r="FF187"/>
      <c r="FG187"/>
      <c r="FH187"/>
      <c r="FI187"/>
      <c r="FJ187"/>
      <c r="FK187"/>
      <c r="FL187"/>
      <c r="FM187"/>
      <c r="FN187"/>
      <c r="FO187"/>
      <c r="FP187"/>
      <c r="FQ187"/>
      <c r="FR187"/>
      <c r="FS187"/>
      <c r="FT187"/>
      <c r="FU187"/>
      <c r="FV187"/>
      <c r="FW187"/>
      <c r="FX187"/>
      <c r="FY187"/>
      <c r="FZ187"/>
      <c r="GA187"/>
      <c r="GB187"/>
      <c r="GC187"/>
      <c r="GD187"/>
      <c r="GE187"/>
      <c r="GF187"/>
      <c r="GG187"/>
      <c r="GH187"/>
      <c r="GI187"/>
      <c r="GJ187"/>
      <c r="GK187"/>
      <c r="GL187"/>
      <c r="GM187"/>
      <c r="GN187"/>
      <c r="GO187"/>
      <c r="GP187"/>
      <c r="GQ187"/>
      <c r="GR187"/>
      <c r="GS187"/>
      <c r="GT187"/>
      <c r="GU187"/>
      <c r="GV187"/>
      <c r="GW187"/>
      <c r="GX187"/>
      <c r="GY187"/>
      <c r="GZ187"/>
      <c r="HA187"/>
      <c r="HB187"/>
      <c r="HC187"/>
      <c r="HD187"/>
      <c r="HE187"/>
      <c r="HF187"/>
      <c r="HG187"/>
      <c r="HH187"/>
      <c r="HI187"/>
      <c r="HJ187"/>
      <c r="HK187"/>
      <c r="HL187"/>
      <c r="HM187"/>
      <c r="HN187"/>
      <c r="HO187"/>
      <c r="HP187"/>
      <c r="HQ187"/>
      <c r="HR187"/>
      <c r="HS187"/>
      <c r="HT187"/>
      <c r="HU187"/>
      <c r="HV187"/>
      <c r="HW187"/>
      <c r="HX187"/>
      <c r="HY187"/>
      <c r="HZ187"/>
      <c r="IA187"/>
      <c r="IB187"/>
      <c r="IC187"/>
      <c r="ID187"/>
      <c r="IE187"/>
      <c r="IF187"/>
      <c r="IG187"/>
      <c r="IH187"/>
      <c r="II187"/>
      <c r="IJ187"/>
      <c r="IK187"/>
      <c r="IL187"/>
      <c r="IM187"/>
      <c r="IN187"/>
      <c r="IO187"/>
      <c r="IP187"/>
      <c r="IQ187"/>
      <c r="IR187"/>
      <c r="IS187"/>
      <c r="IT187"/>
      <c r="IU187"/>
      <c r="IV187"/>
      <c r="IW187"/>
      <c r="IX187"/>
      <c r="IY187"/>
      <c r="IZ187"/>
      <c r="JA187"/>
      <c r="JB187"/>
      <c r="JC187"/>
      <c r="JD187"/>
      <c r="JE187"/>
      <c r="JF187"/>
      <c r="JG187"/>
      <c r="JH187"/>
      <c r="JI187"/>
      <c r="JJ187"/>
      <c r="JK187"/>
      <c r="JL187"/>
      <c r="JM187"/>
      <c r="JN187"/>
      <c r="JO187"/>
      <c r="JP187"/>
      <c r="JQ187"/>
      <c r="JR187"/>
      <c r="JS187"/>
      <c r="JT187"/>
      <c r="JU187"/>
      <c r="JV187"/>
      <c r="JW187"/>
      <c r="JX187"/>
      <c r="JY187"/>
      <c r="JZ187"/>
      <c r="KA187"/>
      <c r="KB187"/>
      <c r="KC187"/>
      <c r="KD187"/>
      <c r="KE187"/>
      <c r="KF187"/>
      <c r="KG187"/>
      <c r="KH187"/>
      <c r="KI187"/>
      <c r="KJ187"/>
      <c r="KK187"/>
      <c r="KL187"/>
      <c r="KM187"/>
      <c r="KN187"/>
      <c r="KO187"/>
      <c r="KP187"/>
      <c r="KQ187"/>
      <c r="KR187"/>
      <c r="KS187"/>
      <c r="KT187"/>
      <c r="KU187"/>
      <c r="KV187"/>
      <c r="KW187"/>
      <c r="KX187"/>
      <c r="KY187"/>
      <c r="KZ187"/>
      <c r="LA187"/>
      <c r="LB187"/>
      <c r="LC187"/>
      <c r="LD187"/>
      <c r="LE187"/>
      <c r="LF187"/>
      <c r="LG187"/>
      <c r="LH187"/>
      <c r="LI187"/>
      <c r="LJ187"/>
      <c r="LK187"/>
      <c r="LL187"/>
      <c r="LM187"/>
      <c r="LN187"/>
      <c r="LO187"/>
      <c r="LP187"/>
      <c r="LQ187"/>
      <c r="LR187"/>
      <c r="LS187"/>
      <c r="LT187"/>
      <c r="LU187"/>
      <c r="LV187"/>
      <c r="LW187"/>
      <c r="LX187"/>
      <c r="LY187"/>
      <c r="LZ187"/>
      <c r="MA187"/>
      <c r="MB187"/>
      <c r="MC187"/>
      <c r="MD187"/>
      <c r="ME187"/>
      <c r="MF187"/>
      <c r="MG187"/>
      <c r="MH187"/>
      <c r="MI187"/>
      <c r="MJ187"/>
      <c r="MK187"/>
      <c r="ML187"/>
      <c r="MM187"/>
      <c r="MN187"/>
      <c r="MO187"/>
      <c r="MP187"/>
      <c r="MQ187"/>
      <c r="MR187"/>
      <c r="MS187"/>
      <c r="MT187"/>
      <c r="MU187"/>
      <c r="MV187"/>
      <c r="MW187"/>
      <c r="MX187"/>
      <c r="MY187"/>
      <c r="MZ187"/>
      <c r="NA187"/>
      <c r="NB187"/>
      <c r="NC187"/>
      <c r="ND187"/>
      <c r="NE187"/>
      <c r="NF187"/>
      <c r="NG187"/>
      <c r="NH187"/>
      <c r="NI187"/>
      <c r="NJ187"/>
      <c r="NK187"/>
      <c r="NL187"/>
      <c r="NM187"/>
      <c r="NN187"/>
      <c r="NO187"/>
      <c r="NP187"/>
      <c r="NQ187"/>
      <c r="NR187"/>
      <c r="NS187"/>
      <c r="NT187"/>
      <c r="NU187"/>
      <c r="NV187"/>
      <c r="NW187"/>
      <c r="NX187"/>
      <c r="NY187"/>
      <c r="NZ187"/>
      <c r="OA187"/>
      <c r="OB187"/>
      <c r="OC187"/>
      <c r="OD187"/>
      <c r="OE187"/>
      <c r="OF187"/>
      <c r="OG187"/>
      <c r="OH187"/>
      <c r="OI187"/>
      <c r="OJ187"/>
      <c r="OK187"/>
      <c r="OL187"/>
      <c r="OM187"/>
      <c r="ON187"/>
      <c r="OO187"/>
      <c r="OP187"/>
      <c r="OQ187"/>
      <c r="OR187"/>
      <c r="OS187"/>
      <c r="OT187"/>
      <c r="OU187"/>
      <c r="OV187"/>
      <c r="OW187"/>
      <c r="OX187"/>
      <c r="OY187"/>
      <c r="OZ187"/>
      <c r="PA187"/>
      <c r="PB187"/>
      <c r="PC187"/>
      <c r="PD187"/>
      <c r="PE187"/>
      <c r="PF187"/>
      <c r="PG187"/>
      <c r="PH187"/>
    </row>
    <row r="188" spans="1:424" s="5" customFormat="1" ht="14.4" hidden="1" x14ac:dyDescent="0.3">
      <c r="A188" s="72"/>
      <c r="B188"/>
      <c r="C188"/>
      <c r="D188" s="22"/>
      <c r="E188" s="22"/>
      <c r="F188" s="22"/>
      <c r="G188"/>
      <c r="H188"/>
      <c r="I188"/>
      <c r="J188"/>
      <c r="K188"/>
      <c r="L188"/>
      <c r="M188"/>
      <c r="N188"/>
      <c r="O188"/>
      <c r="P188"/>
      <c r="Q188"/>
      <c r="R188"/>
      <c r="S188"/>
      <c r="T188"/>
      <c r="U188"/>
      <c r="V188"/>
      <c r="W188"/>
      <c r="X188"/>
      <c r="Y188"/>
      <c r="Z188"/>
      <c r="AA188"/>
      <c r="AB188"/>
      <c r="AC188"/>
      <c r="AD188"/>
      <c r="AE188"/>
      <c r="AF188"/>
      <c r="AG188"/>
      <c r="AH188"/>
      <c r="AI188"/>
      <c r="AJ188"/>
      <c r="AK188"/>
      <c r="AL188"/>
      <c r="AM188"/>
      <c r="AN188"/>
      <c r="AO188"/>
      <c r="AP188"/>
      <c r="AQ188"/>
      <c r="AR188"/>
      <c r="AS188"/>
      <c r="AT188"/>
      <c r="AU188"/>
      <c r="AV188"/>
      <c r="AW188"/>
      <c r="AX188"/>
      <c r="AY188"/>
      <c r="AZ188"/>
      <c r="BA188"/>
      <c r="BB188"/>
      <c r="BC188"/>
      <c r="BD188"/>
      <c r="BE188"/>
      <c r="BF188"/>
      <c r="BG188"/>
      <c r="BH188"/>
      <c r="BI188"/>
      <c r="BJ188"/>
      <c r="BK188"/>
      <c r="BL188"/>
      <c r="BM188"/>
      <c r="BN188"/>
      <c r="BO188"/>
      <c r="BP188"/>
      <c r="BQ188"/>
      <c r="BR188"/>
      <c r="BS188"/>
      <c r="BT188"/>
      <c r="BU188"/>
      <c r="BV188"/>
      <c r="BW188"/>
      <c r="BX188"/>
      <c r="BY188"/>
      <c r="BZ188"/>
      <c r="CA188"/>
      <c r="CB188"/>
      <c r="CC188"/>
      <c r="CD188"/>
      <c r="CE188"/>
      <c r="CF188"/>
      <c r="CG188"/>
      <c r="CH188"/>
      <c r="CI188"/>
      <c r="CJ188"/>
      <c r="CK188"/>
      <c r="CL188"/>
      <c r="CM188"/>
      <c r="CN188"/>
      <c r="CO188"/>
      <c r="CP188"/>
      <c r="CQ188"/>
      <c r="CR188"/>
      <c r="CS188"/>
      <c r="CT188"/>
      <c r="CU188"/>
      <c r="CV188"/>
      <c r="CW188"/>
      <c r="CX188"/>
      <c r="CY188"/>
      <c r="CZ188"/>
      <c r="DA188"/>
      <c r="DB188"/>
      <c r="DC188"/>
      <c r="DD188"/>
      <c r="DE188"/>
      <c r="DF188"/>
      <c r="DG188"/>
      <c r="DH188"/>
      <c r="DI188"/>
      <c r="DJ188"/>
      <c r="DK188"/>
      <c r="DL188"/>
      <c r="DM188"/>
      <c r="DN188"/>
      <c r="DO188"/>
      <c r="DP188"/>
      <c r="DQ188"/>
      <c r="DR188"/>
      <c r="DS188"/>
      <c r="DT188"/>
      <c r="DU188"/>
      <c r="DV188"/>
      <c r="DW188"/>
      <c r="DX188"/>
      <c r="DY188"/>
      <c r="DZ188"/>
      <c r="EA188"/>
      <c r="EB188"/>
      <c r="EC188"/>
      <c r="ED188"/>
      <c r="EE188"/>
      <c r="EF188"/>
      <c r="EG188"/>
      <c r="EH188"/>
      <c r="EI188"/>
      <c r="EJ188"/>
      <c r="EK188"/>
      <c r="EL188"/>
      <c r="EM188"/>
      <c r="EN188"/>
      <c r="EO188"/>
      <c r="EP188"/>
      <c r="EQ188"/>
      <c r="ER188"/>
      <c r="ES188"/>
      <c r="ET188"/>
      <c r="EU188"/>
      <c r="EV188"/>
      <c r="EW188"/>
      <c r="EX188"/>
      <c r="EY188"/>
      <c r="EZ188"/>
      <c r="FA188"/>
      <c r="FB188"/>
      <c r="FC188"/>
      <c r="FD188"/>
      <c r="FE188"/>
      <c r="FF188"/>
      <c r="FG188"/>
      <c r="FH188"/>
      <c r="FI188"/>
      <c r="FJ188"/>
      <c r="FK188"/>
      <c r="FL188"/>
      <c r="FM188"/>
      <c r="FN188"/>
      <c r="FO188"/>
      <c r="FP188"/>
      <c r="FQ188"/>
      <c r="FR188"/>
      <c r="FS188"/>
      <c r="FT188"/>
      <c r="FU188"/>
      <c r="FV188"/>
      <c r="FW188"/>
      <c r="FX188"/>
      <c r="FY188"/>
      <c r="FZ188"/>
      <c r="GA188"/>
      <c r="GB188"/>
      <c r="GC188"/>
      <c r="GD188"/>
      <c r="GE188"/>
      <c r="GF188"/>
      <c r="GG188"/>
      <c r="GH188"/>
      <c r="GI188"/>
      <c r="GJ188"/>
      <c r="GK188"/>
      <c r="GL188"/>
      <c r="GM188"/>
      <c r="GN188"/>
      <c r="GO188"/>
      <c r="GP188"/>
      <c r="GQ188"/>
      <c r="GR188"/>
      <c r="GS188"/>
      <c r="GT188"/>
      <c r="GU188"/>
      <c r="GV188"/>
      <c r="GW188"/>
      <c r="GX188"/>
      <c r="GY188"/>
      <c r="GZ188"/>
      <c r="HA188"/>
      <c r="HB188"/>
      <c r="HC188"/>
      <c r="HD188"/>
      <c r="HE188"/>
      <c r="HF188"/>
      <c r="HG188"/>
      <c r="HH188"/>
      <c r="HI188"/>
      <c r="HJ188"/>
      <c r="HK188"/>
      <c r="HL188"/>
      <c r="HM188"/>
      <c r="HN188"/>
      <c r="HO188"/>
      <c r="HP188"/>
      <c r="HQ188"/>
      <c r="HR188"/>
      <c r="HS188"/>
      <c r="HT188"/>
      <c r="HU188"/>
      <c r="HV188"/>
      <c r="HW188"/>
      <c r="HX188"/>
      <c r="HY188"/>
      <c r="HZ188"/>
      <c r="IA188"/>
      <c r="IB188"/>
      <c r="IC188"/>
      <c r="ID188"/>
      <c r="IE188"/>
      <c r="IF188"/>
      <c r="IG188"/>
      <c r="IH188"/>
      <c r="II188"/>
      <c r="IJ188"/>
      <c r="IK188"/>
      <c r="IL188"/>
      <c r="IM188"/>
      <c r="IN188"/>
      <c r="IO188"/>
      <c r="IP188"/>
      <c r="IQ188"/>
      <c r="IR188"/>
      <c r="IS188"/>
      <c r="IT188"/>
      <c r="IU188"/>
      <c r="IV188"/>
      <c r="IW188"/>
      <c r="IX188"/>
      <c r="IY188"/>
      <c r="IZ188"/>
      <c r="JA188"/>
      <c r="JB188"/>
      <c r="JC188"/>
      <c r="JD188"/>
      <c r="JE188"/>
      <c r="JF188"/>
      <c r="JG188"/>
      <c r="JH188"/>
      <c r="JI188"/>
      <c r="JJ188"/>
      <c r="JK188"/>
      <c r="JL188"/>
      <c r="JM188"/>
      <c r="JN188"/>
      <c r="JO188"/>
      <c r="JP188"/>
      <c r="JQ188"/>
      <c r="JR188"/>
      <c r="JS188"/>
      <c r="JT188"/>
      <c r="JU188"/>
      <c r="JV188"/>
      <c r="JW188"/>
      <c r="JX188"/>
      <c r="JY188"/>
      <c r="JZ188"/>
      <c r="KA188"/>
      <c r="KB188"/>
      <c r="KC188"/>
      <c r="KD188"/>
      <c r="KE188"/>
      <c r="KF188"/>
      <c r="KG188"/>
      <c r="KH188"/>
      <c r="KI188"/>
      <c r="KJ188"/>
      <c r="KK188"/>
      <c r="KL188"/>
      <c r="KM188"/>
      <c r="KN188"/>
      <c r="KO188"/>
      <c r="KP188"/>
      <c r="KQ188"/>
      <c r="KR188"/>
      <c r="KS188"/>
      <c r="KT188"/>
      <c r="KU188"/>
      <c r="KV188"/>
      <c r="KW188"/>
      <c r="KX188"/>
      <c r="KY188"/>
      <c r="KZ188"/>
      <c r="LA188"/>
      <c r="LB188"/>
      <c r="LC188"/>
      <c r="LD188"/>
      <c r="LE188"/>
      <c r="LF188"/>
      <c r="LG188"/>
      <c r="LH188"/>
      <c r="LI188"/>
      <c r="LJ188"/>
      <c r="LK188"/>
      <c r="LL188"/>
      <c r="LM188"/>
      <c r="LN188"/>
      <c r="LO188"/>
      <c r="LP188"/>
      <c r="LQ188"/>
      <c r="LR188"/>
      <c r="LS188"/>
      <c r="LT188"/>
      <c r="LU188"/>
      <c r="LV188"/>
      <c r="LW188"/>
      <c r="LX188"/>
      <c r="LY188"/>
      <c r="LZ188"/>
      <c r="MA188"/>
      <c r="MB188"/>
      <c r="MC188"/>
      <c r="MD188"/>
      <c r="ME188"/>
      <c r="MF188"/>
      <c r="MG188"/>
      <c r="MH188"/>
      <c r="MI188"/>
      <c r="MJ188"/>
      <c r="MK188"/>
      <c r="ML188"/>
      <c r="MM188"/>
      <c r="MN188"/>
      <c r="MO188"/>
      <c r="MP188"/>
      <c r="MQ188"/>
      <c r="MR188"/>
      <c r="MS188"/>
      <c r="MT188"/>
      <c r="MU188"/>
      <c r="MV188"/>
      <c r="MW188"/>
      <c r="MX188"/>
      <c r="MY188"/>
      <c r="MZ188"/>
      <c r="NA188"/>
      <c r="NB188"/>
      <c r="NC188"/>
      <c r="ND188"/>
      <c r="NE188"/>
      <c r="NF188"/>
      <c r="NG188"/>
      <c r="NH188"/>
      <c r="NI188"/>
      <c r="NJ188"/>
      <c r="NK188"/>
      <c r="NL188"/>
      <c r="NM188"/>
      <c r="NN188"/>
      <c r="NO188"/>
      <c r="NP188"/>
      <c r="NQ188"/>
      <c r="NR188"/>
      <c r="NS188"/>
      <c r="NT188"/>
      <c r="NU188"/>
      <c r="NV188"/>
      <c r="NW188"/>
      <c r="NX188"/>
      <c r="NY188"/>
      <c r="NZ188"/>
      <c r="OA188"/>
      <c r="OB188"/>
      <c r="OC188"/>
      <c r="OD188"/>
      <c r="OE188"/>
      <c r="OF188"/>
      <c r="OG188"/>
      <c r="OH188"/>
      <c r="OI188"/>
      <c r="OJ188"/>
      <c r="OK188"/>
      <c r="OL188"/>
      <c r="OM188"/>
      <c r="ON188"/>
      <c r="OO188"/>
      <c r="OP188"/>
      <c r="OQ188"/>
      <c r="OR188"/>
      <c r="OS188"/>
      <c r="OT188"/>
      <c r="OU188"/>
      <c r="OV188"/>
      <c r="OW188"/>
      <c r="OX188"/>
      <c r="OY188"/>
      <c r="OZ188"/>
      <c r="PA188"/>
      <c r="PB188"/>
      <c r="PC188"/>
      <c r="PD188"/>
      <c r="PE188"/>
      <c r="PF188"/>
      <c r="PG188"/>
      <c r="PH188"/>
    </row>
    <row r="189" spans="1:424" s="5" customFormat="1" ht="14.4" hidden="1" x14ac:dyDescent="0.3">
      <c r="A189" s="72"/>
      <c r="B189"/>
      <c r="C189"/>
      <c r="D189" s="22"/>
      <c r="E189" s="22"/>
      <c r="F189" s="22"/>
      <c r="G189"/>
      <c r="H189"/>
      <c r="I189"/>
      <c r="J189"/>
      <c r="K189"/>
      <c r="L189"/>
      <c r="M189"/>
      <c r="N189"/>
      <c r="O189"/>
      <c r="P189"/>
      <c r="Q189"/>
      <c r="R189"/>
      <c r="S189"/>
      <c r="T189"/>
      <c r="U189"/>
      <c r="V189"/>
      <c r="W189"/>
      <c r="X189"/>
      <c r="Y189"/>
      <c r="Z189"/>
      <c r="AA189"/>
      <c r="AB189"/>
      <c r="AC189"/>
      <c r="AD189"/>
      <c r="AE189"/>
      <c r="AF189"/>
      <c r="AG189"/>
      <c r="AH189"/>
      <c r="AI189"/>
      <c r="AJ189"/>
      <c r="AK189"/>
      <c r="AL189"/>
      <c r="AM189"/>
      <c r="AN189"/>
      <c r="AO189"/>
      <c r="AP189"/>
      <c r="AQ189"/>
      <c r="AR189"/>
      <c r="AS189"/>
      <c r="AT189"/>
      <c r="AU189"/>
      <c r="AV189"/>
      <c r="AW189"/>
      <c r="AX189"/>
      <c r="AY189"/>
      <c r="AZ189"/>
      <c r="BA189"/>
      <c r="BB189"/>
      <c r="BC189"/>
      <c r="BD189"/>
      <c r="BE189"/>
      <c r="BF189"/>
      <c r="BG189"/>
      <c r="BH189"/>
      <c r="BI189"/>
      <c r="BJ189"/>
      <c r="BK189"/>
      <c r="BL189"/>
      <c r="BM189"/>
      <c r="BN189"/>
      <c r="BO189"/>
      <c r="BP189"/>
      <c r="BQ189"/>
      <c r="BR189"/>
      <c r="BS189"/>
      <c r="BT189"/>
      <c r="BU189"/>
      <c r="BV189"/>
      <c r="BW189"/>
      <c r="BX189"/>
      <c r="BY189"/>
      <c r="BZ189"/>
      <c r="CA189"/>
      <c r="CB189"/>
      <c r="CC189"/>
      <c r="CD189"/>
      <c r="CE189"/>
      <c r="CF189"/>
      <c r="CG189"/>
      <c r="CH189"/>
      <c r="CI189"/>
      <c r="CJ189"/>
      <c r="CK189"/>
      <c r="CL189"/>
      <c r="CM189"/>
      <c r="CN189"/>
      <c r="CO189"/>
      <c r="CP189"/>
      <c r="CQ189"/>
      <c r="CR189"/>
      <c r="CS189"/>
      <c r="CT189"/>
      <c r="CU189"/>
      <c r="CV189"/>
      <c r="CW189"/>
      <c r="CX189"/>
      <c r="CY189"/>
      <c r="CZ189"/>
      <c r="DA189"/>
      <c r="DB189"/>
      <c r="DC189"/>
      <c r="DD189"/>
      <c r="DE189"/>
      <c r="DF189"/>
      <c r="DG189"/>
      <c r="DH189"/>
      <c r="DI189"/>
      <c r="DJ189"/>
      <c r="DK189"/>
      <c r="DL189"/>
      <c r="DM189"/>
      <c r="DN189"/>
      <c r="DO189"/>
      <c r="DP189"/>
      <c r="DQ189"/>
      <c r="DR189"/>
      <c r="DS189"/>
      <c r="DT189"/>
      <c r="DU189"/>
      <c r="DV189"/>
      <c r="DW189"/>
      <c r="DX189"/>
      <c r="DY189"/>
      <c r="DZ189"/>
      <c r="EA189"/>
      <c r="EB189"/>
      <c r="EC189"/>
      <c r="ED189"/>
      <c r="EE189"/>
      <c r="EF189"/>
      <c r="EG189"/>
      <c r="EH189"/>
      <c r="EI189"/>
      <c r="EJ189"/>
      <c r="EK189"/>
      <c r="EL189"/>
      <c r="EM189"/>
      <c r="EN189"/>
      <c r="EO189"/>
      <c r="EP189"/>
      <c r="EQ189"/>
      <c r="ER189"/>
      <c r="ES189"/>
      <c r="ET189"/>
      <c r="EU189"/>
      <c r="EV189"/>
      <c r="EW189"/>
      <c r="EX189"/>
      <c r="EY189"/>
      <c r="EZ189"/>
      <c r="FA189"/>
      <c r="FB189"/>
      <c r="FC189"/>
      <c r="FD189"/>
      <c r="FE189"/>
      <c r="FF189"/>
      <c r="FG189"/>
      <c r="FH189"/>
      <c r="FI189"/>
      <c r="FJ189"/>
      <c r="FK189"/>
      <c r="FL189"/>
      <c r="FM189"/>
      <c r="FN189"/>
      <c r="FO189"/>
      <c r="FP189"/>
      <c r="FQ189"/>
      <c r="FR189"/>
      <c r="FS189"/>
      <c r="FT189"/>
      <c r="FU189"/>
      <c r="FV189"/>
      <c r="FW189"/>
      <c r="FX189"/>
      <c r="FY189"/>
      <c r="FZ189"/>
      <c r="GA189"/>
      <c r="GB189"/>
      <c r="GC189"/>
      <c r="GD189"/>
      <c r="GE189"/>
      <c r="GF189"/>
      <c r="GG189"/>
      <c r="GH189"/>
      <c r="GI189"/>
      <c r="GJ189"/>
      <c r="GK189"/>
      <c r="GL189"/>
      <c r="GM189"/>
      <c r="GN189"/>
      <c r="GO189"/>
      <c r="GP189"/>
      <c r="GQ189"/>
      <c r="GR189"/>
      <c r="GS189"/>
      <c r="GT189"/>
      <c r="GU189"/>
      <c r="GV189"/>
      <c r="GW189"/>
      <c r="GX189"/>
      <c r="GY189"/>
      <c r="GZ189"/>
      <c r="HA189"/>
      <c r="HB189"/>
      <c r="HC189"/>
      <c r="HD189"/>
      <c r="HE189"/>
      <c r="HF189"/>
      <c r="HG189"/>
      <c r="HH189"/>
      <c r="HI189"/>
      <c r="HJ189"/>
      <c r="HK189"/>
      <c r="HL189"/>
      <c r="HM189"/>
      <c r="HN189"/>
      <c r="HO189"/>
      <c r="HP189"/>
      <c r="HQ189"/>
      <c r="HR189"/>
      <c r="HS189"/>
      <c r="HT189"/>
      <c r="HU189"/>
      <c r="HV189"/>
      <c r="HW189"/>
      <c r="HX189"/>
      <c r="HY189"/>
      <c r="HZ189"/>
      <c r="IA189"/>
      <c r="IB189"/>
      <c r="IC189"/>
      <c r="ID189"/>
      <c r="IE189"/>
      <c r="IF189"/>
      <c r="IG189"/>
      <c r="IH189"/>
      <c r="II189"/>
      <c r="IJ189"/>
      <c r="IK189"/>
      <c r="IL189"/>
      <c r="IM189"/>
      <c r="IN189"/>
      <c r="IO189"/>
      <c r="IP189"/>
      <c r="IQ189"/>
      <c r="IR189"/>
      <c r="IS189"/>
      <c r="IT189"/>
      <c r="IU189"/>
      <c r="IV189"/>
      <c r="IW189"/>
      <c r="IX189"/>
      <c r="IY189"/>
      <c r="IZ189"/>
      <c r="JA189"/>
      <c r="JB189"/>
      <c r="JC189"/>
      <c r="JD189"/>
      <c r="JE189"/>
      <c r="JF189"/>
      <c r="JG189"/>
      <c r="JH189"/>
      <c r="JI189"/>
      <c r="JJ189"/>
      <c r="JK189"/>
      <c r="JL189"/>
      <c r="JM189"/>
      <c r="JN189"/>
      <c r="JO189"/>
      <c r="JP189"/>
      <c r="JQ189"/>
      <c r="JR189"/>
      <c r="JS189"/>
      <c r="JT189"/>
      <c r="JU189"/>
      <c r="JV189"/>
      <c r="JW189"/>
      <c r="JX189"/>
      <c r="JY189"/>
      <c r="JZ189"/>
      <c r="KA189"/>
      <c r="KB189"/>
      <c r="KC189"/>
      <c r="KD189"/>
      <c r="KE189"/>
      <c r="KF189"/>
      <c r="KG189"/>
      <c r="KH189"/>
      <c r="KI189"/>
      <c r="KJ189"/>
      <c r="KK189"/>
      <c r="KL189"/>
      <c r="KM189"/>
      <c r="KN189"/>
      <c r="KO189"/>
      <c r="KP189"/>
      <c r="KQ189"/>
      <c r="KR189"/>
      <c r="KS189"/>
      <c r="KT189"/>
      <c r="KU189"/>
      <c r="KV189"/>
      <c r="KW189"/>
      <c r="KX189"/>
      <c r="KY189"/>
      <c r="KZ189"/>
      <c r="LA189"/>
      <c r="LB189"/>
      <c r="LC189"/>
      <c r="LD189"/>
      <c r="LE189"/>
      <c r="LF189"/>
      <c r="LG189"/>
      <c r="LH189"/>
      <c r="LI189"/>
      <c r="LJ189"/>
      <c r="LK189"/>
      <c r="LL189"/>
      <c r="LM189"/>
      <c r="LN189"/>
      <c r="LO189"/>
      <c r="LP189"/>
      <c r="LQ189"/>
      <c r="LR189"/>
      <c r="LS189"/>
      <c r="LT189"/>
      <c r="LU189"/>
      <c r="LV189"/>
      <c r="LW189"/>
      <c r="LX189"/>
      <c r="LY189"/>
      <c r="LZ189"/>
      <c r="MA189"/>
      <c r="MB189"/>
      <c r="MC189"/>
      <c r="MD189"/>
      <c r="ME189"/>
      <c r="MF189"/>
      <c r="MG189"/>
      <c r="MH189"/>
      <c r="MI189"/>
      <c r="MJ189"/>
      <c r="MK189"/>
      <c r="ML189"/>
      <c r="MM189"/>
      <c r="MN189"/>
      <c r="MO189"/>
      <c r="MP189"/>
      <c r="MQ189"/>
      <c r="MR189"/>
      <c r="MS189"/>
      <c r="MT189"/>
      <c r="MU189"/>
      <c r="MV189"/>
      <c r="MW189"/>
      <c r="MX189"/>
      <c r="MY189"/>
      <c r="MZ189"/>
      <c r="NA189"/>
      <c r="NB189"/>
      <c r="NC189"/>
      <c r="ND189"/>
      <c r="NE189"/>
      <c r="NF189"/>
      <c r="NG189"/>
      <c r="NH189"/>
      <c r="NI189"/>
      <c r="NJ189"/>
      <c r="NK189"/>
      <c r="NL189"/>
      <c r="NM189"/>
      <c r="NN189"/>
      <c r="NO189"/>
      <c r="NP189"/>
      <c r="NQ189"/>
      <c r="NR189"/>
      <c r="NS189"/>
      <c r="NT189"/>
      <c r="NU189"/>
      <c r="NV189"/>
      <c r="NW189"/>
      <c r="NX189"/>
      <c r="NY189"/>
      <c r="NZ189"/>
      <c r="OA189"/>
      <c r="OB189"/>
      <c r="OC189"/>
      <c r="OD189"/>
      <c r="OE189"/>
      <c r="OF189"/>
      <c r="OG189"/>
      <c r="OH189"/>
      <c r="OI189"/>
      <c r="OJ189"/>
      <c r="OK189"/>
      <c r="OL189"/>
      <c r="OM189"/>
      <c r="ON189"/>
      <c r="OO189"/>
      <c r="OP189"/>
      <c r="OQ189"/>
      <c r="OR189"/>
      <c r="OS189"/>
      <c r="OT189"/>
      <c r="OU189"/>
      <c r="OV189"/>
      <c r="OW189"/>
      <c r="OX189"/>
      <c r="OY189"/>
      <c r="OZ189"/>
      <c r="PA189"/>
      <c r="PB189"/>
      <c r="PC189"/>
      <c r="PD189"/>
      <c r="PE189"/>
      <c r="PF189"/>
      <c r="PG189"/>
      <c r="PH189"/>
    </row>
    <row r="190" spans="1:424" s="9" customFormat="1" ht="14.4" hidden="1" x14ac:dyDescent="0.3">
      <c r="A190" s="73"/>
      <c r="B190"/>
      <c r="C190"/>
      <c r="D190" s="22"/>
      <c r="E190" s="22"/>
      <c r="F190" s="22"/>
      <c r="G190"/>
      <c r="H190"/>
      <c r="I190"/>
      <c r="J190"/>
      <c r="K190"/>
      <c r="L190"/>
      <c r="M190"/>
      <c r="N190"/>
      <c r="O190"/>
      <c r="P190"/>
      <c r="Q190"/>
      <c r="R190"/>
      <c r="S190"/>
      <c r="T190"/>
      <c r="U190"/>
      <c r="V190"/>
      <c r="W190"/>
      <c r="X190"/>
      <c r="Y190"/>
      <c r="Z190"/>
      <c r="AA190"/>
      <c r="AB190"/>
      <c r="AC190"/>
      <c r="AD190"/>
      <c r="AE190"/>
      <c r="AF190"/>
      <c r="AG190"/>
      <c r="AH190"/>
      <c r="AI190"/>
      <c r="AJ190"/>
      <c r="AK190"/>
      <c r="AL190"/>
      <c r="AM190"/>
      <c r="AN190"/>
      <c r="AO190"/>
      <c r="AP190"/>
      <c r="AQ190"/>
      <c r="AR190"/>
      <c r="AS190"/>
      <c r="AT190"/>
      <c r="AU190"/>
      <c r="AV190"/>
      <c r="AW190"/>
      <c r="AX190"/>
      <c r="AY190"/>
      <c r="AZ190"/>
      <c r="BA190"/>
      <c r="BB190"/>
      <c r="BC190"/>
      <c r="BD190"/>
      <c r="BE190"/>
      <c r="BF190"/>
      <c r="BG190"/>
      <c r="BH190"/>
      <c r="BI190"/>
      <c r="BJ190"/>
      <c r="BK190"/>
      <c r="BL190"/>
      <c r="BM190"/>
      <c r="BN190"/>
      <c r="BO190"/>
      <c r="BP190"/>
      <c r="BQ190"/>
      <c r="BR190"/>
      <c r="BS190"/>
      <c r="BT190"/>
      <c r="BU190"/>
      <c r="BV190"/>
      <c r="BW190"/>
      <c r="BX190"/>
      <c r="BY190"/>
      <c r="BZ190"/>
      <c r="CA190"/>
      <c r="CB190"/>
      <c r="CC190"/>
      <c r="CD190"/>
      <c r="CE190"/>
      <c r="CF190"/>
      <c r="CG190"/>
      <c r="CH190"/>
      <c r="CI190"/>
      <c r="CJ190"/>
      <c r="CK190"/>
      <c r="CL190"/>
      <c r="CM190"/>
      <c r="CN190"/>
      <c r="CO190"/>
      <c r="CP190"/>
      <c r="CQ190"/>
      <c r="CR190"/>
      <c r="CS190"/>
      <c r="CT190"/>
      <c r="CU190"/>
      <c r="CV190"/>
      <c r="CW190"/>
      <c r="CX190"/>
      <c r="CY190"/>
      <c r="CZ190"/>
      <c r="DA190"/>
      <c r="DB190"/>
      <c r="DC190"/>
      <c r="DD190"/>
      <c r="DE190"/>
      <c r="DF190"/>
      <c r="DG190"/>
      <c r="DH190"/>
      <c r="DI190"/>
      <c r="DJ190"/>
      <c r="DK190"/>
      <c r="DL190"/>
      <c r="DM190"/>
      <c r="DN190"/>
      <c r="DO190"/>
      <c r="DP190"/>
      <c r="DQ190"/>
      <c r="DR190"/>
      <c r="DS190"/>
      <c r="DT190"/>
      <c r="DU190"/>
      <c r="DV190"/>
      <c r="DW190"/>
      <c r="DX190"/>
      <c r="DY190"/>
      <c r="DZ190"/>
      <c r="EA190"/>
      <c r="EB190"/>
      <c r="EC190"/>
      <c r="ED190"/>
      <c r="EE190"/>
      <c r="EF190"/>
      <c r="EG190"/>
      <c r="EH190"/>
      <c r="EI190"/>
      <c r="EJ190"/>
      <c r="EK190"/>
      <c r="EL190"/>
      <c r="EM190"/>
      <c r="EN190"/>
      <c r="EO190"/>
      <c r="EP190"/>
      <c r="EQ190"/>
      <c r="ER190"/>
      <c r="ES190"/>
      <c r="ET190"/>
      <c r="EU190"/>
      <c r="EV190"/>
      <c r="EW190"/>
      <c r="EX190"/>
      <c r="EY190"/>
      <c r="EZ190"/>
      <c r="FA190"/>
      <c r="FB190"/>
      <c r="FC190"/>
      <c r="FD190"/>
      <c r="FE190"/>
      <c r="FF190"/>
      <c r="FG190"/>
      <c r="FH190"/>
      <c r="FI190"/>
      <c r="FJ190"/>
      <c r="FK190"/>
      <c r="FL190"/>
      <c r="FM190"/>
      <c r="FN190"/>
      <c r="FO190"/>
      <c r="FP190"/>
      <c r="FQ190"/>
      <c r="FR190"/>
      <c r="FS190"/>
      <c r="FT190"/>
      <c r="FU190"/>
      <c r="FV190"/>
      <c r="FW190"/>
      <c r="FX190"/>
      <c r="FY190"/>
      <c r="FZ190"/>
      <c r="GA190"/>
      <c r="GB190"/>
      <c r="GC190"/>
      <c r="GD190"/>
      <c r="GE190"/>
      <c r="GF190"/>
      <c r="GG190"/>
      <c r="GH190"/>
      <c r="GI190"/>
      <c r="GJ190"/>
      <c r="GK190"/>
      <c r="GL190"/>
      <c r="GM190"/>
      <c r="GN190"/>
      <c r="GO190"/>
      <c r="GP190"/>
      <c r="GQ190"/>
      <c r="GR190"/>
      <c r="GS190"/>
      <c r="GT190"/>
      <c r="GU190"/>
      <c r="GV190"/>
      <c r="GW190"/>
      <c r="GX190"/>
      <c r="GY190"/>
      <c r="GZ190"/>
      <c r="HA190"/>
      <c r="HB190"/>
      <c r="HC190"/>
      <c r="HD190"/>
      <c r="HE190"/>
      <c r="HF190"/>
      <c r="HG190"/>
      <c r="HH190"/>
      <c r="HI190"/>
      <c r="HJ190"/>
      <c r="HK190"/>
      <c r="HL190"/>
      <c r="HM190"/>
      <c r="HN190"/>
      <c r="HO190"/>
      <c r="HP190"/>
      <c r="HQ190"/>
      <c r="HR190"/>
      <c r="HS190"/>
      <c r="HT190"/>
      <c r="HU190"/>
      <c r="HV190"/>
      <c r="HW190"/>
      <c r="HX190"/>
      <c r="HY190"/>
      <c r="HZ190"/>
      <c r="IA190"/>
      <c r="IB190"/>
      <c r="IC190"/>
      <c r="ID190"/>
      <c r="IE190"/>
      <c r="IF190"/>
      <c r="IG190"/>
      <c r="IH190"/>
      <c r="II190"/>
      <c r="IJ190"/>
      <c r="IK190"/>
      <c r="IL190"/>
      <c r="IM190"/>
      <c r="IN190"/>
      <c r="IO190"/>
      <c r="IP190"/>
      <c r="IQ190"/>
      <c r="IR190"/>
      <c r="IS190"/>
      <c r="IT190"/>
      <c r="IU190"/>
      <c r="IV190"/>
      <c r="IW190"/>
      <c r="IX190"/>
      <c r="IY190"/>
      <c r="IZ190"/>
      <c r="JA190"/>
      <c r="JB190"/>
      <c r="JC190"/>
      <c r="JD190"/>
      <c r="JE190"/>
      <c r="JF190"/>
      <c r="JG190"/>
      <c r="JH190"/>
      <c r="JI190"/>
      <c r="JJ190"/>
      <c r="JK190"/>
      <c r="JL190"/>
      <c r="JM190"/>
      <c r="JN190"/>
      <c r="JO190"/>
      <c r="JP190"/>
      <c r="JQ190"/>
      <c r="JR190"/>
      <c r="JS190"/>
      <c r="JT190"/>
      <c r="JU190"/>
      <c r="JV190"/>
      <c r="JW190"/>
      <c r="JX190"/>
      <c r="JY190"/>
      <c r="JZ190"/>
      <c r="KA190"/>
      <c r="KB190"/>
      <c r="KC190"/>
      <c r="KD190"/>
      <c r="KE190"/>
      <c r="KF190"/>
      <c r="KG190"/>
      <c r="KH190"/>
      <c r="KI190"/>
      <c r="KJ190"/>
      <c r="KK190"/>
      <c r="KL190"/>
      <c r="KM190"/>
      <c r="KN190"/>
      <c r="KO190"/>
      <c r="KP190"/>
      <c r="KQ190"/>
      <c r="KR190"/>
      <c r="KS190"/>
      <c r="KT190"/>
      <c r="KU190"/>
      <c r="KV190"/>
      <c r="KW190"/>
      <c r="KX190"/>
      <c r="KY190"/>
      <c r="KZ190"/>
      <c r="LA190"/>
      <c r="LB190"/>
      <c r="LC190"/>
      <c r="LD190"/>
      <c r="LE190"/>
      <c r="LF190"/>
      <c r="LG190"/>
      <c r="LH190"/>
      <c r="LI190"/>
      <c r="LJ190"/>
      <c r="LK190"/>
      <c r="LL190"/>
      <c r="LM190"/>
      <c r="LN190"/>
      <c r="LO190"/>
      <c r="LP190"/>
      <c r="LQ190"/>
      <c r="LR190"/>
      <c r="LS190"/>
      <c r="LT190"/>
      <c r="LU190"/>
      <c r="LV190"/>
      <c r="LW190"/>
      <c r="LX190"/>
      <c r="LY190"/>
      <c r="LZ190"/>
      <c r="MA190"/>
      <c r="MB190"/>
      <c r="MC190"/>
      <c r="MD190"/>
      <c r="ME190"/>
      <c r="MF190"/>
      <c r="MG190"/>
      <c r="MH190"/>
      <c r="MI190"/>
      <c r="MJ190"/>
      <c r="MK190"/>
      <c r="ML190"/>
      <c r="MM190"/>
      <c r="MN190"/>
      <c r="MO190"/>
      <c r="MP190"/>
      <c r="MQ190"/>
      <c r="MR190"/>
      <c r="MS190"/>
      <c r="MT190"/>
      <c r="MU190"/>
      <c r="MV190"/>
      <c r="MW190"/>
      <c r="MX190"/>
      <c r="MY190"/>
      <c r="MZ190"/>
      <c r="NA190"/>
      <c r="NB190"/>
      <c r="NC190"/>
      <c r="ND190"/>
      <c r="NE190"/>
      <c r="NF190"/>
      <c r="NG190"/>
      <c r="NH190"/>
      <c r="NI190"/>
      <c r="NJ190"/>
      <c r="NK190"/>
      <c r="NL190"/>
      <c r="NM190"/>
      <c r="NN190"/>
      <c r="NO190"/>
      <c r="NP190"/>
      <c r="NQ190"/>
      <c r="NR190"/>
      <c r="NS190"/>
      <c r="NT190"/>
      <c r="NU190"/>
      <c r="NV190"/>
      <c r="NW190"/>
      <c r="NX190"/>
      <c r="NY190"/>
      <c r="NZ190"/>
      <c r="OA190"/>
      <c r="OB190"/>
      <c r="OC190"/>
      <c r="OD190"/>
      <c r="OE190"/>
      <c r="OF190"/>
      <c r="OG190"/>
      <c r="OH190"/>
      <c r="OI190"/>
      <c r="OJ190"/>
      <c r="OK190"/>
      <c r="OL190"/>
      <c r="OM190"/>
      <c r="ON190"/>
      <c r="OO190"/>
      <c r="OP190"/>
      <c r="OQ190"/>
      <c r="OR190"/>
      <c r="OS190"/>
      <c r="OT190"/>
      <c r="OU190"/>
      <c r="OV190"/>
      <c r="OW190"/>
      <c r="OX190"/>
      <c r="OY190"/>
      <c r="OZ190"/>
      <c r="PA190"/>
      <c r="PB190"/>
      <c r="PC190"/>
      <c r="PD190"/>
      <c r="PE190"/>
      <c r="PF190"/>
      <c r="PG190"/>
      <c r="PH190"/>
    </row>
    <row r="191" spans="1:424" s="5" customFormat="1" ht="14.4" hidden="1" x14ac:dyDescent="0.3">
      <c r="A191" s="72"/>
      <c r="B191"/>
      <c r="C191"/>
      <c r="D191" s="22"/>
      <c r="E191" s="22"/>
      <c r="F191" s="22"/>
      <c r="G191"/>
      <c r="H191"/>
      <c r="I191"/>
      <c r="J191"/>
      <c r="K191"/>
      <c r="L191"/>
      <c r="M191"/>
      <c r="N191"/>
      <c r="O191"/>
      <c r="P191"/>
      <c r="Q191"/>
      <c r="R191"/>
      <c r="S191"/>
      <c r="T191"/>
      <c r="U191"/>
      <c r="V191"/>
      <c r="W191"/>
      <c r="X191"/>
      <c r="Y191"/>
      <c r="Z191"/>
      <c r="AA191"/>
      <c r="AB191"/>
      <c r="AC191"/>
      <c r="AD191"/>
      <c r="AE191"/>
      <c r="AF191"/>
      <c r="AG191"/>
      <c r="AH191"/>
      <c r="AI191"/>
      <c r="AJ191"/>
      <c r="AK191"/>
      <c r="AL191"/>
      <c r="AM191"/>
      <c r="AN191"/>
      <c r="AO191"/>
      <c r="AP191"/>
      <c r="AQ191"/>
      <c r="AR191"/>
      <c r="AS191"/>
      <c r="AT191"/>
      <c r="AU191"/>
      <c r="AV191"/>
      <c r="AW191"/>
      <c r="AX191"/>
      <c r="AY191"/>
      <c r="AZ191"/>
      <c r="BA191"/>
      <c r="BB191"/>
      <c r="BC191"/>
      <c r="BD191"/>
      <c r="BE191"/>
      <c r="BF191"/>
      <c r="BG191"/>
      <c r="BH191"/>
      <c r="BI191"/>
      <c r="BJ191"/>
      <c r="BK191"/>
      <c r="BL191"/>
      <c r="BM191"/>
      <c r="BN191"/>
      <c r="BO191"/>
      <c r="BP191"/>
      <c r="BQ191"/>
      <c r="BR191"/>
      <c r="BS191"/>
      <c r="BT191"/>
      <c r="BU191"/>
      <c r="BV191"/>
      <c r="BW191"/>
      <c r="BX191"/>
      <c r="BY191"/>
      <c r="BZ191"/>
      <c r="CA191"/>
      <c r="CB191"/>
      <c r="CC191"/>
      <c r="CD191"/>
      <c r="CE191"/>
      <c r="CF191"/>
      <c r="CG191"/>
      <c r="CH191"/>
      <c r="CI191"/>
      <c r="CJ191"/>
      <c r="CK191"/>
      <c r="CL191"/>
      <c r="CM191"/>
      <c r="CN191"/>
      <c r="CO191"/>
      <c r="CP191"/>
      <c r="CQ191"/>
      <c r="CR191"/>
      <c r="CS191"/>
      <c r="CT191"/>
      <c r="CU191"/>
      <c r="CV191"/>
      <c r="CW191"/>
      <c r="CX191"/>
      <c r="CY191"/>
      <c r="CZ191"/>
      <c r="DA191"/>
      <c r="DB191"/>
      <c r="DC191"/>
      <c r="DD191"/>
      <c r="DE191"/>
      <c r="DF191"/>
      <c r="DG191"/>
      <c r="DH191"/>
      <c r="DI191"/>
      <c r="DJ191"/>
      <c r="DK191"/>
      <c r="DL191"/>
      <c r="DM191"/>
      <c r="DN191"/>
      <c r="DO191"/>
      <c r="DP191"/>
      <c r="DQ191"/>
      <c r="DR191"/>
      <c r="DS191"/>
      <c r="DT191"/>
      <c r="DU191"/>
      <c r="DV191"/>
      <c r="DW191"/>
      <c r="DX191"/>
      <c r="DY191"/>
      <c r="DZ191"/>
      <c r="EA191"/>
      <c r="EB191"/>
      <c r="EC191"/>
      <c r="ED191"/>
      <c r="EE191"/>
      <c r="EF191"/>
      <c r="EG191"/>
      <c r="EH191"/>
      <c r="EI191"/>
      <c r="EJ191"/>
      <c r="EK191"/>
      <c r="EL191"/>
      <c r="EM191"/>
      <c r="EN191"/>
      <c r="EO191"/>
      <c r="EP191"/>
      <c r="EQ191"/>
      <c r="ER191"/>
      <c r="ES191"/>
      <c r="ET191"/>
      <c r="EU191"/>
      <c r="EV191"/>
      <c r="EW191"/>
      <c r="EX191"/>
      <c r="EY191"/>
      <c r="EZ191"/>
      <c r="FA191"/>
      <c r="FB191"/>
      <c r="FC191"/>
      <c r="FD191"/>
      <c r="FE191"/>
      <c r="FF191"/>
      <c r="FG191"/>
      <c r="FH191"/>
      <c r="FI191"/>
      <c r="FJ191"/>
      <c r="FK191"/>
      <c r="FL191"/>
      <c r="FM191"/>
      <c r="FN191"/>
      <c r="FO191"/>
      <c r="FP191"/>
      <c r="FQ191"/>
      <c r="FR191"/>
      <c r="FS191"/>
      <c r="FT191"/>
      <c r="FU191"/>
      <c r="FV191"/>
      <c r="FW191"/>
      <c r="FX191"/>
      <c r="FY191"/>
      <c r="FZ191"/>
      <c r="GA191"/>
      <c r="GB191"/>
      <c r="GC191"/>
      <c r="GD191"/>
      <c r="GE191"/>
      <c r="GF191"/>
      <c r="GG191"/>
      <c r="GH191"/>
      <c r="GI191"/>
      <c r="GJ191"/>
      <c r="GK191"/>
      <c r="GL191"/>
      <c r="GM191"/>
      <c r="GN191"/>
      <c r="GO191"/>
      <c r="GP191"/>
      <c r="GQ191"/>
      <c r="GR191"/>
      <c r="GS191"/>
      <c r="GT191"/>
      <c r="GU191"/>
      <c r="GV191"/>
      <c r="GW191"/>
      <c r="GX191"/>
      <c r="GY191"/>
      <c r="GZ191"/>
      <c r="HA191"/>
      <c r="HB191"/>
      <c r="HC191"/>
      <c r="HD191"/>
      <c r="HE191"/>
      <c r="HF191"/>
      <c r="HG191"/>
      <c r="HH191"/>
      <c r="HI191"/>
      <c r="HJ191"/>
      <c r="HK191"/>
      <c r="HL191"/>
      <c r="HM191"/>
      <c r="HN191"/>
      <c r="HO191"/>
      <c r="HP191"/>
      <c r="HQ191"/>
      <c r="HR191"/>
      <c r="HS191"/>
      <c r="HT191"/>
      <c r="HU191"/>
      <c r="HV191"/>
      <c r="HW191"/>
      <c r="HX191"/>
      <c r="HY191"/>
      <c r="HZ191"/>
      <c r="IA191"/>
      <c r="IB191"/>
      <c r="IC191"/>
      <c r="ID191"/>
      <c r="IE191"/>
      <c r="IF191"/>
      <c r="IG191"/>
      <c r="IH191"/>
      <c r="II191"/>
      <c r="IJ191"/>
      <c r="IK191"/>
      <c r="IL191"/>
      <c r="IM191"/>
      <c r="IN191"/>
      <c r="IO191"/>
      <c r="IP191"/>
      <c r="IQ191"/>
      <c r="IR191"/>
      <c r="IS191"/>
      <c r="IT191"/>
      <c r="IU191"/>
      <c r="IV191"/>
      <c r="IW191"/>
      <c r="IX191"/>
      <c r="IY191"/>
      <c r="IZ191"/>
      <c r="JA191"/>
      <c r="JB191"/>
      <c r="JC191"/>
      <c r="JD191"/>
      <c r="JE191"/>
      <c r="JF191"/>
      <c r="JG191"/>
      <c r="JH191"/>
      <c r="JI191"/>
      <c r="JJ191"/>
      <c r="JK191"/>
      <c r="JL191"/>
      <c r="JM191"/>
      <c r="JN191"/>
      <c r="JO191"/>
      <c r="JP191"/>
      <c r="JQ191"/>
      <c r="JR191"/>
      <c r="JS191"/>
      <c r="JT191"/>
      <c r="JU191"/>
      <c r="JV191"/>
      <c r="JW191"/>
      <c r="JX191"/>
      <c r="JY191"/>
      <c r="JZ191"/>
      <c r="KA191"/>
      <c r="KB191"/>
      <c r="KC191"/>
      <c r="KD191"/>
      <c r="KE191"/>
      <c r="KF191"/>
      <c r="KG191"/>
      <c r="KH191"/>
      <c r="KI191"/>
      <c r="KJ191"/>
      <c r="KK191"/>
      <c r="KL191"/>
      <c r="KM191"/>
      <c r="KN191"/>
      <c r="KO191"/>
      <c r="KP191"/>
      <c r="KQ191"/>
      <c r="KR191"/>
      <c r="KS191"/>
      <c r="KT191"/>
      <c r="KU191"/>
      <c r="KV191"/>
      <c r="KW191"/>
      <c r="KX191"/>
      <c r="KY191"/>
      <c r="KZ191"/>
      <c r="LA191"/>
      <c r="LB191"/>
      <c r="LC191"/>
      <c r="LD191"/>
      <c r="LE191"/>
      <c r="LF191"/>
      <c r="LG191"/>
      <c r="LH191"/>
      <c r="LI191"/>
      <c r="LJ191"/>
      <c r="LK191"/>
      <c r="LL191"/>
      <c r="LM191"/>
      <c r="LN191"/>
      <c r="LO191"/>
      <c r="LP191"/>
      <c r="LQ191"/>
      <c r="LR191"/>
      <c r="LS191"/>
      <c r="LT191"/>
      <c r="LU191"/>
      <c r="LV191"/>
      <c r="LW191"/>
      <c r="LX191"/>
      <c r="LY191"/>
      <c r="LZ191"/>
      <c r="MA191"/>
      <c r="MB191"/>
      <c r="MC191"/>
      <c r="MD191"/>
      <c r="ME191"/>
      <c r="MF191"/>
      <c r="MG191"/>
      <c r="MH191"/>
      <c r="MI191"/>
      <c r="MJ191"/>
      <c r="MK191"/>
      <c r="ML191"/>
      <c r="MM191"/>
      <c r="MN191"/>
      <c r="MO191"/>
      <c r="MP191"/>
      <c r="MQ191"/>
      <c r="MR191"/>
      <c r="MS191"/>
      <c r="MT191"/>
      <c r="MU191"/>
      <c r="MV191"/>
      <c r="MW191"/>
      <c r="MX191"/>
      <c r="MY191"/>
      <c r="MZ191"/>
      <c r="NA191"/>
      <c r="NB191"/>
      <c r="NC191"/>
      <c r="ND191"/>
      <c r="NE191"/>
      <c r="NF191"/>
      <c r="NG191"/>
      <c r="NH191"/>
      <c r="NI191"/>
      <c r="NJ191"/>
      <c r="NK191"/>
      <c r="NL191"/>
      <c r="NM191"/>
      <c r="NN191"/>
      <c r="NO191"/>
      <c r="NP191"/>
      <c r="NQ191"/>
      <c r="NR191"/>
      <c r="NS191"/>
      <c r="NT191"/>
      <c r="NU191"/>
      <c r="NV191"/>
      <c r="NW191"/>
      <c r="NX191"/>
      <c r="NY191"/>
      <c r="NZ191"/>
      <c r="OA191"/>
      <c r="OB191"/>
      <c r="OC191"/>
      <c r="OD191"/>
      <c r="OE191"/>
      <c r="OF191"/>
      <c r="OG191"/>
      <c r="OH191"/>
      <c r="OI191"/>
      <c r="OJ191"/>
      <c r="OK191"/>
      <c r="OL191"/>
      <c r="OM191"/>
      <c r="ON191"/>
      <c r="OO191"/>
      <c r="OP191"/>
      <c r="OQ191"/>
      <c r="OR191"/>
      <c r="OS191"/>
      <c r="OT191"/>
      <c r="OU191"/>
      <c r="OV191"/>
      <c r="OW191"/>
      <c r="OX191"/>
      <c r="OY191"/>
      <c r="OZ191"/>
      <c r="PA191"/>
      <c r="PB191"/>
      <c r="PC191"/>
      <c r="PD191"/>
      <c r="PE191"/>
      <c r="PF191"/>
      <c r="PG191"/>
      <c r="PH191"/>
    </row>
    <row r="192" spans="1:424" s="5" customFormat="1" ht="14.4" hidden="1" x14ac:dyDescent="0.3">
      <c r="A192" s="72"/>
      <c r="B192"/>
      <c r="C192"/>
      <c r="D192" s="22"/>
      <c r="E192" s="22"/>
      <c r="F192" s="22"/>
      <c r="G192"/>
      <c r="H192"/>
      <c r="I192"/>
      <c r="J192"/>
      <c r="K192"/>
      <c r="L192"/>
      <c r="M192"/>
      <c r="N192"/>
      <c r="O192"/>
      <c r="P192"/>
      <c r="Q192"/>
      <c r="R192"/>
      <c r="S192"/>
      <c r="T192"/>
      <c r="U192"/>
      <c r="V192"/>
      <c r="W192"/>
      <c r="X192"/>
      <c r="Y192"/>
      <c r="Z192"/>
      <c r="AA192"/>
      <c r="AB192"/>
      <c r="AC192"/>
      <c r="AD192"/>
      <c r="AE192"/>
      <c r="AF192"/>
      <c r="AG192"/>
      <c r="AH192"/>
      <c r="AI192"/>
      <c r="AJ192"/>
      <c r="AK192"/>
      <c r="AL192"/>
      <c r="AM192"/>
      <c r="AN192"/>
      <c r="AO192"/>
      <c r="AP192"/>
      <c r="AQ192"/>
      <c r="AR192"/>
      <c r="AS192"/>
      <c r="AT192"/>
      <c r="AU192"/>
      <c r="AV192"/>
      <c r="AW192"/>
      <c r="AX192"/>
      <c r="AY192"/>
      <c r="AZ192"/>
      <c r="BA192"/>
      <c r="BB192"/>
      <c r="BC192"/>
      <c r="BD192"/>
      <c r="BE192"/>
      <c r="BF192"/>
      <c r="BG192"/>
      <c r="BH192"/>
      <c r="BI192"/>
      <c r="BJ192"/>
      <c r="BK192"/>
      <c r="BL192"/>
      <c r="BM192"/>
      <c r="BN192"/>
      <c r="BO192"/>
      <c r="BP192"/>
      <c r="BQ192"/>
      <c r="BR192"/>
      <c r="BS192"/>
      <c r="BT192"/>
      <c r="BU192"/>
      <c r="BV192"/>
      <c r="BW192"/>
      <c r="BX192"/>
      <c r="BY192"/>
      <c r="BZ192"/>
      <c r="CA192"/>
      <c r="CB192"/>
      <c r="CC192"/>
      <c r="CD192"/>
      <c r="CE192"/>
      <c r="CF192"/>
      <c r="CG192"/>
      <c r="CH192"/>
      <c r="CI192"/>
      <c r="CJ192"/>
      <c r="CK192"/>
      <c r="CL192"/>
      <c r="CM192"/>
      <c r="CN192"/>
      <c r="CO192"/>
      <c r="CP192"/>
      <c r="CQ192"/>
      <c r="CR192"/>
      <c r="CS192"/>
      <c r="CT192"/>
      <c r="CU192"/>
      <c r="CV192"/>
      <c r="CW192"/>
      <c r="CX192"/>
      <c r="CY192"/>
      <c r="CZ192"/>
      <c r="DA192"/>
      <c r="DB192"/>
      <c r="DC192"/>
      <c r="DD192"/>
      <c r="DE192"/>
      <c r="DF192"/>
      <c r="DG192"/>
      <c r="DH192"/>
      <c r="DI192"/>
      <c r="DJ192"/>
      <c r="DK192"/>
      <c r="DL192"/>
      <c r="DM192"/>
      <c r="DN192"/>
      <c r="DO192"/>
      <c r="DP192"/>
      <c r="DQ192"/>
      <c r="DR192"/>
      <c r="DS192"/>
      <c r="DT192"/>
      <c r="DU192"/>
      <c r="DV192"/>
      <c r="DW192"/>
      <c r="DX192"/>
      <c r="DY192"/>
      <c r="DZ192"/>
      <c r="EA192"/>
      <c r="EB192"/>
      <c r="EC192"/>
      <c r="ED192"/>
      <c r="EE192"/>
      <c r="EF192"/>
      <c r="EG192"/>
      <c r="EH192"/>
      <c r="EI192"/>
      <c r="EJ192"/>
      <c r="EK192"/>
      <c r="EL192"/>
      <c r="EM192"/>
      <c r="EN192"/>
      <c r="EO192"/>
      <c r="EP192"/>
      <c r="EQ192"/>
      <c r="ER192"/>
      <c r="ES192"/>
      <c r="ET192"/>
      <c r="EU192"/>
      <c r="EV192"/>
      <c r="EW192"/>
      <c r="EX192"/>
      <c r="EY192"/>
      <c r="EZ192"/>
      <c r="FA192"/>
      <c r="FB192"/>
      <c r="FC192"/>
      <c r="FD192"/>
      <c r="FE192"/>
      <c r="FF192"/>
      <c r="FG192"/>
      <c r="FH192"/>
      <c r="FI192"/>
      <c r="FJ192"/>
      <c r="FK192"/>
      <c r="FL192"/>
      <c r="FM192"/>
      <c r="FN192"/>
      <c r="FO192"/>
      <c r="FP192"/>
      <c r="FQ192"/>
      <c r="FR192"/>
      <c r="FS192"/>
      <c r="FT192"/>
      <c r="FU192"/>
      <c r="FV192"/>
      <c r="FW192"/>
      <c r="FX192"/>
      <c r="FY192"/>
      <c r="FZ192"/>
      <c r="GA192"/>
      <c r="GB192"/>
      <c r="GC192"/>
      <c r="GD192"/>
      <c r="GE192"/>
      <c r="GF192"/>
      <c r="GG192"/>
      <c r="GH192"/>
      <c r="GI192"/>
      <c r="GJ192"/>
      <c r="GK192"/>
      <c r="GL192"/>
      <c r="GM192"/>
      <c r="GN192"/>
      <c r="GO192"/>
      <c r="GP192"/>
      <c r="GQ192"/>
      <c r="GR192"/>
      <c r="GS192"/>
      <c r="GT192"/>
      <c r="GU192"/>
      <c r="GV192"/>
      <c r="GW192"/>
      <c r="GX192"/>
      <c r="GY192"/>
      <c r="GZ192"/>
      <c r="HA192"/>
      <c r="HB192"/>
      <c r="HC192"/>
      <c r="HD192"/>
      <c r="HE192"/>
      <c r="HF192"/>
      <c r="HG192"/>
      <c r="HH192"/>
      <c r="HI192"/>
      <c r="HJ192"/>
      <c r="HK192"/>
      <c r="HL192"/>
      <c r="HM192"/>
      <c r="HN192"/>
      <c r="HO192"/>
      <c r="HP192"/>
      <c r="HQ192"/>
      <c r="HR192"/>
      <c r="HS192"/>
      <c r="HT192"/>
      <c r="HU192"/>
      <c r="HV192"/>
      <c r="HW192"/>
      <c r="HX192"/>
      <c r="HY192"/>
      <c r="HZ192"/>
      <c r="IA192"/>
      <c r="IB192"/>
      <c r="IC192"/>
      <c r="ID192"/>
      <c r="IE192"/>
      <c r="IF192"/>
      <c r="IG192"/>
      <c r="IH192"/>
      <c r="II192"/>
      <c r="IJ192"/>
      <c r="IK192"/>
      <c r="IL192"/>
      <c r="IM192"/>
      <c r="IN192"/>
      <c r="IO192"/>
      <c r="IP192"/>
      <c r="IQ192"/>
      <c r="IR192"/>
      <c r="IS192"/>
      <c r="IT192"/>
      <c r="IU192"/>
      <c r="IV192"/>
      <c r="IW192"/>
      <c r="IX192"/>
      <c r="IY192"/>
      <c r="IZ192"/>
      <c r="JA192"/>
      <c r="JB192"/>
      <c r="JC192"/>
      <c r="JD192"/>
      <c r="JE192"/>
      <c r="JF192"/>
      <c r="JG192"/>
      <c r="JH192"/>
      <c r="JI192"/>
      <c r="JJ192"/>
      <c r="JK192"/>
      <c r="JL192"/>
      <c r="JM192"/>
      <c r="JN192"/>
      <c r="JO192"/>
      <c r="JP192"/>
      <c r="JQ192"/>
      <c r="JR192"/>
      <c r="JS192"/>
      <c r="JT192"/>
      <c r="JU192"/>
      <c r="JV192"/>
      <c r="JW192"/>
      <c r="JX192"/>
      <c r="JY192"/>
      <c r="JZ192"/>
      <c r="KA192"/>
      <c r="KB192"/>
      <c r="KC192"/>
      <c r="KD192"/>
      <c r="KE192"/>
      <c r="KF192"/>
      <c r="KG192"/>
      <c r="KH192"/>
      <c r="KI192"/>
      <c r="KJ192"/>
      <c r="KK192"/>
      <c r="KL192"/>
      <c r="KM192"/>
      <c r="KN192"/>
      <c r="KO192"/>
      <c r="KP192"/>
      <c r="KQ192"/>
      <c r="KR192"/>
      <c r="KS192"/>
      <c r="KT192"/>
      <c r="KU192"/>
      <c r="KV192"/>
      <c r="KW192"/>
      <c r="KX192"/>
      <c r="KY192"/>
      <c r="KZ192"/>
      <c r="LA192"/>
      <c r="LB192"/>
      <c r="LC192"/>
      <c r="LD192"/>
      <c r="LE192"/>
      <c r="LF192"/>
      <c r="LG192"/>
      <c r="LH192"/>
      <c r="LI192"/>
      <c r="LJ192"/>
      <c r="LK192"/>
      <c r="LL192"/>
      <c r="LM192"/>
      <c r="LN192"/>
      <c r="LO192"/>
      <c r="LP192"/>
      <c r="LQ192"/>
      <c r="LR192"/>
      <c r="LS192"/>
      <c r="LT192"/>
      <c r="LU192"/>
      <c r="LV192"/>
      <c r="LW192"/>
      <c r="LX192"/>
      <c r="LY192"/>
      <c r="LZ192"/>
      <c r="MA192"/>
      <c r="MB192"/>
      <c r="MC192"/>
      <c r="MD192"/>
      <c r="ME192"/>
      <c r="MF192"/>
      <c r="MG192"/>
      <c r="MH192"/>
      <c r="MI192"/>
      <c r="MJ192"/>
      <c r="MK192"/>
      <c r="ML192"/>
      <c r="MM192"/>
      <c r="MN192"/>
      <c r="MO192"/>
      <c r="MP192"/>
      <c r="MQ192"/>
      <c r="MR192"/>
      <c r="MS192"/>
      <c r="MT192"/>
      <c r="MU192"/>
      <c r="MV192"/>
      <c r="MW192"/>
      <c r="MX192"/>
      <c r="MY192"/>
      <c r="MZ192"/>
      <c r="NA192"/>
      <c r="NB192"/>
      <c r="NC192"/>
      <c r="ND192"/>
      <c r="NE192"/>
      <c r="NF192"/>
      <c r="NG192"/>
      <c r="NH192"/>
      <c r="NI192"/>
      <c r="NJ192"/>
      <c r="NK192"/>
      <c r="NL192"/>
      <c r="NM192"/>
      <c r="NN192"/>
      <c r="NO192"/>
      <c r="NP192"/>
      <c r="NQ192"/>
      <c r="NR192"/>
      <c r="NS192"/>
      <c r="NT192"/>
      <c r="NU192"/>
      <c r="NV192"/>
      <c r="NW192"/>
      <c r="NX192"/>
      <c r="NY192"/>
      <c r="NZ192"/>
      <c r="OA192"/>
      <c r="OB192"/>
      <c r="OC192"/>
      <c r="OD192"/>
      <c r="OE192"/>
      <c r="OF192"/>
      <c r="OG192"/>
      <c r="OH192"/>
      <c r="OI192"/>
      <c r="OJ192"/>
      <c r="OK192"/>
      <c r="OL192"/>
      <c r="OM192"/>
      <c r="ON192"/>
      <c r="OO192"/>
      <c r="OP192"/>
      <c r="OQ192"/>
      <c r="OR192"/>
      <c r="OS192"/>
      <c r="OT192"/>
      <c r="OU192"/>
      <c r="OV192"/>
      <c r="OW192"/>
      <c r="OX192"/>
      <c r="OY192"/>
      <c r="OZ192"/>
      <c r="PA192"/>
      <c r="PB192"/>
      <c r="PC192"/>
      <c r="PD192"/>
      <c r="PE192"/>
      <c r="PF192"/>
      <c r="PG192"/>
      <c r="PH192"/>
    </row>
    <row r="193" spans="1:424" s="5" customFormat="1" ht="14.4" hidden="1" x14ac:dyDescent="0.3">
      <c r="A193" s="72"/>
      <c r="B193"/>
      <c r="C193"/>
      <c r="D193" s="22"/>
      <c r="E193" s="22"/>
      <c r="F193" s="22"/>
      <c r="G193"/>
      <c r="H193"/>
      <c r="I193"/>
      <c r="J193"/>
      <c r="K193"/>
      <c r="L193"/>
      <c r="M193"/>
      <c r="N193"/>
      <c r="O193"/>
      <c r="P193"/>
      <c r="Q193"/>
      <c r="R193"/>
      <c r="S193"/>
      <c r="T193"/>
      <c r="U193"/>
      <c r="V193"/>
      <c r="W193"/>
      <c r="X193"/>
      <c r="Y193"/>
      <c r="Z193"/>
      <c r="AA193"/>
      <c r="AB193"/>
      <c r="AC193"/>
      <c r="AD193"/>
      <c r="AE193"/>
      <c r="AF193"/>
      <c r="AG193"/>
      <c r="AH193"/>
      <c r="AI193"/>
      <c r="AJ193"/>
      <c r="AK193"/>
      <c r="AL193"/>
      <c r="AM193"/>
      <c r="AN193"/>
      <c r="AO193"/>
      <c r="AP193"/>
      <c r="AQ193"/>
      <c r="AR193"/>
      <c r="AS193"/>
      <c r="AT193"/>
      <c r="AU193"/>
      <c r="AV193"/>
      <c r="AW193"/>
      <c r="AX193"/>
      <c r="AY193"/>
      <c r="AZ193"/>
      <c r="BA193"/>
      <c r="BB193"/>
      <c r="BC193"/>
      <c r="BD193"/>
      <c r="BE193"/>
      <c r="BF193"/>
      <c r="BG193"/>
      <c r="BH193"/>
      <c r="BI193"/>
      <c r="BJ193"/>
      <c r="BK193"/>
      <c r="BL193"/>
      <c r="BM193"/>
      <c r="BN193"/>
      <c r="BO193"/>
      <c r="BP193"/>
      <c r="BQ193"/>
      <c r="BR193"/>
      <c r="BS193"/>
      <c r="BT193"/>
      <c r="BU193"/>
      <c r="BV193"/>
      <c r="BW193"/>
      <c r="BX193"/>
      <c r="BY193"/>
      <c r="BZ193"/>
      <c r="CA193"/>
      <c r="CB193"/>
      <c r="CC193"/>
      <c r="CD193"/>
      <c r="CE193"/>
      <c r="CF193"/>
      <c r="CG193"/>
      <c r="CH193"/>
      <c r="CI193"/>
      <c r="CJ193"/>
      <c r="CK193"/>
      <c r="CL193"/>
      <c r="CM193"/>
      <c r="CN193"/>
      <c r="CO193"/>
      <c r="CP193"/>
      <c r="CQ193"/>
      <c r="CR193"/>
      <c r="CS193"/>
      <c r="CT193"/>
      <c r="CU193"/>
      <c r="CV193"/>
      <c r="CW193"/>
      <c r="CX193"/>
      <c r="CY193"/>
      <c r="CZ193"/>
      <c r="DA193"/>
      <c r="DB193"/>
      <c r="DC193"/>
      <c r="DD193"/>
      <c r="DE193"/>
      <c r="DF193"/>
      <c r="DG193"/>
      <c r="DH193"/>
      <c r="DI193"/>
      <c r="DJ193"/>
      <c r="DK193"/>
      <c r="DL193"/>
      <c r="DM193"/>
      <c r="DN193"/>
      <c r="DO193"/>
      <c r="DP193"/>
      <c r="DQ193"/>
      <c r="DR193"/>
      <c r="DS193"/>
      <c r="DT193"/>
      <c r="DU193"/>
      <c r="DV193"/>
      <c r="DW193"/>
      <c r="DX193"/>
      <c r="DY193"/>
      <c r="DZ193"/>
      <c r="EA193"/>
      <c r="EB193"/>
      <c r="EC193"/>
      <c r="ED193"/>
      <c r="EE193"/>
      <c r="EF193"/>
      <c r="EG193"/>
      <c r="EH193"/>
      <c r="EI193"/>
      <c r="EJ193"/>
      <c r="EK193"/>
      <c r="EL193"/>
      <c r="EM193"/>
      <c r="EN193"/>
      <c r="EO193"/>
      <c r="EP193"/>
      <c r="EQ193"/>
      <c r="ER193"/>
      <c r="ES193"/>
      <c r="ET193"/>
      <c r="EU193"/>
      <c r="EV193"/>
      <c r="EW193"/>
      <c r="EX193"/>
      <c r="EY193"/>
      <c r="EZ193"/>
      <c r="FA193"/>
      <c r="FB193"/>
      <c r="FC193"/>
      <c r="FD193"/>
      <c r="FE193"/>
      <c r="FF193"/>
      <c r="FG193"/>
      <c r="FH193"/>
      <c r="FI193"/>
      <c r="FJ193"/>
      <c r="FK193"/>
      <c r="FL193"/>
      <c r="FM193"/>
      <c r="FN193"/>
      <c r="FO193"/>
      <c r="FP193"/>
      <c r="FQ193"/>
      <c r="FR193"/>
      <c r="FS193"/>
      <c r="FT193"/>
      <c r="FU193"/>
      <c r="FV193"/>
      <c r="FW193"/>
      <c r="FX193"/>
      <c r="FY193"/>
      <c r="FZ193"/>
      <c r="GA193"/>
      <c r="GB193"/>
      <c r="GC193"/>
      <c r="GD193"/>
      <c r="GE193"/>
      <c r="GF193"/>
      <c r="GG193"/>
      <c r="GH193"/>
      <c r="GI193"/>
      <c r="GJ193"/>
      <c r="GK193"/>
      <c r="GL193"/>
      <c r="GM193"/>
      <c r="GN193"/>
      <c r="GO193"/>
      <c r="GP193"/>
      <c r="GQ193"/>
      <c r="GR193"/>
      <c r="GS193"/>
      <c r="GT193"/>
      <c r="GU193"/>
      <c r="GV193"/>
      <c r="GW193"/>
      <c r="GX193"/>
      <c r="GY193"/>
      <c r="GZ193"/>
      <c r="HA193"/>
      <c r="HB193"/>
      <c r="HC193"/>
      <c r="HD193"/>
      <c r="HE193"/>
      <c r="HF193"/>
      <c r="HG193"/>
      <c r="HH193"/>
      <c r="HI193"/>
      <c r="HJ193"/>
      <c r="HK193"/>
      <c r="HL193"/>
      <c r="HM193"/>
      <c r="HN193"/>
      <c r="HO193"/>
      <c r="HP193"/>
      <c r="HQ193"/>
      <c r="HR193"/>
      <c r="HS193"/>
      <c r="HT193"/>
      <c r="HU193"/>
      <c r="HV193"/>
      <c r="HW193"/>
      <c r="HX193"/>
      <c r="HY193"/>
      <c r="HZ193"/>
      <c r="IA193"/>
      <c r="IB193"/>
      <c r="IC193"/>
      <c r="ID193"/>
      <c r="IE193"/>
      <c r="IF193"/>
      <c r="IG193"/>
      <c r="IH193"/>
      <c r="II193"/>
      <c r="IJ193"/>
      <c r="IK193"/>
      <c r="IL193"/>
      <c r="IM193"/>
      <c r="IN193"/>
      <c r="IO193"/>
      <c r="IP193"/>
      <c r="IQ193"/>
      <c r="IR193"/>
      <c r="IS193"/>
      <c r="IT193"/>
      <c r="IU193"/>
      <c r="IV193"/>
      <c r="IW193"/>
      <c r="IX193"/>
      <c r="IY193"/>
      <c r="IZ193"/>
      <c r="JA193"/>
      <c r="JB193"/>
      <c r="JC193"/>
      <c r="JD193"/>
      <c r="JE193"/>
      <c r="JF193"/>
      <c r="JG193"/>
      <c r="JH193"/>
      <c r="JI193"/>
      <c r="JJ193"/>
      <c r="JK193"/>
      <c r="JL193"/>
      <c r="JM193"/>
      <c r="JN193"/>
      <c r="JO193"/>
      <c r="JP193"/>
      <c r="JQ193"/>
      <c r="JR193"/>
      <c r="JS193"/>
      <c r="JT193"/>
      <c r="JU193"/>
      <c r="JV193"/>
      <c r="JW193"/>
      <c r="JX193"/>
      <c r="JY193"/>
      <c r="JZ193"/>
      <c r="KA193"/>
      <c r="KB193"/>
      <c r="KC193"/>
      <c r="KD193"/>
      <c r="KE193"/>
      <c r="KF193"/>
      <c r="KG193"/>
      <c r="KH193"/>
      <c r="KI193"/>
      <c r="KJ193"/>
      <c r="KK193"/>
      <c r="KL193"/>
      <c r="KM193"/>
      <c r="KN193"/>
      <c r="KO193"/>
      <c r="KP193"/>
      <c r="KQ193"/>
      <c r="KR193"/>
      <c r="KS193"/>
      <c r="KT193"/>
      <c r="KU193"/>
      <c r="KV193"/>
      <c r="KW193"/>
      <c r="KX193"/>
      <c r="KY193"/>
      <c r="KZ193"/>
      <c r="LA193"/>
      <c r="LB193"/>
      <c r="LC193"/>
      <c r="LD193"/>
      <c r="LE193"/>
      <c r="LF193"/>
      <c r="LG193"/>
      <c r="LH193"/>
      <c r="LI193"/>
      <c r="LJ193"/>
      <c r="LK193"/>
      <c r="LL193"/>
      <c r="LM193"/>
      <c r="LN193"/>
      <c r="LO193"/>
      <c r="LP193"/>
      <c r="LQ193"/>
      <c r="LR193"/>
      <c r="LS193"/>
      <c r="LT193"/>
      <c r="LU193"/>
      <c r="LV193"/>
      <c r="LW193"/>
      <c r="LX193"/>
      <c r="LY193"/>
      <c r="LZ193"/>
      <c r="MA193"/>
      <c r="MB193"/>
      <c r="MC193"/>
      <c r="MD193"/>
      <c r="ME193"/>
      <c r="MF193"/>
      <c r="MG193"/>
      <c r="MH193"/>
      <c r="MI193"/>
      <c r="MJ193"/>
      <c r="MK193"/>
      <c r="ML193"/>
      <c r="MM193"/>
      <c r="MN193"/>
      <c r="MO193"/>
      <c r="MP193"/>
      <c r="MQ193"/>
      <c r="MR193"/>
      <c r="MS193"/>
      <c r="MT193"/>
      <c r="MU193"/>
      <c r="MV193"/>
      <c r="MW193"/>
      <c r="MX193"/>
      <c r="MY193"/>
      <c r="MZ193"/>
      <c r="NA193"/>
      <c r="NB193"/>
      <c r="NC193"/>
      <c r="ND193"/>
      <c r="NE193"/>
      <c r="NF193"/>
      <c r="NG193"/>
      <c r="NH193"/>
      <c r="NI193"/>
      <c r="NJ193"/>
      <c r="NK193"/>
      <c r="NL193"/>
      <c r="NM193"/>
      <c r="NN193"/>
      <c r="NO193"/>
      <c r="NP193"/>
      <c r="NQ193"/>
      <c r="NR193"/>
      <c r="NS193"/>
      <c r="NT193"/>
      <c r="NU193"/>
      <c r="NV193"/>
      <c r="NW193"/>
      <c r="NX193"/>
      <c r="NY193"/>
      <c r="NZ193"/>
      <c r="OA193"/>
      <c r="OB193"/>
      <c r="OC193"/>
      <c r="OD193"/>
      <c r="OE193"/>
      <c r="OF193"/>
      <c r="OG193"/>
      <c r="OH193"/>
      <c r="OI193"/>
      <c r="OJ193"/>
      <c r="OK193"/>
      <c r="OL193"/>
      <c r="OM193"/>
      <c r="ON193"/>
      <c r="OO193"/>
      <c r="OP193"/>
      <c r="OQ193"/>
      <c r="OR193"/>
      <c r="OS193"/>
      <c r="OT193"/>
      <c r="OU193"/>
      <c r="OV193"/>
      <c r="OW193"/>
      <c r="OX193"/>
      <c r="OY193"/>
      <c r="OZ193"/>
      <c r="PA193"/>
      <c r="PB193"/>
      <c r="PC193"/>
      <c r="PD193"/>
      <c r="PE193"/>
      <c r="PF193"/>
      <c r="PG193"/>
      <c r="PH193"/>
    </row>
    <row r="194" spans="1:424" s="5" customFormat="1" ht="14.4" hidden="1" x14ac:dyDescent="0.3">
      <c r="A194" s="72"/>
      <c r="B194"/>
      <c r="C194"/>
      <c r="D194" s="22"/>
      <c r="E194" s="22"/>
      <c r="F194" s="22"/>
      <c r="G194"/>
      <c r="H194"/>
      <c r="I194"/>
      <c r="J194"/>
      <c r="K194"/>
      <c r="L194"/>
      <c r="M194"/>
      <c r="N194"/>
      <c r="O194"/>
      <c r="P194"/>
      <c r="Q194"/>
      <c r="R194"/>
      <c r="S194"/>
      <c r="T194"/>
      <c r="U194"/>
      <c r="V194"/>
      <c r="W194"/>
      <c r="X194"/>
      <c r="Y194"/>
      <c r="Z194"/>
      <c r="AA194"/>
      <c r="AB194"/>
      <c r="AC194"/>
      <c r="AD194"/>
      <c r="AE194"/>
      <c r="AF194"/>
      <c r="AG194"/>
      <c r="AH194"/>
      <c r="AI194"/>
      <c r="AJ194"/>
      <c r="AK194"/>
      <c r="AL194"/>
      <c r="AM194"/>
      <c r="AN194"/>
      <c r="AO194"/>
      <c r="AP194"/>
      <c r="AQ194"/>
      <c r="AR194"/>
      <c r="AS194"/>
      <c r="AT194"/>
      <c r="AU194"/>
      <c r="AV194"/>
      <c r="AW194"/>
      <c r="AX194"/>
      <c r="AY194"/>
      <c r="AZ194"/>
      <c r="BA194"/>
      <c r="BB194"/>
      <c r="BC194"/>
      <c r="BD194"/>
      <c r="BE194"/>
      <c r="BF194"/>
      <c r="BG194"/>
      <c r="BH194"/>
      <c r="BI194"/>
      <c r="BJ194"/>
      <c r="BK194"/>
      <c r="BL194"/>
      <c r="BM194"/>
      <c r="BN194"/>
      <c r="BO194"/>
      <c r="BP194"/>
      <c r="BQ194"/>
      <c r="BR194"/>
      <c r="BS194"/>
      <c r="BT194"/>
      <c r="BU194"/>
      <c r="BV194"/>
      <c r="BW194"/>
      <c r="BX194"/>
      <c r="BY194"/>
      <c r="BZ194"/>
      <c r="CA194"/>
      <c r="CB194"/>
      <c r="CC194"/>
      <c r="CD194"/>
      <c r="CE194"/>
      <c r="CF194"/>
      <c r="CG194"/>
      <c r="CH194"/>
      <c r="CI194"/>
      <c r="CJ194"/>
      <c r="CK194"/>
      <c r="CL194"/>
      <c r="CM194"/>
      <c r="CN194"/>
      <c r="CO194"/>
      <c r="CP194"/>
      <c r="CQ194"/>
      <c r="CR194"/>
      <c r="CS194"/>
      <c r="CT194"/>
      <c r="CU194"/>
      <c r="CV194"/>
      <c r="CW194"/>
      <c r="CX194"/>
      <c r="CY194"/>
      <c r="CZ194"/>
      <c r="DA194"/>
      <c r="DB194"/>
      <c r="DC194"/>
      <c r="DD194"/>
      <c r="DE194"/>
      <c r="DF194"/>
      <c r="DG194"/>
      <c r="DH194"/>
      <c r="DI194"/>
      <c r="DJ194"/>
      <c r="DK194"/>
      <c r="DL194"/>
      <c r="DM194"/>
      <c r="DN194"/>
      <c r="DO194"/>
      <c r="DP194"/>
      <c r="DQ194"/>
      <c r="DR194"/>
      <c r="DS194"/>
      <c r="DT194"/>
      <c r="DU194"/>
      <c r="DV194"/>
      <c r="DW194"/>
      <c r="DX194"/>
      <c r="DY194"/>
      <c r="DZ194"/>
      <c r="EA194"/>
      <c r="EB194"/>
      <c r="EC194"/>
      <c r="ED194"/>
      <c r="EE194"/>
      <c r="EF194"/>
      <c r="EG194"/>
      <c r="EH194"/>
      <c r="EI194"/>
      <c r="EJ194"/>
      <c r="EK194"/>
      <c r="EL194"/>
      <c r="EM194"/>
      <c r="EN194"/>
      <c r="EO194"/>
      <c r="EP194"/>
      <c r="EQ194"/>
      <c r="ER194"/>
      <c r="ES194"/>
      <c r="ET194"/>
      <c r="EU194"/>
      <c r="EV194"/>
      <c r="EW194"/>
      <c r="EX194"/>
      <c r="EY194"/>
      <c r="EZ194"/>
      <c r="FA194"/>
      <c r="FB194"/>
      <c r="FC194"/>
      <c r="FD194"/>
      <c r="FE194"/>
      <c r="FF194"/>
      <c r="FG194"/>
      <c r="FH194"/>
      <c r="FI194"/>
      <c r="FJ194"/>
      <c r="FK194"/>
      <c r="FL194"/>
      <c r="FM194"/>
      <c r="FN194"/>
      <c r="FO194"/>
      <c r="FP194"/>
      <c r="FQ194"/>
      <c r="FR194"/>
      <c r="FS194"/>
      <c r="FT194"/>
      <c r="FU194"/>
      <c r="FV194"/>
      <c r="FW194"/>
      <c r="FX194"/>
      <c r="FY194"/>
      <c r="FZ194"/>
      <c r="GA194"/>
      <c r="GB194"/>
      <c r="GC194"/>
      <c r="GD194"/>
      <c r="GE194"/>
      <c r="GF194"/>
      <c r="GG194"/>
      <c r="GH194"/>
      <c r="GI194"/>
      <c r="GJ194"/>
      <c r="GK194"/>
      <c r="GL194"/>
      <c r="GM194"/>
      <c r="GN194"/>
      <c r="GO194"/>
      <c r="GP194"/>
      <c r="GQ194"/>
      <c r="GR194"/>
      <c r="GS194"/>
      <c r="GT194"/>
      <c r="GU194"/>
      <c r="GV194"/>
      <c r="GW194"/>
      <c r="GX194"/>
      <c r="GY194"/>
      <c r="GZ194"/>
      <c r="HA194"/>
      <c r="HB194"/>
      <c r="HC194"/>
      <c r="HD194"/>
      <c r="HE194"/>
      <c r="HF194"/>
      <c r="HG194"/>
      <c r="HH194"/>
      <c r="HI194"/>
      <c r="HJ194"/>
      <c r="HK194"/>
      <c r="HL194"/>
      <c r="HM194"/>
      <c r="HN194"/>
      <c r="HO194"/>
      <c r="HP194"/>
      <c r="HQ194"/>
      <c r="HR194"/>
      <c r="HS194"/>
      <c r="HT194"/>
      <c r="HU194"/>
      <c r="HV194"/>
      <c r="HW194"/>
      <c r="HX194"/>
      <c r="HY194"/>
      <c r="HZ194"/>
      <c r="IA194"/>
      <c r="IB194"/>
      <c r="IC194"/>
      <c r="ID194"/>
      <c r="IE194"/>
      <c r="IF194"/>
      <c r="IG194"/>
      <c r="IH194"/>
      <c r="II194"/>
      <c r="IJ194"/>
      <c r="IK194"/>
      <c r="IL194"/>
      <c r="IM194"/>
      <c r="IN194"/>
      <c r="IO194"/>
      <c r="IP194"/>
      <c r="IQ194"/>
      <c r="IR194"/>
      <c r="IS194"/>
      <c r="IT194"/>
      <c r="IU194"/>
      <c r="IV194"/>
      <c r="IW194"/>
      <c r="IX194"/>
      <c r="IY194"/>
      <c r="IZ194"/>
      <c r="JA194"/>
      <c r="JB194"/>
      <c r="JC194"/>
      <c r="JD194"/>
      <c r="JE194"/>
      <c r="JF194"/>
      <c r="JG194"/>
      <c r="JH194"/>
      <c r="JI194"/>
      <c r="JJ194"/>
      <c r="JK194"/>
      <c r="JL194"/>
      <c r="JM194"/>
      <c r="JN194"/>
      <c r="JO194"/>
      <c r="JP194"/>
      <c r="JQ194"/>
      <c r="JR194"/>
      <c r="JS194"/>
      <c r="JT194"/>
      <c r="JU194"/>
      <c r="JV194"/>
      <c r="JW194"/>
      <c r="JX194"/>
      <c r="JY194"/>
      <c r="JZ194"/>
      <c r="KA194"/>
      <c r="KB194"/>
      <c r="KC194"/>
      <c r="KD194"/>
      <c r="KE194"/>
      <c r="KF194"/>
      <c r="KG194"/>
      <c r="KH194"/>
      <c r="KI194"/>
      <c r="KJ194"/>
      <c r="KK194"/>
      <c r="KL194"/>
      <c r="KM194"/>
      <c r="KN194"/>
      <c r="KO194"/>
      <c r="KP194"/>
      <c r="KQ194"/>
      <c r="KR194"/>
      <c r="KS194"/>
      <c r="KT194"/>
      <c r="KU194"/>
      <c r="KV194"/>
      <c r="KW194"/>
      <c r="KX194"/>
      <c r="KY194"/>
      <c r="KZ194"/>
      <c r="LA194"/>
      <c r="LB194"/>
      <c r="LC194"/>
      <c r="LD194"/>
      <c r="LE194"/>
      <c r="LF194"/>
      <c r="LG194"/>
      <c r="LH194"/>
      <c r="LI194"/>
      <c r="LJ194"/>
      <c r="LK194"/>
      <c r="LL194"/>
      <c r="LM194"/>
      <c r="LN194"/>
      <c r="LO194"/>
      <c r="LP194"/>
      <c r="LQ194"/>
      <c r="LR194"/>
      <c r="LS194"/>
      <c r="LT194"/>
      <c r="LU194"/>
      <c r="LV194"/>
      <c r="LW194"/>
      <c r="LX194"/>
      <c r="LY194"/>
      <c r="LZ194"/>
      <c r="MA194"/>
      <c r="MB194"/>
      <c r="MC194"/>
      <c r="MD194"/>
      <c r="ME194"/>
      <c r="MF194"/>
      <c r="MG194"/>
      <c r="MH194"/>
      <c r="MI194"/>
      <c r="MJ194"/>
      <c r="MK194"/>
      <c r="ML194"/>
      <c r="MM194"/>
      <c r="MN194"/>
      <c r="MO194"/>
      <c r="MP194"/>
      <c r="MQ194"/>
      <c r="MR194"/>
      <c r="MS194"/>
      <c r="MT194"/>
      <c r="MU194"/>
      <c r="MV194"/>
      <c r="MW194"/>
      <c r="MX194"/>
      <c r="MY194"/>
      <c r="MZ194"/>
      <c r="NA194"/>
      <c r="NB194"/>
      <c r="NC194"/>
      <c r="ND194"/>
      <c r="NE194"/>
      <c r="NF194"/>
      <c r="NG194"/>
      <c r="NH194"/>
      <c r="NI194"/>
      <c r="NJ194"/>
      <c r="NK194"/>
      <c r="NL194"/>
      <c r="NM194"/>
      <c r="NN194"/>
      <c r="NO194"/>
      <c r="NP194"/>
      <c r="NQ194"/>
      <c r="NR194"/>
      <c r="NS194"/>
      <c r="NT194"/>
      <c r="NU194"/>
      <c r="NV194"/>
      <c r="NW194"/>
      <c r="NX194"/>
      <c r="NY194"/>
      <c r="NZ194"/>
      <c r="OA194"/>
      <c r="OB194"/>
      <c r="OC194"/>
      <c r="OD194"/>
      <c r="OE194"/>
      <c r="OF194"/>
      <c r="OG194"/>
      <c r="OH194"/>
      <c r="OI194"/>
      <c r="OJ194"/>
      <c r="OK194"/>
      <c r="OL194"/>
      <c r="OM194"/>
      <c r="ON194"/>
      <c r="OO194"/>
      <c r="OP194"/>
      <c r="OQ194"/>
      <c r="OR194"/>
      <c r="OS194"/>
      <c r="OT194"/>
      <c r="OU194"/>
      <c r="OV194"/>
      <c r="OW194"/>
      <c r="OX194"/>
      <c r="OY194"/>
      <c r="OZ194"/>
      <c r="PA194"/>
      <c r="PB194"/>
      <c r="PC194"/>
      <c r="PD194"/>
      <c r="PE194"/>
      <c r="PF194"/>
      <c r="PG194"/>
      <c r="PH194"/>
    </row>
    <row r="195" spans="1:424" s="5" customFormat="1" ht="14.4" hidden="1" x14ac:dyDescent="0.3">
      <c r="A195" s="72"/>
      <c r="B195"/>
      <c r="C195"/>
      <c r="D195" s="22"/>
      <c r="E195" s="22"/>
      <c r="F195" s="22"/>
      <c r="G195"/>
      <c r="H195"/>
      <c r="I195"/>
      <c r="J195"/>
      <c r="K195"/>
      <c r="L195"/>
      <c r="M195"/>
      <c r="N195"/>
      <c r="O195"/>
      <c r="P195"/>
      <c r="Q195"/>
      <c r="R195"/>
      <c r="S195"/>
      <c r="T195"/>
      <c r="U195"/>
      <c r="V195"/>
      <c r="W195"/>
      <c r="X195"/>
      <c r="Y195"/>
      <c r="Z195"/>
      <c r="AA195"/>
      <c r="AB195"/>
      <c r="AC195"/>
      <c r="AD195"/>
      <c r="AE195"/>
      <c r="AF195"/>
      <c r="AG195"/>
      <c r="AH195"/>
      <c r="AI195"/>
      <c r="AJ195"/>
      <c r="AK195"/>
      <c r="AL195"/>
      <c r="AM195"/>
      <c r="AN195"/>
      <c r="AO195"/>
      <c r="AP195"/>
      <c r="AQ195"/>
      <c r="AR195"/>
      <c r="AS195"/>
      <c r="AT195"/>
      <c r="AU195"/>
      <c r="AV195"/>
      <c r="AW195"/>
      <c r="AX195"/>
      <c r="AY195"/>
      <c r="AZ195"/>
      <c r="BA195"/>
      <c r="BB195"/>
      <c r="BC195"/>
      <c r="BD195"/>
      <c r="BE195"/>
      <c r="BF195"/>
      <c r="BG195"/>
      <c r="BH195"/>
      <c r="BI195"/>
      <c r="BJ195"/>
      <c r="BK195"/>
      <c r="BL195"/>
      <c r="BM195"/>
      <c r="BN195"/>
      <c r="BO195"/>
      <c r="BP195"/>
      <c r="BQ195"/>
      <c r="BR195"/>
      <c r="BS195"/>
      <c r="BT195"/>
      <c r="BU195"/>
      <c r="BV195"/>
      <c r="BW195"/>
      <c r="BX195"/>
      <c r="BY195"/>
      <c r="BZ195"/>
      <c r="CA195"/>
      <c r="CB195"/>
      <c r="CC195"/>
      <c r="CD195"/>
      <c r="CE195"/>
      <c r="CF195"/>
      <c r="CG195"/>
      <c r="CH195"/>
      <c r="CI195"/>
      <c r="CJ195"/>
      <c r="CK195"/>
      <c r="CL195"/>
      <c r="CM195"/>
      <c r="CN195"/>
      <c r="CO195"/>
      <c r="CP195"/>
      <c r="CQ195"/>
      <c r="CR195"/>
      <c r="CS195"/>
      <c r="CT195"/>
      <c r="CU195"/>
      <c r="CV195"/>
      <c r="CW195"/>
      <c r="CX195"/>
      <c r="CY195"/>
      <c r="CZ195"/>
      <c r="DA195"/>
      <c r="DB195"/>
      <c r="DC195"/>
      <c r="DD195"/>
      <c r="DE195"/>
      <c r="DF195"/>
      <c r="DG195"/>
      <c r="DH195"/>
      <c r="DI195"/>
      <c r="DJ195"/>
      <c r="DK195"/>
      <c r="DL195"/>
      <c r="DM195"/>
      <c r="DN195"/>
      <c r="DO195"/>
      <c r="DP195"/>
      <c r="DQ195"/>
      <c r="DR195"/>
      <c r="DS195"/>
      <c r="DT195"/>
      <c r="DU195"/>
      <c r="DV195"/>
      <c r="DW195"/>
      <c r="DX195"/>
      <c r="DY195"/>
      <c r="DZ195"/>
      <c r="EA195"/>
      <c r="EB195"/>
      <c r="EC195"/>
      <c r="ED195"/>
      <c r="EE195"/>
      <c r="EF195"/>
      <c r="EG195"/>
      <c r="EH195"/>
      <c r="EI195"/>
      <c r="EJ195"/>
      <c r="EK195"/>
      <c r="EL195"/>
      <c r="EM195"/>
      <c r="EN195"/>
      <c r="EO195"/>
      <c r="EP195"/>
      <c r="EQ195"/>
      <c r="ER195"/>
      <c r="ES195"/>
      <c r="ET195"/>
      <c r="EU195"/>
      <c r="EV195"/>
      <c r="EW195"/>
      <c r="EX195"/>
      <c r="EY195"/>
      <c r="EZ195"/>
      <c r="FA195"/>
      <c r="FB195"/>
      <c r="FC195"/>
      <c r="FD195"/>
      <c r="FE195"/>
      <c r="FF195"/>
      <c r="FG195"/>
      <c r="FH195"/>
      <c r="FI195"/>
      <c r="FJ195"/>
      <c r="FK195"/>
      <c r="FL195"/>
      <c r="FM195"/>
      <c r="FN195"/>
      <c r="FO195"/>
      <c r="FP195"/>
      <c r="FQ195"/>
      <c r="FR195"/>
      <c r="FS195"/>
      <c r="FT195"/>
      <c r="FU195"/>
      <c r="FV195"/>
      <c r="FW195"/>
      <c r="FX195"/>
      <c r="FY195"/>
      <c r="FZ195"/>
      <c r="GA195"/>
      <c r="GB195"/>
      <c r="GC195"/>
      <c r="GD195"/>
      <c r="GE195"/>
      <c r="GF195"/>
      <c r="GG195"/>
      <c r="GH195"/>
      <c r="GI195"/>
      <c r="GJ195"/>
      <c r="GK195"/>
      <c r="GL195"/>
      <c r="GM195"/>
      <c r="GN195"/>
      <c r="GO195"/>
      <c r="GP195"/>
      <c r="GQ195"/>
      <c r="GR195"/>
      <c r="GS195"/>
      <c r="GT195"/>
      <c r="GU195"/>
      <c r="GV195"/>
      <c r="GW195"/>
      <c r="GX195"/>
      <c r="GY195"/>
      <c r="GZ195"/>
      <c r="HA195"/>
      <c r="HB195"/>
      <c r="HC195"/>
      <c r="HD195"/>
      <c r="HE195"/>
      <c r="HF195"/>
      <c r="HG195"/>
      <c r="HH195"/>
      <c r="HI195"/>
      <c r="HJ195"/>
      <c r="HK195"/>
      <c r="HL195"/>
      <c r="HM195"/>
      <c r="HN195"/>
      <c r="HO195"/>
      <c r="HP195"/>
      <c r="HQ195"/>
      <c r="HR195"/>
      <c r="HS195"/>
      <c r="HT195"/>
      <c r="HU195"/>
      <c r="HV195"/>
      <c r="HW195"/>
      <c r="HX195"/>
      <c r="HY195"/>
      <c r="HZ195"/>
      <c r="IA195"/>
      <c r="IB195"/>
      <c r="IC195"/>
      <c r="ID195"/>
      <c r="IE195"/>
      <c r="IF195"/>
      <c r="IG195"/>
      <c r="IH195"/>
      <c r="II195"/>
      <c r="IJ195"/>
      <c r="IK195"/>
      <c r="IL195"/>
      <c r="IM195"/>
      <c r="IN195"/>
      <c r="IO195"/>
      <c r="IP195"/>
      <c r="IQ195"/>
      <c r="IR195"/>
      <c r="IS195"/>
      <c r="IT195"/>
      <c r="IU195"/>
      <c r="IV195"/>
      <c r="IW195"/>
      <c r="IX195"/>
      <c r="IY195"/>
      <c r="IZ195"/>
      <c r="JA195"/>
      <c r="JB195"/>
      <c r="JC195"/>
      <c r="JD195"/>
      <c r="JE195"/>
      <c r="JF195"/>
      <c r="JG195"/>
      <c r="JH195"/>
      <c r="JI195"/>
      <c r="JJ195"/>
      <c r="JK195"/>
      <c r="JL195"/>
      <c r="JM195"/>
      <c r="JN195"/>
      <c r="JO195"/>
      <c r="JP195"/>
      <c r="JQ195"/>
      <c r="JR195"/>
      <c r="JS195"/>
      <c r="JT195"/>
      <c r="JU195"/>
      <c r="JV195"/>
      <c r="JW195"/>
      <c r="JX195"/>
      <c r="JY195"/>
      <c r="JZ195"/>
      <c r="KA195"/>
      <c r="KB195"/>
      <c r="KC195"/>
      <c r="KD195"/>
      <c r="KE195"/>
      <c r="KF195"/>
      <c r="KG195"/>
      <c r="KH195"/>
      <c r="KI195"/>
      <c r="KJ195"/>
      <c r="KK195"/>
      <c r="KL195"/>
      <c r="KM195"/>
      <c r="KN195"/>
      <c r="KO195"/>
      <c r="KP195"/>
      <c r="KQ195"/>
      <c r="KR195"/>
      <c r="KS195"/>
      <c r="KT195"/>
      <c r="KU195"/>
      <c r="KV195"/>
      <c r="KW195"/>
      <c r="KX195"/>
      <c r="KY195"/>
      <c r="KZ195"/>
      <c r="LA195"/>
      <c r="LB195"/>
      <c r="LC195"/>
      <c r="LD195"/>
      <c r="LE195"/>
      <c r="LF195"/>
      <c r="LG195"/>
      <c r="LH195"/>
      <c r="LI195"/>
      <c r="LJ195"/>
      <c r="LK195"/>
      <c r="LL195"/>
      <c r="LM195"/>
      <c r="LN195"/>
      <c r="LO195"/>
      <c r="LP195"/>
      <c r="LQ195"/>
      <c r="LR195"/>
      <c r="LS195"/>
      <c r="LT195"/>
      <c r="LU195"/>
      <c r="LV195"/>
      <c r="LW195"/>
      <c r="LX195"/>
      <c r="LY195"/>
      <c r="LZ195"/>
      <c r="MA195"/>
      <c r="MB195"/>
      <c r="MC195"/>
      <c r="MD195"/>
      <c r="ME195"/>
      <c r="MF195"/>
      <c r="MG195"/>
      <c r="MH195"/>
      <c r="MI195"/>
      <c r="MJ195"/>
      <c r="MK195"/>
      <c r="ML195"/>
      <c r="MM195"/>
      <c r="MN195"/>
      <c r="MO195"/>
      <c r="MP195"/>
      <c r="MQ195"/>
      <c r="MR195"/>
      <c r="MS195"/>
      <c r="MT195"/>
      <c r="MU195"/>
      <c r="MV195"/>
      <c r="MW195"/>
      <c r="MX195"/>
      <c r="MY195"/>
      <c r="MZ195"/>
      <c r="NA195"/>
      <c r="NB195"/>
      <c r="NC195"/>
      <c r="ND195"/>
      <c r="NE195"/>
      <c r="NF195"/>
      <c r="NG195"/>
      <c r="NH195"/>
      <c r="NI195"/>
      <c r="NJ195"/>
      <c r="NK195"/>
      <c r="NL195"/>
      <c r="NM195"/>
      <c r="NN195"/>
      <c r="NO195"/>
      <c r="NP195"/>
      <c r="NQ195"/>
      <c r="NR195"/>
      <c r="NS195"/>
      <c r="NT195"/>
      <c r="NU195"/>
      <c r="NV195"/>
      <c r="NW195"/>
      <c r="NX195"/>
      <c r="NY195"/>
      <c r="NZ195"/>
      <c r="OA195"/>
      <c r="OB195"/>
      <c r="OC195"/>
      <c r="OD195"/>
      <c r="OE195"/>
      <c r="OF195"/>
      <c r="OG195"/>
      <c r="OH195"/>
      <c r="OI195"/>
      <c r="OJ195"/>
      <c r="OK195"/>
      <c r="OL195"/>
      <c r="OM195"/>
      <c r="ON195"/>
      <c r="OO195"/>
      <c r="OP195"/>
      <c r="OQ195"/>
      <c r="OR195"/>
      <c r="OS195"/>
      <c r="OT195"/>
      <c r="OU195"/>
      <c r="OV195"/>
      <c r="OW195"/>
      <c r="OX195"/>
      <c r="OY195"/>
      <c r="OZ195"/>
      <c r="PA195"/>
      <c r="PB195"/>
      <c r="PC195"/>
      <c r="PD195"/>
      <c r="PE195"/>
      <c r="PF195"/>
      <c r="PG195"/>
      <c r="PH195"/>
    </row>
    <row r="196" spans="1:424" s="5" customFormat="1" ht="14.4" hidden="1" x14ac:dyDescent="0.3">
      <c r="A196" s="72"/>
      <c r="B196"/>
      <c r="C196"/>
      <c r="D196" s="22"/>
      <c r="E196" s="22"/>
      <c r="F196" s="22"/>
      <c r="G196"/>
      <c r="H196"/>
      <c r="I196"/>
      <c r="J196"/>
      <c r="K196"/>
      <c r="L196"/>
      <c r="M196"/>
      <c r="N196"/>
      <c r="O196"/>
      <c r="P196"/>
      <c r="Q196"/>
      <c r="R196"/>
      <c r="S196"/>
      <c r="T196"/>
      <c r="U196"/>
      <c r="V196"/>
      <c r="W196"/>
      <c r="X196"/>
      <c r="Y196"/>
      <c r="Z196"/>
      <c r="AA196"/>
      <c r="AB196"/>
      <c r="AC196"/>
      <c r="AD196"/>
      <c r="AE196"/>
      <c r="AF196"/>
      <c r="AG196"/>
      <c r="AH196"/>
      <c r="AI196"/>
      <c r="AJ196"/>
      <c r="AK196"/>
      <c r="AL196"/>
      <c r="AM196"/>
      <c r="AN196"/>
      <c r="AO196"/>
      <c r="AP196"/>
      <c r="AQ196"/>
      <c r="AR196"/>
      <c r="AS196"/>
      <c r="AT196"/>
      <c r="AU196"/>
      <c r="AV196"/>
      <c r="AW196"/>
      <c r="AX196"/>
      <c r="AY196"/>
      <c r="AZ196"/>
      <c r="BA196"/>
      <c r="BB196"/>
      <c r="BC196"/>
      <c r="BD196"/>
      <c r="BE196"/>
      <c r="BF196"/>
      <c r="BG196"/>
      <c r="BH196"/>
      <c r="BI196"/>
      <c r="BJ196"/>
      <c r="BK196"/>
      <c r="BL196"/>
      <c r="BM196"/>
      <c r="BN196"/>
      <c r="BO196"/>
      <c r="BP196"/>
      <c r="BQ196"/>
      <c r="BR196"/>
      <c r="BS196"/>
      <c r="BT196"/>
      <c r="BU196"/>
      <c r="BV196"/>
      <c r="BW196"/>
      <c r="BX196"/>
      <c r="BY196"/>
      <c r="BZ196"/>
      <c r="CA196"/>
      <c r="CB196"/>
      <c r="CC196"/>
      <c r="CD196"/>
      <c r="CE196"/>
      <c r="CF196"/>
      <c r="CG196"/>
      <c r="CH196"/>
      <c r="CI196"/>
      <c r="CJ196"/>
      <c r="CK196"/>
      <c r="CL196"/>
      <c r="CM196"/>
      <c r="CN196"/>
      <c r="CO196"/>
      <c r="CP196"/>
      <c r="CQ196"/>
      <c r="CR196"/>
      <c r="CS196"/>
      <c r="CT196"/>
      <c r="CU196"/>
      <c r="CV196"/>
      <c r="CW196"/>
      <c r="CX196"/>
      <c r="CY196"/>
      <c r="CZ196"/>
      <c r="DA196"/>
      <c r="DB196"/>
      <c r="DC196"/>
      <c r="DD196"/>
      <c r="DE196"/>
      <c r="DF196"/>
      <c r="DG196"/>
      <c r="DH196"/>
      <c r="DI196"/>
      <c r="DJ196"/>
      <c r="DK196"/>
      <c r="DL196"/>
      <c r="DM196"/>
      <c r="DN196"/>
      <c r="DO196"/>
      <c r="DP196"/>
      <c r="DQ196"/>
      <c r="DR196"/>
      <c r="DS196"/>
      <c r="DT196"/>
      <c r="DU196"/>
      <c r="DV196"/>
      <c r="DW196"/>
      <c r="DX196"/>
      <c r="DY196"/>
      <c r="DZ196"/>
      <c r="EA196"/>
      <c r="EB196"/>
      <c r="EC196"/>
      <c r="ED196"/>
      <c r="EE196"/>
      <c r="EF196"/>
      <c r="EG196"/>
      <c r="EH196"/>
      <c r="EI196"/>
      <c r="EJ196"/>
      <c r="EK196"/>
      <c r="EL196"/>
      <c r="EM196"/>
      <c r="EN196"/>
      <c r="EO196"/>
      <c r="EP196"/>
      <c r="EQ196"/>
      <c r="ER196"/>
      <c r="ES196"/>
      <c r="ET196"/>
      <c r="EU196"/>
      <c r="EV196"/>
      <c r="EW196"/>
      <c r="EX196"/>
      <c r="EY196"/>
      <c r="EZ196"/>
      <c r="FA196"/>
      <c r="FB196"/>
      <c r="FC196"/>
      <c r="FD196"/>
      <c r="FE196"/>
      <c r="FF196"/>
      <c r="FG196"/>
      <c r="FH196"/>
      <c r="FI196"/>
      <c r="FJ196"/>
      <c r="FK196"/>
      <c r="FL196"/>
      <c r="FM196"/>
      <c r="FN196"/>
      <c r="FO196"/>
      <c r="FP196"/>
      <c r="FQ196"/>
      <c r="FR196"/>
      <c r="FS196"/>
      <c r="FT196"/>
      <c r="FU196"/>
      <c r="FV196"/>
      <c r="FW196"/>
      <c r="FX196"/>
      <c r="FY196"/>
      <c r="FZ196"/>
      <c r="GA196"/>
      <c r="GB196"/>
      <c r="GC196"/>
      <c r="GD196"/>
      <c r="GE196"/>
      <c r="GF196"/>
      <c r="GG196"/>
      <c r="GH196"/>
      <c r="GI196"/>
      <c r="GJ196"/>
      <c r="GK196"/>
      <c r="GL196"/>
      <c r="GM196"/>
      <c r="GN196"/>
      <c r="GO196"/>
      <c r="GP196"/>
      <c r="GQ196"/>
      <c r="GR196"/>
      <c r="GS196"/>
      <c r="GT196"/>
      <c r="GU196"/>
      <c r="GV196"/>
      <c r="GW196"/>
      <c r="GX196"/>
      <c r="GY196"/>
      <c r="GZ196"/>
      <c r="HA196"/>
      <c r="HB196"/>
      <c r="HC196"/>
      <c r="HD196"/>
      <c r="HE196"/>
      <c r="HF196"/>
      <c r="HG196"/>
      <c r="HH196"/>
      <c r="HI196"/>
      <c r="HJ196"/>
      <c r="HK196"/>
      <c r="HL196"/>
      <c r="HM196"/>
      <c r="HN196"/>
      <c r="HO196"/>
      <c r="HP196"/>
      <c r="HQ196"/>
      <c r="HR196"/>
      <c r="HS196"/>
      <c r="HT196"/>
      <c r="HU196"/>
      <c r="HV196"/>
      <c r="HW196"/>
      <c r="HX196"/>
      <c r="HY196"/>
      <c r="HZ196"/>
      <c r="IA196"/>
      <c r="IB196"/>
      <c r="IC196"/>
      <c r="ID196"/>
      <c r="IE196"/>
      <c r="IF196"/>
      <c r="IG196"/>
      <c r="IH196"/>
      <c r="II196"/>
      <c r="IJ196"/>
      <c r="IK196"/>
      <c r="IL196"/>
      <c r="IM196"/>
      <c r="IN196"/>
      <c r="IO196"/>
      <c r="IP196"/>
      <c r="IQ196"/>
      <c r="IR196"/>
      <c r="IS196"/>
      <c r="IT196"/>
      <c r="IU196"/>
      <c r="IV196"/>
      <c r="IW196"/>
      <c r="IX196"/>
      <c r="IY196"/>
      <c r="IZ196"/>
      <c r="JA196"/>
      <c r="JB196"/>
      <c r="JC196"/>
      <c r="JD196"/>
      <c r="JE196"/>
      <c r="JF196"/>
      <c r="JG196"/>
      <c r="JH196"/>
      <c r="JI196"/>
      <c r="JJ196"/>
      <c r="JK196"/>
      <c r="JL196"/>
      <c r="JM196"/>
      <c r="JN196"/>
      <c r="JO196"/>
      <c r="JP196"/>
      <c r="JQ196"/>
      <c r="JR196"/>
      <c r="JS196"/>
      <c r="JT196"/>
      <c r="JU196"/>
      <c r="JV196"/>
      <c r="JW196"/>
      <c r="JX196"/>
      <c r="JY196"/>
      <c r="JZ196"/>
      <c r="KA196"/>
      <c r="KB196"/>
      <c r="KC196"/>
      <c r="KD196"/>
      <c r="KE196"/>
      <c r="KF196"/>
      <c r="KG196"/>
      <c r="KH196"/>
      <c r="KI196"/>
      <c r="KJ196"/>
      <c r="KK196"/>
      <c r="KL196"/>
      <c r="KM196"/>
      <c r="KN196"/>
      <c r="KO196"/>
      <c r="KP196"/>
      <c r="KQ196"/>
      <c r="KR196"/>
      <c r="KS196"/>
      <c r="KT196"/>
      <c r="KU196"/>
      <c r="KV196"/>
      <c r="KW196"/>
      <c r="KX196"/>
      <c r="KY196"/>
      <c r="KZ196"/>
      <c r="LA196"/>
      <c r="LB196"/>
      <c r="LC196"/>
      <c r="LD196"/>
      <c r="LE196"/>
      <c r="LF196"/>
      <c r="LG196"/>
      <c r="LH196"/>
      <c r="LI196"/>
      <c r="LJ196"/>
      <c r="LK196"/>
      <c r="LL196"/>
      <c r="LM196"/>
      <c r="LN196"/>
      <c r="LO196"/>
      <c r="LP196"/>
      <c r="LQ196"/>
      <c r="LR196"/>
      <c r="LS196"/>
      <c r="LT196"/>
      <c r="LU196"/>
      <c r="LV196"/>
      <c r="LW196"/>
      <c r="LX196"/>
      <c r="LY196"/>
      <c r="LZ196"/>
      <c r="MA196"/>
      <c r="MB196"/>
      <c r="MC196"/>
      <c r="MD196"/>
      <c r="ME196"/>
      <c r="MF196"/>
      <c r="MG196"/>
      <c r="MH196"/>
      <c r="MI196"/>
      <c r="MJ196"/>
      <c r="MK196"/>
      <c r="ML196"/>
      <c r="MM196"/>
      <c r="MN196"/>
      <c r="MO196"/>
      <c r="MP196"/>
      <c r="MQ196"/>
      <c r="MR196"/>
      <c r="MS196"/>
      <c r="MT196"/>
      <c r="MU196"/>
      <c r="MV196"/>
      <c r="MW196"/>
      <c r="MX196"/>
      <c r="MY196"/>
      <c r="MZ196"/>
      <c r="NA196"/>
      <c r="NB196"/>
      <c r="NC196"/>
      <c r="ND196"/>
      <c r="NE196"/>
      <c r="NF196"/>
      <c r="NG196"/>
      <c r="NH196"/>
      <c r="NI196"/>
      <c r="NJ196"/>
      <c r="NK196"/>
      <c r="NL196"/>
      <c r="NM196"/>
      <c r="NN196"/>
      <c r="NO196"/>
      <c r="NP196"/>
      <c r="NQ196"/>
      <c r="NR196"/>
      <c r="NS196"/>
      <c r="NT196"/>
      <c r="NU196"/>
      <c r="NV196"/>
      <c r="NW196"/>
      <c r="NX196"/>
      <c r="NY196"/>
      <c r="NZ196"/>
      <c r="OA196"/>
      <c r="OB196"/>
      <c r="OC196"/>
      <c r="OD196"/>
      <c r="OE196"/>
      <c r="OF196"/>
      <c r="OG196"/>
      <c r="OH196"/>
      <c r="OI196"/>
      <c r="OJ196"/>
      <c r="OK196"/>
      <c r="OL196"/>
      <c r="OM196"/>
      <c r="ON196"/>
      <c r="OO196"/>
      <c r="OP196"/>
      <c r="OQ196"/>
      <c r="OR196"/>
      <c r="OS196"/>
      <c r="OT196"/>
      <c r="OU196"/>
      <c r="OV196"/>
      <c r="OW196"/>
      <c r="OX196"/>
      <c r="OY196"/>
      <c r="OZ196"/>
      <c r="PA196"/>
      <c r="PB196"/>
      <c r="PC196"/>
      <c r="PD196"/>
      <c r="PE196"/>
      <c r="PF196"/>
      <c r="PG196"/>
      <c r="PH196"/>
    </row>
    <row r="197" spans="1:424" s="5" customFormat="1" ht="14.4" hidden="1" x14ac:dyDescent="0.3">
      <c r="A197" s="72"/>
      <c r="B197"/>
      <c r="C197"/>
      <c r="D197" s="22"/>
      <c r="E197" s="22"/>
      <c r="F197" s="22"/>
      <c r="G197"/>
      <c r="H197"/>
      <c r="I197"/>
      <c r="J197"/>
      <c r="K197"/>
      <c r="L197"/>
      <c r="M197"/>
      <c r="N197"/>
      <c r="O197"/>
      <c r="P197"/>
      <c r="Q197"/>
      <c r="R197"/>
      <c r="S197"/>
      <c r="T197"/>
      <c r="U197"/>
      <c r="V197"/>
      <c r="W197"/>
      <c r="X197"/>
      <c r="Y197"/>
      <c r="Z197"/>
      <c r="AA197"/>
      <c r="AB197"/>
      <c r="AC197"/>
      <c r="AD197"/>
      <c r="AE197"/>
      <c r="AF197"/>
      <c r="AG197"/>
      <c r="AH197"/>
      <c r="AI197"/>
      <c r="AJ197"/>
      <c r="AK197"/>
      <c r="AL197"/>
      <c r="AM197"/>
      <c r="AN197"/>
      <c r="AO197"/>
      <c r="AP197"/>
      <c r="AQ197"/>
      <c r="AR197"/>
      <c r="AS197"/>
      <c r="AT197"/>
      <c r="AU197"/>
      <c r="AV197"/>
      <c r="AW197"/>
      <c r="AX197"/>
      <c r="AY197"/>
      <c r="AZ197"/>
      <c r="BA197"/>
      <c r="BB197"/>
      <c r="BC197"/>
      <c r="BD197"/>
      <c r="BE197"/>
      <c r="BF197"/>
      <c r="BG197"/>
      <c r="BH197"/>
      <c r="BI197"/>
      <c r="BJ197"/>
      <c r="BK197"/>
      <c r="BL197"/>
      <c r="BM197"/>
      <c r="BN197"/>
      <c r="BO197"/>
      <c r="BP197"/>
      <c r="BQ197"/>
      <c r="BR197"/>
      <c r="BS197"/>
      <c r="BT197"/>
      <c r="BU197"/>
      <c r="BV197"/>
      <c r="BW197"/>
      <c r="BX197"/>
      <c r="BY197"/>
      <c r="BZ197"/>
      <c r="CA197"/>
      <c r="CB197"/>
      <c r="CC197"/>
      <c r="CD197"/>
      <c r="CE197"/>
      <c r="CF197"/>
      <c r="CG197"/>
      <c r="CH197"/>
      <c r="CI197"/>
      <c r="CJ197"/>
      <c r="CK197"/>
      <c r="CL197"/>
      <c r="CM197"/>
      <c r="CN197"/>
      <c r="CO197"/>
      <c r="CP197"/>
      <c r="CQ197"/>
      <c r="CR197"/>
      <c r="CS197"/>
      <c r="CT197"/>
      <c r="CU197"/>
      <c r="CV197"/>
      <c r="CW197"/>
      <c r="CX197"/>
      <c r="CY197"/>
      <c r="CZ197"/>
      <c r="DA197"/>
      <c r="DB197"/>
      <c r="DC197"/>
      <c r="DD197"/>
      <c r="DE197"/>
      <c r="DF197"/>
      <c r="DG197"/>
      <c r="DH197"/>
      <c r="DI197"/>
      <c r="DJ197"/>
      <c r="DK197"/>
      <c r="DL197"/>
      <c r="DM197"/>
      <c r="DN197"/>
      <c r="DO197"/>
      <c r="DP197"/>
      <c r="DQ197"/>
      <c r="DR197"/>
      <c r="DS197"/>
      <c r="DT197"/>
      <c r="DU197"/>
      <c r="DV197"/>
      <c r="DW197"/>
      <c r="DX197"/>
      <c r="DY197"/>
      <c r="DZ197"/>
      <c r="EA197"/>
      <c r="EB197"/>
      <c r="EC197"/>
      <c r="ED197"/>
      <c r="EE197"/>
      <c r="EF197"/>
      <c r="EG197"/>
      <c r="EH197"/>
      <c r="EI197"/>
      <c r="EJ197"/>
      <c r="EK197"/>
      <c r="EL197"/>
      <c r="EM197"/>
      <c r="EN197"/>
      <c r="EO197"/>
      <c r="EP197"/>
      <c r="EQ197"/>
      <c r="ER197"/>
      <c r="ES197"/>
      <c r="ET197"/>
      <c r="EU197"/>
      <c r="EV197"/>
      <c r="EW197"/>
      <c r="EX197"/>
      <c r="EY197"/>
      <c r="EZ197"/>
      <c r="FA197"/>
      <c r="FB197"/>
      <c r="FC197"/>
      <c r="FD197"/>
      <c r="FE197"/>
      <c r="FF197"/>
      <c r="FG197"/>
      <c r="FH197"/>
      <c r="FI197"/>
      <c r="FJ197"/>
      <c r="FK197"/>
      <c r="FL197"/>
      <c r="FM197"/>
      <c r="FN197"/>
      <c r="FO197"/>
      <c r="FP197"/>
      <c r="FQ197"/>
      <c r="FR197"/>
      <c r="FS197"/>
      <c r="FT197"/>
      <c r="FU197"/>
      <c r="FV197"/>
      <c r="FW197"/>
      <c r="FX197"/>
      <c r="FY197"/>
      <c r="FZ197"/>
      <c r="GA197"/>
      <c r="GB197"/>
      <c r="GC197"/>
      <c r="GD197"/>
      <c r="GE197"/>
      <c r="GF197"/>
      <c r="GG197"/>
      <c r="GH197"/>
      <c r="GI197"/>
      <c r="GJ197"/>
      <c r="GK197"/>
      <c r="GL197"/>
      <c r="GM197"/>
      <c r="GN197"/>
      <c r="GO197"/>
      <c r="GP197"/>
      <c r="GQ197"/>
      <c r="GR197"/>
      <c r="GS197"/>
      <c r="GT197"/>
      <c r="GU197"/>
      <c r="GV197"/>
      <c r="GW197"/>
      <c r="GX197"/>
      <c r="GY197"/>
      <c r="GZ197"/>
      <c r="HA197"/>
      <c r="HB197"/>
      <c r="HC197"/>
      <c r="HD197"/>
      <c r="HE197"/>
      <c r="HF197"/>
      <c r="HG197"/>
      <c r="HH197"/>
      <c r="HI197"/>
      <c r="HJ197"/>
      <c r="HK197"/>
      <c r="HL197"/>
      <c r="HM197"/>
      <c r="HN197"/>
      <c r="HO197"/>
      <c r="HP197"/>
      <c r="HQ197"/>
      <c r="HR197"/>
      <c r="HS197"/>
      <c r="HT197"/>
      <c r="HU197"/>
      <c r="HV197"/>
      <c r="HW197"/>
      <c r="HX197"/>
      <c r="HY197"/>
      <c r="HZ197"/>
      <c r="IA197"/>
      <c r="IB197"/>
      <c r="IC197"/>
      <c r="ID197"/>
      <c r="IE197"/>
      <c r="IF197"/>
      <c r="IG197"/>
      <c r="IH197"/>
      <c r="II197"/>
      <c r="IJ197"/>
      <c r="IK197"/>
      <c r="IL197"/>
      <c r="IM197"/>
      <c r="IN197"/>
      <c r="IO197"/>
      <c r="IP197"/>
      <c r="IQ197"/>
      <c r="IR197"/>
      <c r="IS197"/>
      <c r="IT197"/>
      <c r="IU197"/>
      <c r="IV197"/>
      <c r="IW197"/>
      <c r="IX197"/>
      <c r="IY197"/>
      <c r="IZ197"/>
      <c r="JA197"/>
      <c r="JB197"/>
      <c r="JC197"/>
      <c r="JD197"/>
      <c r="JE197"/>
      <c r="JF197"/>
      <c r="JG197"/>
      <c r="JH197"/>
      <c r="JI197"/>
      <c r="JJ197"/>
      <c r="JK197"/>
      <c r="JL197"/>
      <c r="JM197"/>
      <c r="JN197"/>
      <c r="JO197"/>
      <c r="JP197"/>
      <c r="JQ197"/>
      <c r="JR197"/>
      <c r="JS197"/>
      <c r="JT197"/>
      <c r="JU197"/>
      <c r="JV197"/>
      <c r="JW197"/>
      <c r="JX197"/>
      <c r="JY197"/>
      <c r="JZ197"/>
      <c r="KA197"/>
      <c r="KB197"/>
      <c r="KC197"/>
      <c r="KD197"/>
      <c r="KE197"/>
      <c r="KF197"/>
      <c r="KG197"/>
      <c r="KH197"/>
      <c r="KI197"/>
      <c r="KJ197"/>
      <c r="KK197"/>
      <c r="KL197"/>
      <c r="KM197"/>
      <c r="KN197"/>
      <c r="KO197"/>
      <c r="KP197"/>
      <c r="KQ197"/>
      <c r="KR197"/>
      <c r="KS197"/>
      <c r="KT197"/>
      <c r="KU197"/>
      <c r="KV197"/>
      <c r="KW197"/>
      <c r="KX197"/>
      <c r="KY197"/>
      <c r="KZ197"/>
      <c r="LA197"/>
      <c r="LB197"/>
      <c r="LC197"/>
      <c r="LD197"/>
      <c r="LE197"/>
      <c r="LF197"/>
      <c r="LG197"/>
      <c r="LH197"/>
      <c r="LI197"/>
      <c r="LJ197"/>
      <c r="LK197"/>
      <c r="LL197"/>
      <c r="LM197"/>
      <c r="LN197"/>
      <c r="LO197"/>
      <c r="LP197"/>
      <c r="LQ197"/>
      <c r="LR197"/>
      <c r="LS197"/>
      <c r="LT197"/>
      <c r="LU197"/>
      <c r="LV197"/>
      <c r="LW197"/>
      <c r="LX197"/>
      <c r="LY197"/>
      <c r="LZ197"/>
      <c r="MA197"/>
      <c r="MB197"/>
      <c r="MC197"/>
      <c r="MD197"/>
      <c r="ME197"/>
      <c r="MF197"/>
      <c r="MG197"/>
      <c r="MH197"/>
      <c r="MI197"/>
      <c r="MJ197"/>
      <c r="MK197"/>
      <c r="ML197"/>
      <c r="MM197"/>
      <c r="MN197"/>
      <c r="MO197"/>
      <c r="MP197"/>
      <c r="MQ197"/>
      <c r="MR197"/>
      <c r="MS197"/>
      <c r="MT197"/>
      <c r="MU197"/>
      <c r="MV197"/>
      <c r="MW197"/>
      <c r="MX197"/>
      <c r="MY197"/>
      <c r="MZ197"/>
      <c r="NA197"/>
      <c r="NB197"/>
      <c r="NC197"/>
      <c r="ND197"/>
      <c r="NE197"/>
      <c r="NF197"/>
      <c r="NG197"/>
      <c r="NH197"/>
      <c r="NI197"/>
      <c r="NJ197"/>
      <c r="NK197"/>
      <c r="NL197"/>
      <c r="NM197"/>
      <c r="NN197"/>
      <c r="NO197"/>
      <c r="NP197"/>
      <c r="NQ197"/>
      <c r="NR197"/>
      <c r="NS197"/>
      <c r="NT197"/>
      <c r="NU197"/>
      <c r="NV197"/>
      <c r="NW197"/>
      <c r="NX197"/>
      <c r="NY197"/>
      <c r="NZ197"/>
      <c r="OA197"/>
      <c r="OB197"/>
      <c r="OC197"/>
      <c r="OD197"/>
      <c r="OE197"/>
      <c r="OF197"/>
      <c r="OG197"/>
      <c r="OH197"/>
      <c r="OI197"/>
      <c r="OJ197"/>
      <c r="OK197"/>
      <c r="OL197"/>
      <c r="OM197"/>
      <c r="ON197"/>
      <c r="OO197"/>
      <c r="OP197"/>
      <c r="OQ197"/>
      <c r="OR197"/>
      <c r="OS197"/>
      <c r="OT197"/>
      <c r="OU197"/>
      <c r="OV197"/>
      <c r="OW197"/>
      <c r="OX197"/>
      <c r="OY197"/>
      <c r="OZ197"/>
      <c r="PA197"/>
      <c r="PB197"/>
      <c r="PC197"/>
      <c r="PD197"/>
      <c r="PE197"/>
      <c r="PF197"/>
      <c r="PG197"/>
      <c r="PH197"/>
    </row>
    <row r="198" spans="1:424" s="5" customFormat="1" ht="14.4" hidden="1" x14ac:dyDescent="0.3">
      <c r="A198" s="72"/>
      <c r="B198"/>
      <c r="C198"/>
      <c r="D198" s="22"/>
      <c r="E198" s="22"/>
      <c r="F198" s="22"/>
      <c r="G198"/>
      <c r="H198"/>
      <c r="I198"/>
      <c r="J198"/>
      <c r="K198"/>
      <c r="L198"/>
      <c r="M198"/>
      <c r="N198"/>
      <c r="O198"/>
      <c r="P198"/>
      <c r="Q198"/>
      <c r="R198"/>
      <c r="S198"/>
      <c r="T198"/>
      <c r="U198"/>
      <c r="V198"/>
      <c r="W198"/>
      <c r="X198"/>
      <c r="Y198"/>
      <c r="Z198"/>
      <c r="AA198"/>
      <c r="AB198"/>
      <c r="AC198"/>
      <c r="AD198"/>
      <c r="AE198"/>
      <c r="AF198"/>
      <c r="AG198"/>
      <c r="AH198"/>
      <c r="AI198"/>
      <c r="AJ198"/>
      <c r="AK198"/>
      <c r="AL198"/>
      <c r="AM198"/>
      <c r="AN198"/>
      <c r="AO198"/>
      <c r="AP198"/>
      <c r="AQ198"/>
      <c r="AR198"/>
      <c r="AS198"/>
      <c r="AT198"/>
      <c r="AU198"/>
      <c r="AV198"/>
      <c r="AW198"/>
      <c r="AX198"/>
      <c r="AY198"/>
      <c r="AZ198"/>
      <c r="BA198"/>
      <c r="BB198"/>
      <c r="BC198"/>
      <c r="BD198"/>
      <c r="BE198"/>
      <c r="BF198"/>
      <c r="BG198"/>
      <c r="BH198"/>
      <c r="BI198"/>
      <c r="BJ198"/>
      <c r="BK198"/>
      <c r="BL198"/>
      <c r="BM198"/>
      <c r="BN198"/>
      <c r="BO198"/>
      <c r="BP198"/>
      <c r="BQ198"/>
      <c r="BR198"/>
      <c r="BS198"/>
      <c r="BT198"/>
      <c r="BU198"/>
      <c r="BV198"/>
      <c r="BW198"/>
      <c r="BX198"/>
      <c r="BY198"/>
      <c r="BZ198"/>
      <c r="CA198"/>
      <c r="CB198"/>
      <c r="CC198"/>
      <c r="CD198"/>
      <c r="CE198"/>
      <c r="CF198"/>
      <c r="CG198"/>
      <c r="CH198"/>
      <c r="CI198"/>
      <c r="CJ198"/>
      <c r="CK198"/>
      <c r="CL198"/>
      <c r="CM198"/>
      <c r="CN198"/>
      <c r="CO198"/>
      <c r="CP198"/>
      <c r="CQ198"/>
      <c r="CR198"/>
      <c r="CS198"/>
      <c r="CT198"/>
      <c r="CU198"/>
      <c r="CV198"/>
      <c r="CW198"/>
      <c r="CX198"/>
      <c r="CY198"/>
      <c r="CZ198"/>
      <c r="DA198"/>
      <c r="DB198"/>
      <c r="DC198"/>
      <c r="DD198"/>
      <c r="DE198"/>
      <c r="DF198"/>
      <c r="DG198"/>
      <c r="DH198"/>
      <c r="DI198"/>
      <c r="DJ198"/>
      <c r="DK198"/>
      <c r="DL198"/>
      <c r="DM198"/>
      <c r="DN198"/>
      <c r="DO198"/>
      <c r="DP198"/>
      <c r="DQ198"/>
      <c r="DR198"/>
      <c r="DS198"/>
      <c r="DT198"/>
      <c r="DU198"/>
      <c r="DV198"/>
      <c r="DW198"/>
      <c r="DX198"/>
      <c r="DY198"/>
      <c r="DZ198"/>
      <c r="EA198"/>
      <c r="EB198"/>
      <c r="EC198"/>
      <c r="ED198"/>
      <c r="EE198"/>
      <c r="EF198"/>
      <c r="EG198"/>
      <c r="EH198"/>
      <c r="EI198"/>
      <c r="EJ198"/>
      <c r="EK198"/>
      <c r="EL198"/>
      <c r="EM198"/>
      <c r="EN198"/>
      <c r="EO198"/>
      <c r="EP198"/>
      <c r="EQ198"/>
      <c r="ER198"/>
      <c r="ES198"/>
      <c r="ET198"/>
      <c r="EU198"/>
      <c r="EV198"/>
      <c r="EW198"/>
      <c r="EX198"/>
      <c r="EY198"/>
      <c r="EZ198"/>
      <c r="FA198"/>
      <c r="FB198"/>
      <c r="FC198"/>
      <c r="FD198"/>
      <c r="FE198"/>
      <c r="FF198"/>
      <c r="FG198"/>
      <c r="FH198"/>
      <c r="FI198"/>
      <c r="FJ198"/>
      <c r="FK198"/>
      <c r="FL198"/>
      <c r="FM198"/>
      <c r="FN198"/>
      <c r="FO198"/>
      <c r="FP198"/>
      <c r="FQ198"/>
      <c r="FR198"/>
      <c r="FS198"/>
      <c r="FT198"/>
      <c r="FU198"/>
      <c r="FV198"/>
      <c r="FW198"/>
      <c r="FX198"/>
      <c r="FY198"/>
      <c r="FZ198"/>
      <c r="GA198"/>
      <c r="GB198"/>
      <c r="GC198"/>
      <c r="GD198"/>
      <c r="GE198"/>
      <c r="GF198"/>
      <c r="GG198"/>
      <c r="GH198"/>
      <c r="GI198"/>
      <c r="GJ198"/>
      <c r="GK198"/>
      <c r="GL198"/>
      <c r="GM198"/>
      <c r="GN198"/>
      <c r="GO198"/>
      <c r="GP198"/>
      <c r="GQ198"/>
      <c r="GR198"/>
      <c r="GS198"/>
      <c r="GT198"/>
      <c r="GU198"/>
      <c r="GV198"/>
      <c r="GW198"/>
      <c r="GX198"/>
      <c r="GY198"/>
      <c r="GZ198"/>
      <c r="HA198"/>
      <c r="HB198"/>
      <c r="HC198"/>
      <c r="HD198"/>
      <c r="HE198"/>
      <c r="HF198"/>
      <c r="HG198"/>
      <c r="HH198"/>
      <c r="HI198"/>
      <c r="HJ198"/>
      <c r="HK198"/>
      <c r="HL198"/>
      <c r="HM198"/>
      <c r="HN198"/>
      <c r="HO198"/>
      <c r="HP198"/>
      <c r="HQ198"/>
      <c r="HR198"/>
      <c r="HS198"/>
      <c r="HT198"/>
      <c r="HU198"/>
      <c r="HV198"/>
      <c r="HW198"/>
      <c r="HX198"/>
      <c r="HY198"/>
      <c r="HZ198"/>
      <c r="IA198"/>
      <c r="IB198"/>
      <c r="IC198"/>
      <c r="ID198"/>
      <c r="IE198"/>
      <c r="IF198"/>
      <c r="IG198"/>
      <c r="IH198"/>
      <c r="II198"/>
      <c r="IJ198"/>
      <c r="IK198"/>
      <c r="IL198"/>
      <c r="IM198"/>
      <c r="IN198"/>
      <c r="IO198"/>
      <c r="IP198"/>
      <c r="IQ198"/>
      <c r="IR198"/>
      <c r="IS198"/>
      <c r="IT198"/>
      <c r="IU198"/>
      <c r="IV198"/>
      <c r="IW198"/>
      <c r="IX198"/>
      <c r="IY198"/>
      <c r="IZ198"/>
      <c r="JA198"/>
      <c r="JB198"/>
      <c r="JC198"/>
      <c r="JD198"/>
      <c r="JE198"/>
      <c r="JF198"/>
      <c r="JG198"/>
      <c r="JH198"/>
      <c r="JI198"/>
      <c r="JJ198"/>
      <c r="JK198"/>
      <c r="JL198"/>
      <c r="JM198"/>
      <c r="JN198"/>
      <c r="JO198"/>
      <c r="JP198"/>
      <c r="JQ198"/>
      <c r="JR198"/>
      <c r="JS198"/>
      <c r="JT198"/>
      <c r="JU198"/>
      <c r="JV198"/>
      <c r="JW198"/>
      <c r="JX198"/>
      <c r="JY198"/>
      <c r="JZ198"/>
      <c r="KA198"/>
      <c r="KB198"/>
      <c r="KC198"/>
      <c r="KD198"/>
      <c r="KE198"/>
      <c r="KF198"/>
      <c r="KG198"/>
      <c r="KH198"/>
      <c r="KI198"/>
      <c r="KJ198"/>
      <c r="KK198"/>
      <c r="KL198"/>
      <c r="KM198"/>
      <c r="KN198"/>
      <c r="KO198"/>
      <c r="KP198"/>
      <c r="KQ198"/>
      <c r="KR198"/>
      <c r="KS198"/>
      <c r="KT198"/>
      <c r="KU198"/>
      <c r="KV198"/>
      <c r="KW198"/>
      <c r="KX198"/>
      <c r="KY198"/>
      <c r="KZ198"/>
      <c r="LA198"/>
      <c r="LB198"/>
      <c r="LC198"/>
      <c r="LD198"/>
      <c r="LE198"/>
      <c r="LF198"/>
      <c r="LG198"/>
      <c r="LH198"/>
      <c r="LI198"/>
      <c r="LJ198"/>
      <c r="LK198"/>
      <c r="LL198"/>
      <c r="LM198"/>
      <c r="LN198"/>
      <c r="LO198"/>
      <c r="LP198"/>
      <c r="LQ198"/>
      <c r="LR198"/>
      <c r="LS198"/>
      <c r="LT198"/>
      <c r="LU198"/>
      <c r="LV198"/>
      <c r="LW198"/>
      <c r="LX198"/>
      <c r="LY198"/>
      <c r="LZ198"/>
      <c r="MA198"/>
      <c r="MB198"/>
      <c r="MC198"/>
      <c r="MD198"/>
      <c r="ME198"/>
      <c r="MF198"/>
      <c r="MG198"/>
      <c r="MH198"/>
      <c r="MI198"/>
      <c r="MJ198"/>
      <c r="MK198"/>
      <c r="ML198"/>
      <c r="MM198"/>
      <c r="MN198"/>
      <c r="MO198"/>
      <c r="MP198"/>
      <c r="MQ198"/>
      <c r="MR198"/>
      <c r="MS198"/>
      <c r="MT198"/>
      <c r="MU198"/>
      <c r="MV198"/>
      <c r="MW198"/>
      <c r="MX198"/>
      <c r="MY198"/>
      <c r="MZ198"/>
      <c r="NA198"/>
      <c r="NB198"/>
      <c r="NC198"/>
      <c r="ND198"/>
      <c r="NE198"/>
      <c r="NF198"/>
      <c r="NG198"/>
      <c r="NH198"/>
      <c r="NI198"/>
      <c r="NJ198"/>
      <c r="NK198"/>
      <c r="NL198"/>
      <c r="NM198"/>
      <c r="NN198"/>
      <c r="NO198"/>
      <c r="NP198"/>
      <c r="NQ198"/>
      <c r="NR198"/>
      <c r="NS198"/>
      <c r="NT198"/>
      <c r="NU198"/>
      <c r="NV198"/>
      <c r="NW198"/>
      <c r="NX198"/>
      <c r="NY198"/>
      <c r="NZ198"/>
      <c r="OA198"/>
      <c r="OB198"/>
      <c r="OC198"/>
      <c r="OD198"/>
      <c r="OE198"/>
      <c r="OF198"/>
      <c r="OG198"/>
      <c r="OH198"/>
      <c r="OI198"/>
      <c r="OJ198"/>
      <c r="OK198"/>
      <c r="OL198"/>
      <c r="OM198"/>
      <c r="ON198"/>
      <c r="OO198"/>
      <c r="OP198"/>
      <c r="OQ198"/>
      <c r="OR198"/>
      <c r="OS198"/>
      <c r="OT198"/>
      <c r="OU198"/>
      <c r="OV198"/>
      <c r="OW198"/>
      <c r="OX198"/>
      <c r="OY198"/>
      <c r="OZ198"/>
      <c r="PA198"/>
      <c r="PB198"/>
      <c r="PC198"/>
      <c r="PD198"/>
      <c r="PE198"/>
      <c r="PF198"/>
      <c r="PG198"/>
      <c r="PH198"/>
    </row>
    <row r="199" spans="1:424" s="5" customFormat="1" ht="14.4" hidden="1" x14ac:dyDescent="0.3">
      <c r="A199" s="72"/>
      <c r="B199"/>
      <c r="C199"/>
      <c r="D199" s="22"/>
      <c r="E199" s="22"/>
      <c r="F199" s="22"/>
      <c r="G199"/>
      <c r="H199"/>
      <c r="I199"/>
      <c r="J199"/>
      <c r="K199"/>
      <c r="L199"/>
      <c r="M199"/>
      <c r="N199"/>
      <c r="O199"/>
      <c r="P199"/>
      <c r="Q199"/>
      <c r="R199"/>
      <c r="S199"/>
      <c r="T199"/>
      <c r="U199"/>
      <c r="V199"/>
      <c r="W199"/>
      <c r="X199"/>
      <c r="Y199"/>
      <c r="Z199"/>
      <c r="AA199"/>
      <c r="AB199"/>
      <c r="AC199"/>
      <c r="AD199"/>
      <c r="AE199"/>
      <c r="AF199"/>
      <c r="AG199"/>
      <c r="AH199"/>
      <c r="AI199"/>
      <c r="AJ199"/>
      <c r="AK199"/>
      <c r="AL199"/>
      <c r="AM199"/>
      <c r="AN199"/>
      <c r="AO199"/>
      <c r="AP199"/>
      <c r="AQ199"/>
      <c r="AR199"/>
      <c r="AS199"/>
      <c r="AT199"/>
      <c r="AU199"/>
      <c r="AV199"/>
      <c r="AW199"/>
      <c r="AX199"/>
      <c r="AY199"/>
      <c r="AZ199"/>
      <c r="BA199"/>
      <c r="BB199"/>
      <c r="BC199"/>
      <c r="BD199"/>
      <c r="BE199"/>
      <c r="BF199"/>
      <c r="BG199"/>
      <c r="BH199"/>
      <c r="BI199"/>
      <c r="BJ199"/>
      <c r="BK199"/>
      <c r="BL199"/>
      <c r="BM199"/>
      <c r="BN199"/>
      <c r="BO199"/>
      <c r="BP199"/>
      <c r="BQ199"/>
      <c r="BR199"/>
      <c r="BS199"/>
      <c r="BT199"/>
      <c r="BU199"/>
      <c r="BV199"/>
      <c r="BW199"/>
      <c r="BX199"/>
      <c r="BY199"/>
      <c r="BZ199"/>
      <c r="CA199"/>
      <c r="CB199"/>
      <c r="CC199"/>
      <c r="CD199"/>
      <c r="CE199"/>
      <c r="CF199"/>
      <c r="CG199"/>
      <c r="CH199"/>
      <c r="CI199"/>
      <c r="CJ199"/>
      <c r="CK199"/>
      <c r="CL199"/>
      <c r="CM199"/>
      <c r="CN199"/>
      <c r="CO199"/>
      <c r="CP199"/>
      <c r="CQ199"/>
      <c r="CR199"/>
      <c r="CS199"/>
      <c r="CT199"/>
      <c r="CU199"/>
      <c r="CV199"/>
      <c r="CW199"/>
      <c r="CX199"/>
      <c r="CY199"/>
      <c r="CZ199"/>
      <c r="DA199"/>
      <c r="DB199"/>
      <c r="DC199"/>
      <c r="DD199"/>
      <c r="DE199"/>
      <c r="DF199"/>
      <c r="DG199"/>
      <c r="DH199"/>
      <c r="DI199"/>
      <c r="DJ199"/>
      <c r="DK199"/>
      <c r="DL199"/>
      <c r="DM199"/>
      <c r="DN199"/>
      <c r="DO199"/>
      <c r="DP199"/>
      <c r="DQ199"/>
      <c r="DR199"/>
      <c r="DS199"/>
      <c r="DT199"/>
      <c r="DU199"/>
      <c r="DV199"/>
      <c r="DW199"/>
      <c r="DX199"/>
      <c r="DY199"/>
      <c r="DZ199"/>
      <c r="EA199"/>
      <c r="EB199"/>
      <c r="EC199"/>
      <c r="ED199"/>
      <c r="EE199"/>
      <c r="EF199"/>
      <c r="EG199"/>
      <c r="EH199"/>
      <c r="EI199"/>
      <c r="EJ199"/>
      <c r="EK199"/>
      <c r="EL199"/>
      <c r="EM199"/>
      <c r="EN199"/>
      <c r="EO199"/>
      <c r="EP199"/>
      <c r="EQ199"/>
      <c r="ER199"/>
      <c r="ES199"/>
      <c r="ET199"/>
      <c r="EU199"/>
      <c r="EV199"/>
      <c r="EW199"/>
      <c r="EX199"/>
      <c r="EY199"/>
      <c r="EZ199"/>
      <c r="FA199"/>
      <c r="FB199"/>
      <c r="FC199"/>
      <c r="FD199"/>
      <c r="FE199"/>
      <c r="FF199"/>
      <c r="FG199"/>
      <c r="FH199"/>
      <c r="FI199"/>
      <c r="FJ199"/>
      <c r="FK199"/>
      <c r="FL199"/>
      <c r="FM199"/>
      <c r="FN199"/>
      <c r="FO199"/>
      <c r="FP199"/>
      <c r="FQ199"/>
      <c r="FR199"/>
      <c r="FS199"/>
      <c r="FT199"/>
      <c r="FU199"/>
      <c r="FV199"/>
      <c r="FW199"/>
      <c r="FX199"/>
      <c r="FY199"/>
      <c r="FZ199"/>
      <c r="GA199"/>
      <c r="GB199"/>
      <c r="GC199"/>
      <c r="GD199"/>
      <c r="GE199"/>
      <c r="GF199"/>
      <c r="GG199"/>
      <c r="GH199"/>
      <c r="GI199"/>
      <c r="GJ199"/>
      <c r="GK199"/>
      <c r="GL199"/>
      <c r="GM199"/>
      <c r="GN199"/>
      <c r="GO199"/>
      <c r="GP199"/>
      <c r="GQ199"/>
      <c r="GR199"/>
      <c r="GS199"/>
      <c r="GT199"/>
      <c r="GU199"/>
      <c r="GV199"/>
      <c r="GW199"/>
      <c r="GX199"/>
      <c r="GY199"/>
      <c r="GZ199"/>
      <c r="HA199"/>
      <c r="HB199"/>
      <c r="HC199"/>
      <c r="HD199"/>
      <c r="HE199"/>
      <c r="HF199"/>
      <c r="HG199"/>
      <c r="HH199"/>
      <c r="HI199"/>
      <c r="HJ199"/>
      <c r="HK199"/>
      <c r="HL199"/>
      <c r="HM199"/>
      <c r="HN199"/>
      <c r="HO199"/>
      <c r="HP199"/>
      <c r="HQ199"/>
      <c r="HR199"/>
      <c r="HS199"/>
      <c r="HT199"/>
      <c r="HU199"/>
      <c r="HV199"/>
      <c r="HW199"/>
      <c r="HX199"/>
      <c r="HY199"/>
      <c r="HZ199"/>
      <c r="IA199"/>
      <c r="IB199"/>
      <c r="IC199"/>
      <c r="ID199"/>
      <c r="IE199"/>
      <c r="IF199"/>
      <c r="IG199"/>
      <c r="IH199"/>
      <c r="II199"/>
      <c r="IJ199"/>
      <c r="IK199"/>
      <c r="IL199"/>
      <c r="IM199"/>
      <c r="IN199"/>
      <c r="IO199"/>
      <c r="IP199"/>
      <c r="IQ199"/>
      <c r="IR199"/>
      <c r="IS199"/>
      <c r="IT199"/>
      <c r="IU199"/>
      <c r="IV199"/>
      <c r="IW199"/>
      <c r="IX199"/>
      <c r="IY199"/>
      <c r="IZ199"/>
      <c r="JA199"/>
      <c r="JB199"/>
      <c r="JC199"/>
      <c r="JD199"/>
      <c r="JE199"/>
      <c r="JF199"/>
      <c r="JG199"/>
      <c r="JH199"/>
      <c r="JI199"/>
      <c r="JJ199"/>
      <c r="JK199"/>
      <c r="JL199"/>
      <c r="JM199"/>
      <c r="JN199"/>
      <c r="JO199"/>
      <c r="JP199"/>
      <c r="JQ199"/>
      <c r="JR199"/>
      <c r="JS199"/>
      <c r="JT199"/>
      <c r="JU199"/>
      <c r="JV199"/>
      <c r="JW199"/>
      <c r="JX199"/>
      <c r="JY199"/>
      <c r="JZ199"/>
      <c r="KA199"/>
      <c r="KB199"/>
      <c r="KC199"/>
      <c r="KD199"/>
      <c r="KE199"/>
      <c r="KF199"/>
      <c r="KG199"/>
      <c r="KH199"/>
      <c r="KI199"/>
      <c r="KJ199"/>
      <c r="KK199"/>
      <c r="KL199"/>
      <c r="KM199"/>
      <c r="KN199"/>
      <c r="KO199"/>
      <c r="KP199"/>
      <c r="KQ199"/>
      <c r="KR199"/>
      <c r="KS199"/>
      <c r="KT199"/>
      <c r="KU199"/>
      <c r="KV199"/>
      <c r="KW199"/>
      <c r="KX199"/>
      <c r="KY199"/>
      <c r="KZ199"/>
      <c r="LA199"/>
      <c r="LB199"/>
      <c r="LC199"/>
      <c r="LD199"/>
      <c r="LE199"/>
      <c r="LF199"/>
      <c r="LG199"/>
      <c r="LH199"/>
      <c r="LI199"/>
      <c r="LJ199"/>
      <c r="LK199"/>
      <c r="LL199"/>
      <c r="LM199"/>
      <c r="LN199"/>
      <c r="LO199"/>
      <c r="LP199"/>
      <c r="LQ199"/>
      <c r="LR199"/>
      <c r="LS199"/>
      <c r="LT199"/>
      <c r="LU199"/>
      <c r="LV199"/>
      <c r="LW199"/>
      <c r="LX199"/>
      <c r="LY199"/>
      <c r="LZ199"/>
      <c r="MA199"/>
      <c r="MB199"/>
      <c r="MC199"/>
      <c r="MD199"/>
      <c r="ME199"/>
      <c r="MF199"/>
      <c r="MG199"/>
      <c r="MH199"/>
      <c r="MI199"/>
      <c r="MJ199"/>
      <c r="MK199"/>
      <c r="ML199"/>
      <c r="MM199"/>
      <c r="MN199"/>
      <c r="MO199"/>
      <c r="MP199"/>
      <c r="MQ199"/>
      <c r="MR199"/>
      <c r="MS199"/>
      <c r="MT199"/>
      <c r="MU199"/>
      <c r="MV199"/>
      <c r="MW199"/>
      <c r="MX199"/>
      <c r="MY199"/>
      <c r="MZ199"/>
      <c r="NA199"/>
      <c r="NB199"/>
      <c r="NC199"/>
      <c r="ND199"/>
      <c r="NE199"/>
      <c r="NF199"/>
      <c r="NG199"/>
      <c r="NH199"/>
      <c r="NI199"/>
      <c r="NJ199"/>
      <c r="NK199"/>
      <c r="NL199"/>
      <c r="NM199"/>
      <c r="NN199"/>
      <c r="NO199"/>
      <c r="NP199"/>
      <c r="NQ199"/>
      <c r="NR199"/>
      <c r="NS199"/>
      <c r="NT199"/>
      <c r="NU199"/>
      <c r="NV199"/>
      <c r="NW199"/>
      <c r="NX199"/>
      <c r="NY199"/>
      <c r="NZ199"/>
      <c r="OA199"/>
      <c r="OB199"/>
      <c r="OC199"/>
      <c r="OD199"/>
      <c r="OE199"/>
      <c r="OF199"/>
      <c r="OG199"/>
      <c r="OH199"/>
      <c r="OI199"/>
      <c r="OJ199"/>
      <c r="OK199"/>
      <c r="OL199"/>
      <c r="OM199"/>
      <c r="ON199"/>
      <c r="OO199"/>
      <c r="OP199"/>
      <c r="OQ199"/>
      <c r="OR199"/>
      <c r="OS199"/>
      <c r="OT199"/>
      <c r="OU199"/>
      <c r="OV199"/>
      <c r="OW199"/>
      <c r="OX199"/>
      <c r="OY199"/>
      <c r="OZ199"/>
      <c r="PA199"/>
      <c r="PB199"/>
      <c r="PC199"/>
      <c r="PD199"/>
      <c r="PE199"/>
      <c r="PF199"/>
      <c r="PG199"/>
      <c r="PH199"/>
    </row>
    <row r="200" spans="1:424" s="5" customFormat="1" ht="14.4" hidden="1" x14ac:dyDescent="0.3">
      <c r="A200" s="72"/>
      <c r="B200"/>
      <c r="C200"/>
      <c r="D200" s="22"/>
      <c r="E200" s="22"/>
      <c r="F200" s="22"/>
      <c r="G200"/>
      <c r="H200"/>
      <c r="I200"/>
      <c r="J200"/>
      <c r="K200"/>
      <c r="L200"/>
      <c r="M200"/>
      <c r="N200"/>
      <c r="O200"/>
      <c r="P200"/>
      <c r="Q200"/>
      <c r="R200"/>
      <c r="S200"/>
      <c r="T200"/>
      <c r="U200"/>
      <c r="V200"/>
      <c r="W200"/>
      <c r="X200"/>
      <c r="Y200"/>
      <c r="Z200"/>
      <c r="AA200"/>
      <c r="AB200"/>
      <c r="AC200"/>
      <c r="AD200"/>
      <c r="AE200"/>
      <c r="AF200"/>
      <c r="AG200"/>
      <c r="AH200"/>
      <c r="AI200"/>
      <c r="AJ200"/>
      <c r="AK200"/>
      <c r="AL200"/>
      <c r="AM200"/>
      <c r="AN200"/>
      <c r="AO200"/>
      <c r="AP200"/>
      <c r="AQ200"/>
      <c r="AR200"/>
      <c r="AS200"/>
      <c r="AT200"/>
      <c r="AU200"/>
      <c r="AV200"/>
      <c r="AW200"/>
      <c r="AX200"/>
      <c r="AY200"/>
      <c r="AZ200"/>
      <c r="BA200"/>
      <c r="BB200"/>
      <c r="BC200"/>
      <c r="BD200"/>
      <c r="BE200"/>
      <c r="BF200"/>
      <c r="BG200"/>
      <c r="BH200"/>
      <c r="BI200"/>
      <c r="BJ200"/>
      <c r="BK200"/>
      <c r="BL200"/>
      <c r="BM200"/>
      <c r="BN200"/>
      <c r="BO200"/>
      <c r="BP200"/>
      <c r="BQ200"/>
      <c r="BR200"/>
      <c r="BS200"/>
      <c r="BT200"/>
      <c r="BU200"/>
      <c r="BV200"/>
      <c r="BW200"/>
      <c r="BX200"/>
      <c r="BY200"/>
      <c r="BZ200"/>
      <c r="CA200"/>
      <c r="CB200"/>
      <c r="CC200"/>
      <c r="CD200"/>
      <c r="CE200"/>
      <c r="CF200"/>
      <c r="CG200"/>
      <c r="CH200"/>
      <c r="CI200"/>
      <c r="CJ200"/>
      <c r="CK200"/>
      <c r="CL200"/>
      <c r="CM200"/>
      <c r="CN200"/>
      <c r="CO200"/>
      <c r="CP200"/>
      <c r="CQ200"/>
      <c r="CR200"/>
      <c r="CS200"/>
      <c r="CT200"/>
      <c r="CU200"/>
      <c r="CV200"/>
      <c r="CW200"/>
      <c r="CX200"/>
      <c r="CY200"/>
      <c r="CZ200"/>
      <c r="DA200"/>
      <c r="DB200"/>
      <c r="DC200"/>
      <c r="DD200"/>
      <c r="DE200"/>
      <c r="DF200"/>
      <c r="DG200"/>
      <c r="DH200"/>
      <c r="DI200"/>
      <c r="DJ200"/>
      <c r="DK200"/>
      <c r="DL200"/>
      <c r="DM200"/>
      <c r="DN200"/>
      <c r="DO200"/>
      <c r="DP200"/>
      <c r="DQ200"/>
      <c r="DR200"/>
      <c r="DS200"/>
      <c r="DT200"/>
      <c r="DU200"/>
      <c r="DV200"/>
      <c r="DW200"/>
      <c r="DX200"/>
      <c r="DY200"/>
      <c r="DZ200"/>
      <c r="EA200"/>
      <c r="EB200"/>
      <c r="EC200"/>
      <c r="ED200"/>
      <c r="EE200"/>
      <c r="EF200"/>
      <c r="EG200"/>
      <c r="EH200"/>
      <c r="EI200"/>
      <c r="EJ200"/>
      <c r="EK200"/>
      <c r="EL200"/>
      <c r="EM200"/>
      <c r="EN200"/>
      <c r="EO200"/>
      <c r="EP200"/>
      <c r="EQ200"/>
      <c r="ER200"/>
      <c r="ES200"/>
      <c r="ET200"/>
      <c r="EU200"/>
      <c r="EV200"/>
      <c r="EW200"/>
      <c r="EX200"/>
      <c r="EY200"/>
      <c r="EZ200"/>
      <c r="FA200"/>
      <c r="FB200"/>
      <c r="FC200"/>
      <c r="FD200"/>
      <c r="FE200"/>
      <c r="FF200"/>
      <c r="FG200"/>
      <c r="FH200"/>
      <c r="FI200"/>
      <c r="FJ200"/>
      <c r="FK200"/>
      <c r="FL200"/>
      <c r="FM200"/>
      <c r="FN200"/>
      <c r="FO200"/>
      <c r="FP200"/>
      <c r="FQ200"/>
      <c r="FR200"/>
      <c r="FS200"/>
      <c r="FT200"/>
      <c r="FU200"/>
      <c r="FV200"/>
      <c r="FW200"/>
      <c r="FX200"/>
      <c r="FY200"/>
      <c r="FZ200"/>
      <c r="GA200"/>
      <c r="GB200"/>
      <c r="GC200"/>
      <c r="GD200"/>
      <c r="GE200"/>
      <c r="GF200"/>
      <c r="GG200"/>
      <c r="GH200"/>
      <c r="GI200"/>
      <c r="GJ200"/>
      <c r="GK200"/>
      <c r="GL200"/>
      <c r="GM200"/>
      <c r="GN200"/>
      <c r="GO200"/>
      <c r="GP200"/>
      <c r="GQ200"/>
      <c r="GR200"/>
      <c r="GS200"/>
      <c r="GT200"/>
      <c r="GU200"/>
      <c r="GV200"/>
      <c r="GW200"/>
      <c r="GX200"/>
      <c r="GY200"/>
      <c r="GZ200"/>
      <c r="HA200"/>
      <c r="HB200"/>
      <c r="HC200"/>
      <c r="HD200"/>
      <c r="HE200"/>
      <c r="HF200"/>
      <c r="HG200"/>
      <c r="HH200"/>
      <c r="HI200"/>
      <c r="HJ200"/>
      <c r="HK200"/>
      <c r="HL200"/>
      <c r="HM200"/>
      <c r="HN200"/>
      <c r="HO200"/>
      <c r="HP200"/>
      <c r="HQ200"/>
      <c r="HR200"/>
      <c r="HS200"/>
      <c r="HT200"/>
      <c r="HU200"/>
      <c r="HV200"/>
      <c r="HW200"/>
      <c r="HX200"/>
      <c r="HY200"/>
      <c r="HZ200"/>
      <c r="IA200"/>
      <c r="IB200"/>
      <c r="IC200"/>
      <c r="ID200"/>
      <c r="IE200"/>
      <c r="IF200"/>
      <c r="IG200"/>
      <c r="IH200"/>
      <c r="II200"/>
      <c r="IJ200"/>
      <c r="IK200"/>
      <c r="IL200"/>
      <c r="IM200"/>
      <c r="IN200"/>
      <c r="IO200"/>
      <c r="IP200"/>
      <c r="IQ200"/>
      <c r="IR200"/>
      <c r="IS200"/>
      <c r="IT200"/>
      <c r="IU200"/>
      <c r="IV200"/>
      <c r="IW200"/>
      <c r="IX200"/>
      <c r="IY200"/>
      <c r="IZ200"/>
      <c r="JA200"/>
      <c r="JB200"/>
      <c r="JC200"/>
      <c r="JD200"/>
      <c r="JE200"/>
      <c r="JF200"/>
      <c r="JG200"/>
      <c r="JH200"/>
      <c r="JI200"/>
      <c r="JJ200"/>
      <c r="JK200"/>
      <c r="JL200"/>
      <c r="JM200"/>
      <c r="JN200"/>
      <c r="JO200"/>
      <c r="JP200"/>
      <c r="JQ200"/>
      <c r="JR200"/>
      <c r="JS200"/>
      <c r="JT200"/>
      <c r="JU200"/>
      <c r="JV200"/>
      <c r="JW200"/>
      <c r="JX200"/>
      <c r="JY200"/>
      <c r="JZ200"/>
      <c r="KA200"/>
      <c r="KB200"/>
      <c r="KC200"/>
      <c r="KD200"/>
      <c r="KE200"/>
      <c r="KF200"/>
      <c r="KG200"/>
      <c r="KH200"/>
      <c r="KI200"/>
      <c r="KJ200"/>
      <c r="KK200"/>
      <c r="KL200"/>
      <c r="KM200"/>
      <c r="KN200"/>
      <c r="KO200"/>
      <c r="KP200"/>
      <c r="KQ200"/>
      <c r="KR200"/>
      <c r="KS200"/>
      <c r="KT200"/>
      <c r="KU200"/>
      <c r="KV200"/>
      <c r="KW200"/>
      <c r="KX200"/>
      <c r="KY200"/>
      <c r="KZ200"/>
      <c r="LA200"/>
      <c r="LB200"/>
      <c r="LC200"/>
      <c r="LD200"/>
      <c r="LE200"/>
      <c r="LF200"/>
      <c r="LG200"/>
      <c r="LH200"/>
      <c r="LI200"/>
      <c r="LJ200"/>
      <c r="LK200"/>
      <c r="LL200"/>
      <c r="LM200"/>
      <c r="LN200"/>
      <c r="LO200"/>
      <c r="LP200"/>
      <c r="LQ200"/>
      <c r="LR200"/>
      <c r="LS200"/>
      <c r="LT200"/>
      <c r="LU200"/>
      <c r="LV200"/>
      <c r="LW200"/>
      <c r="LX200"/>
      <c r="LY200"/>
      <c r="LZ200"/>
      <c r="MA200"/>
      <c r="MB200"/>
      <c r="MC200"/>
      <c r="MD200"/>
      <c r="ME200"/>
      <c r="MF200"/>
      <c r="MG200"/>
      <c r="MH200"/>
      <c r="MI200"/>
      <c r="MJ200"/>
      <c r="MK200"/>
      <c r="ML200"/>
      <c r="MM200"/>
      <c r="MN200"/>
      <c r="MO200"/>
      <c r="MP200"/>
      <c r="MQ200"/>
      <c r="MR200"/>
      <c r="MS200"/>
      <c r="MT200"/>
      <c r="MU200"/>
      <c r="MV200"/>
      <c r="MW200"/>
      <c r="MX200"/>
      <c r="MY200"/>
      <c r="MZ200"/>
      <c r="NA200"/>
      <c r="NB200"/>
      <c r="NC200"/>
      <c r="ND200"/>
      <c r="NE200"/>
      <c r="NF200"/>
      <c r="NG200"/>
      <c r="NH200"/>
      <c r="NI200"/>
      <c r="NJ200"/>
      <c r="NK200"/>
      <c r="NL200"/>
      <c r="NM200"/>
      <c r="NN200"/>
      <c r="NO200"/>
      <c r="NP200"/>
      <c r="NQ200"/>
      <c r="NR200"/>
      <c r="NS200"/>
      <c r="NT200"/>
      <c r="NU200"/>
      <c r="NV200"/>
      <c r="NW200"/>
      <c r="NX200"/>
      <c r="NY200"/>
      <c r="NZ200"/>
      <c r="OA200"/>
      <c r="OB200"/>
      <c r="OC200"/>
      <c r="OD200"/>
      <c r="OE200"/>
      <c r="OF200"/>
      <c r="OG200"/>
      <c r="OH200"/>
      <c r="OI200"/>
      <c r="OJ200"/>
      <c r="OK200"/>
      <c r="OL200"/>
      <c r="OM200"/>
      <c r="ON200"/>
      <c r="OO200"/>
      <c r="OP200"/>
      <c r="OQ200"/>
      <c r="OR200"/>
      <c r="OS200"/>
      <c r="OT200"/>
      <c r="OU200"/>
      <c r="OV200"/>
      <c r="OW200"/>
      <c r="OX200"/>
      <c r="OY200"/>
      <c r="OZ200"/>
      <c r="PA200"/>
      <c r="PB200"/>
      <c r="PC200"/>
      <c r="PD200"/>
      <c r="PE200"/>
      <c r="PF200"/>
      <c r="PG200"/>
      <c r="PH200"/>
    </row>
    <row r="201" spans="1:424" s="5" customFormat="1" ht="14.4" hidden="1" x14ac:dyDescent="0.3">
      <c r="A201" s="72"/>
      <c r="B201"/>
      <c r="C201"/>
      <c r="D201" s="22"/>
      <c r="E201" s="22"/>
      <c r="F201" s="22"/>
      <c r="G201"/>
      <c r="H201"/>
      <c r="I201"/>
      <c r="J201"/>
      <c r="K201"/>
      <c r="L201"/>
      <c r="M201"/>
      <c r="N201"/>
      <c r="O201"/>
      <c r="P201"/>
      <c r="Q201"/>
      <c r="R201"/>
      <c r="S201"/>
      <c r="T201"/>
      <c r="U201"/>
      <c r="V201"/>
      <c r="W201"/>
      <c r="X201"/>
      <c r="Y201"/>
      <c r="Z201"/>
      <c r="AA201"/>
      <c r="AB201"/>
      <c r="AC201"/>
      <c r="AD201"/>
      <c r="AE201"/>
      <c r="AF201"/>
      <c r="AG201"/>
      <c r="AH201"/>
      <c r="AI201"/>
      <c r="AJ201"/>
      <c r="AK201"/>
      <c r="AL201"/>
      <c r="AM201"/>
      <c r="AN201"/>
      <c r="AO201"/>
      <c r="AP201"/>
      <c r="AQ201"/>
      <c r="AR201"/>
      <c r="AS201"/>
      <c r="AT201"/>
      <c r="AU201"/>
      <c r="AV201"/>
      <c r="AW201"/>
      <c r="AX201"/>
      <c r="AY201"/>
      <c r="AZ201"/>
      <c r="BA201"/>
      <c r="BB201"/>
      <c r="BC201"/>
      <c r="BD201"/>
      <c r="BE201"/>
      <c r="BF201"/>
      <c r="BG201"/>
      <c r="BH201"/>
      <c r="BI201"/>
      <c r="BJ201"/>
      <c r="BK201"/>
      <c r="BL201"/>
      <c r="BM201"/>
      <c r="BN201"/>
      <c r="BO201"/>
      <c r="BP201"/>
      <c r="BQ201"/>
      <c r="BR201"/>
      <c r="BS201"/>
      <c r="BT201"/>
      <c r="BU201"/>
      <c r="BV201"/>
      <c r="BW201"/>
      <c r="BX201"/>
      <c r="BY201"/>
      <c r="BZ201"/>
      <c r="CA201"/>
      <c r="CB201"/>
      <c r="CC201"/>
      <c r="CD201"/>
      <c r="CE201"/>
      <c r="CF201"/>
      <c r="CG201"/>
      <c r="CH201"/>
      <c r="CI201"/>
      <c r="CJ201"/>
      <c r="CK201"/>
      <c r="CL201"/>
      <c r="CM201"/>
      <c r="CN201"/>
      <c r="CO201"/>
      <c r="CP201"/>
      <c r="CQ201"/>
      <c r="CR201"/>
      <c r="CS201"/>
      <c r="CT201"/>
      <c r="CU201"/>
      <c r="CV201"/>
      <c r="CW201"/>
      <c r="CX201"/>
      <c r="CY201"/>
      <c r="CZ201"/>
      <c r="DA201"/>
      <c r="DB201"/>
      <c r="DC201"/>
      <c r="DD201"/>
      <c r="DE201"/>
      <c r="DF201"/>
      <c r="DG201"/>
      <c r="DH201"/>
      <c r="DI201"/>
      <c r="DJ201"/>
      <c r="DK201"/>
      <c r="DL201"/>
      <c r="DM201"/>
      <c r="DN201"/>
      <c r="DO201"/>
      <c r="DP201"/>
      <c r="DQ201"/>
      <c r="DR201"/>
      <c r="DS201"/>
      <c r="DT201"/>
      <c r="DU201"/>
      <c r="DV201"/>
      <c r="DW201"/>
      <c r="DX201"/>
      <c r="DY201"/>
      <c r="DZ201"/>
      <c r="EA201"/>
      <c r="EB201"/>
      <c r="EC201"/>
      <c r="ED201"/>
      <c r="EE201"/>
      <c r="EF201"/>
      <c r="EG201"/>
      <c r="EH201"/>
      <c r="EI201"/>
      <c r="EJ201"/>
      <c r="EK201"/>
      <c r="EL201"/>
      <c r="EM201"/>
      <c r="EN201"/>
      <c r="EO201"/>
      <c r="EP201"/>
      <c r="EQ201"/>
      <c r="ER201"/>
      <c r="ES201"/>
      <c r="ET201"/>
      <c r="EU201"/>
      <c r="EV201"/>
      <c r="EW201"/>
      <c r="EX201"/>
      <c r="EY201"/>
      <c r="EZ201"/>
      <c r="FA201"/>
      <c r="FB201"/>
      <c r="FC201"/>
      <c r="FD201"/>
      <c r="FE201"/>
      <c r="FF201"/>
      <c r="FG201"/>
      <c r="FH201"/>
      <c r="FI201"/>
      <c r="FJ201"/>
      <c r="FK201"/>
      <c r="FL201"/>
      <c r="FM201"/>
      <c r="FN201"/>
      <c r="FO201"/>
      <c r="FP201"/>
      <c r="FQ201"/>
      <c r="FR201"/>
      <c r="FS201"/>
      <c r="FT201"/>
      <c r="FU201"/>
      <c r="FV201"/>
      <c r="FW201"/>
      <c r="FX201"/>
      <c r="FY201"/>
      <c r="FZ201"/>
      <c r="GA201"/>
      <c r="GB201"/>
      <c r="GC201"/>
      <c r="GD201"/>
      <c r="GE201"/>
      <c r="GF201"/>
      <c r="GG201"/>
      <c r="GH201"/>
      <c r="GI201"/>
      <c r="GJ201"/>
      <c r="GK201"/>
      <c r="GL201"/>
      <c r="GM201"/>
      <c r="GN201"/>
      <c r="GO201"/>
      <c r="GP201"/>
      <c r="GQ201"/>
      <c r="GR201"/>
      <c r="GS201"/>
      <c r="GT201"/>
      <c r="GU201"/>
      <c r="GV201"/>
      <c r="GW201"/>
      <c r="GX201"/>
      <c r="GY201"/>
      <c r="GZ201"/>
      <c r="HA201"/>
      <c r="HB201"/>
      <c r="HC201"/>
      <c r="HD201"/>
      <c r="HE201"/>
      <c r="HF201"/>
      <c r="HG201"/>
      <c r="HH201"/>
      <c r="HI201"/>
      <c r="HJ201"/>
      <c r="HK201"/>
      <c r="HL201"/>
      <c r="HM201"/>
      <c r="HN201"/>
      <c r="HO201"/>
      <c r="HP201"/>
      <c r="HQ201"/>
      <c r="HR201"/>
      <c r="HS201"/>
      <c r="HT201"/>
      <c r="HU201"/>
      <c r="HV201"/>
      <c r="HW201"/>
      <c r="HX201"/>
      <c r="HY201"/>
      <c r="HZ201"/>
      <c r="IA201"/>
      <c r="IB201"/>
      <c r="IC201"/>
      <c r="ID201"/>
      <c r="IE201"/>
      <c r="IF201"/>
      <c r="IG201"/>
      <c r="IH201"/>
      <c r="II201"/>
      <c r="IJ201"/>
      <c r="IK201"/>
      <c r="IL201"/>
      <c r="IM201"/>
      <c r="IN201"/>
      <c r="IO201"/>
      <c r="IP201"/>
      <c r="IQ201"/>
      <c r="IR201"/>
      <c r="IS201"/>
      <c r="IT201"/>
      <c r="IU201"/>
      <c r="IV201"/>
      <c r="IW201"/>
      <c r="IX201"/>
      <c r="IY201"/>
      <c r="IZ201"/>
      <c r="JA201"/>
      <c r="JB201"/>
      <c r="JC201"/>
      <c r="JD201"/>
      <c r="JE201"/>
      <c r="JF201"/>
      <c r="JG201"/>
      <c r="JH201"/>
      <c r="JI201"/>
      <c r="JJ201"/>
      <c r="JK201"/>
      <c r="JL201"/>
      <c r="JM201"/>
      <c r="JN201"/>
      <c r="JO201"/>
      <c r="JP201"/>
      <c r="JQ201"/>
      <c r="JR201"/>
      <c r="JS201"/>
      <c r="JT201"/>
      <c r="JU201"/>
      <c r="JV201"/>
      <c r="JW201"/>
      <c r="JX201"/>
      <c r="JY201"/>
      <c r="JZ201"/>
      <c r="KA201"/>
      <c r="KB201"/>
      <c r="KC201"/>
      <c r="KD201"/>
      <c r="KE201"/>
      <c r="KF201"/>
      <c r="KG201"/>
      <c r="KH201"/>
      <c r="KI201"/>
      <c r="KJ201"/>
      <c r="KK201"/>
      <c r="KL201"/>
      <c r="KM201"/>
      <c r="KN201"/>
      <c r="KO201"/>
      <c r="KP201"/>
      <c r="KQ201"/>
      <c r="KR201"/>
      <c r="KS201"/>
      <c r="KT201"/>
      <c r="KU201"/>
      <c r="KV201"/>
      <c r="KW201"/>
      <c r="KX201"/>
      <c r="KY201"/>
      <c r="KZ201"/>
      <c r="LA201"/>
      <c r="LB201"/>
      <c r="LC201"/>
      <c r="LD201"/>
      <c r="LE201"/>
      <c r="LF201"/>
      <c r="LG201"/>
      <c r="LH201"/>
      <c r="LI201"/>
      <c r="LJ201"/>
      <c r="LK201"/>
      <c r="LL201"/>
      <c r="LM201"/>
      <c r="LN201"/>
      <c r="LO201"/>
      <c r="LP201"/>
      <c r="LQ201"/>
      <c r="LR201"/>
      <c r="LS201"/>
      <c r="LT201"/>
      <c r="LU201"/>
      <c r="LV201"/>
      <c r="LW201"/>
      <c r="LX201"/>
      <c r="LY201"/>
      <c r="LZ201"/>
      <c r="MA201"/>
      <c r="MB201"/>
      <c r="MC201"/>
      <c r="MD201"/>
      <c r="ME201"/>
      <c r="MF201"/>
      <c r="MG201"/>
      <c r="MH201"/>
      <c r="MI201"/>
      <c r="MJ201"/>
      <c r="MK201"/>
      <c r="ML201"/>
      <c r="MM201"/>
      <c r="MN201"/>
      <c r="MO201"/>
      <c r="MP201"/>
      <c r="MQ201"/>
      <c r="MR201"/>
      <c r="MS201"/>
      <c r="MT201"/>
      <c r="MU201"/>
      <c r="MV201"/>
      <c r="MW201"/>
      <c r="MX201"/>
      <c r="MY201"/>
      <c r="MZ201"/>
      <c r="NA201"/>
      <c r="NB201"/>
      <c r="NC201"/>
      <c r="ND201"/>
      <c r="NE201"/>
      <c r="NF201"/>
      <c r="NG201"/>
      <c r="NH201"/>
      <c r="NI201"/>
      <c r="NJ201"/>
      <c r="NK201"/>
      <c r="NL201"/>
      <c r="NM201"/>
      <c r="NN201"/>
      <c r="NO201"/>
      <c r="NP201"/>
      <c r="NQ201"/>
      <c r="NR201"/>
      <c r="NS201"/>
      <c r="NT201"/>
      <c r="NU201"/>
      <c r="NV201"/>
      <c r="NW201"/>
      <c r="NX201"/>
      <c r="NY201"/>
      <c r="NZ201"/>
      <c r="OA201"/>
      <c r="OB201"/>
      <c r="OC201"/>
      <c r="OD201"/>
      <c r="OE201"/>
      <c r="OF201"/>
      <c r="OG201"/>
      <c r="OH201"/>
      <c r="OI201"/>
      <c r="OJ201"/>
      <c r="OK201"/>
      <c r="OL201"/>
      <c r="OM201"/>
      <c r="ON201"/>
      <c r="OO201"/>
      <c r="OP201"/>
      <c r="OQ201"/>
      <c r="OR201"/>
      <c r="OS201"/>
      <c r="OT201"/>
      <c r="OU201"/>
      <c r="OV201"/>
      <c r="OW201"/>
      <c r="OX201"/>
      <c r="OY201"/>
      <c r="OZ201"/>
      <c r="PA201"/>
      <c r="PB201"/>
      <c r="PC201"/>
      <c r="PD201"/>
      <c r="PE201"/>
      <c r="PF201"/>
      <c r="PG201"/>
      <c r="PH201"/>
    </row>
    <row r="202" spans="1:424" s="5" customFormat="1" ht="14.4" hidden="1" x14ac:dyDescent="0.3">
      <c r="A202" s="72"/>
      <c r="B202"/>
      <c r="C202"/>
      <c r="D202" s="22"/>
      <c r="E202" s="22"/>
      <c r="F202" s="22"/>
      <c r="G202"/>
      <c r="H202"/>
      <c r="I202"/>
      <c r="J202"/>
      <c r="K202"/>
      <c r="L202"/>
      <c r="M202"/>
      <c r="N202"/>
      <c r="O202"/>
      <c r="P202"/>
      <c r="Q202"/>
      <c r="R202"/>
      <c r="S202"/>
      <c r="T202"/>
      <c r="U202"/>
      <c r="V202"/>
      <c r="W202"/>
      <c r="X202"/>
      <c r="Y202"/>
      <c r="Z202"/>
      <c r="AA202"/>
      <c r="AB202"/>
      <c r="AC202"/>
      <c r="AD202"/>
      <c r="AE202"/>
      <c r="AF202"/>
      <c r="AG202"/>
      <c r="AH202"/>
      <c r="AI202"/>
      <c r="AJ202"/>
      <c r="AK202"/>
      <c r="AL202"/>
      <c r="AM202"/>
      <c r="AN202"/>
      <c r="AO202"/>
      <c r="AP202"/>
      <c r="AQ202"/>
      <c r="AR202"/>
      <c r="AS202"/>
      <c r="AT202"/>
      <c r="AU202"/>
      <c r="AV202"/>
      <c r="AW202"/>
      <c r="AX202"/>
      <c r="AY202"/>
      <c r="AZ202"/>
      <c r="BA202"/>
      <c r="BB202"/>
      <c r="BC202"/>
      <c r="BD202"/>
      <c r="BE202"/>
      <c r="BF202"/>
      <c r="BG202"/>
      <c r="BH202"/>
      <c r="BI202"/>
      <c r="BJ202"/>
      <c r="BK202"/>
      <c r="BL202"/>
      <c r="BM202"/>
      <c r="BN202"/>
      <c r="BO202"/>
      <c r="BP202"/>
      <c r="BQ202"/>
      <c r="BR202"/>
      <c r="BS202"/>
      <c r="BT202"/>
      <c r="BU202"/>
      <c r="BV202"/>
      <c r="BW202"/>
      <c r="BX202"/>
      <c r="BY202"/>
      <c r="BZ202"/>
      <c r="CA202"/>
      <c r="CB202"/>
      <c r="CC202"/>
      <c r="CD202"/>
      <c r="CE202"/>
      <c r="CF202"/>
      <c r="CG202"/>
      <c r="CH202"/>
      <c r="CI202"/>
      <c r="CJ202"/>
      <c r="CK202"/>
      <c r="CL202"/>
      <c r="CM202"/>
      <c r="CN202"/>
      <c r="CO202"/>
      <c r="CP202"/>
      <c r="CQ202"/>
      <c r="CR202"/>
      <c r="CS202"/>
      <c r="CT202"/>
      <c r="CU202"/>
      <c r="CV202"/>
      <c r="CW202"/>
      <c r="CX202"/>
      <c r="CY202"/>
      <c r="CZ202"/>
      <c r="DA202"/>
      <c r="DB202"/>
      <c r="DC202"/>
      <c r="DD202"/>
      <c r="DE202"/>
      <c r="DF202"/>
      <c r="DG202"/>
      <c r="DH202"/>
      <c r="DI202"/>
      <c r="DJ202"/>
      <c r="DK202"/>
      <c r="DL202"/>
      <c r="DM202"/>
      <c r="DN202"/>
      <c r="DO202"/>
      <c r="DP202"/>
      <c r="DQ202"/>
      <c r="DR202"/>
      <c r="DS202"/>
      <c r="DT202"/>
      <c r="DU202"/>
      <c r="DV202"/>
      <c r="DW202"/>
      <c r="DX202"/>
      <c r="DY202"/>
      <c r="DZ202"/>
      <c r="EA202"/>
      <c r="EB202"/>
      <c r="EC202"/>
      <c r="ED202"/>
      <c r="EE202"/>
      <c r="EF202"/>
      <c r="EG202"/>
      <c r="EH202"/>
      <c r="EI202"/>
      <c r="EJ202"/>
      <c r="EK202"/>
      <c r="EL202"/>
      <c r="EM202"/>
      <c r="EN202"/>
      <c r="EO202"/>
      <c r="EP202"/>
      <c r="EQ202"/>
      <c r="ER202"/>
      <c r="ES202"/>
      <c r="ET202"/>
      <c r="EU202"/>
      <c r="EV202"/>
      <c r="EW202"/>
      <c r="EX202"/>
      <c r="EY202"/>
      <c r="EZ202"/>
      <c r="FA202"/>
      <c r="FB202"/>
      <c r="FC202"/>
      <c r="FD202"/>
      <c r="FE202"/>
      <c r="FF202"/>
      <c r="FG202"/>
      <c r="FH202"/>
      <c r="FI202"/>
      <c r="FJ202"/>
      <c r="FK202"/>
      <c r="FL202"/>
      <c r="FM202"/>
      <c r="FN202"/>
      <c r="FO202"/>
      <c r="FP202"/>
      <c r="FQ202"/>
      <c r="FR202"/>
      <c r="FS202"/>
      <c r="FT202"/>
      <c r="FU202"/>
      <c r="FV202"/>
      <c r="FW202"/>
      <c r="FX202"/>
      <c r="FY202"/>
      <c r="FZ202"/>
      <c r="GA202"/>
      <c r="GB202"/>
      <c r="GC202"/>
      <c r="GD202"/>
      <c r="GE202"/>
      <c r="GF202"/>
      <c r="GG202"/>
      <c r="GH202"/>
      <c r="GI202"/>
      <c r="GJ202"/>
      <c r="GK202"/>
      <c r="GL202"/>
      <c r="GM202"/>
      <c r="GN202"/>
      <c r="GO202"/>
      <c r="GP202"/>
      <c r="GQ202"/>
      <c r="GR202"/>
      <c r="GS202"/>
      <c r="GT202"/>
      <c r="GU202"/>
      <c r="GV202"/>
      <c r="GW202"/>
      <c r="GX202"/>
      <c r="GY202"/>
      <c r="GZ202"/>
      <c r="HA202"/>
      <c r="HB202"/>
      <c r="HC202"/>
      <c r="HD202"/>
      <c r="HE202"/>
      <c r="HF202"/>
      <c r="HG202"/>
      <c r="HH202"/>
      <c r="HI202"/>
      <c r="HJ202"/>
      <c r="HK202"/>
      <c r="HL202"/>
      <c r="HM202"/>
      <c r="HN202"/>
      <c r="HO202"/>
      <c r="HP202"/>
      <c r="HQ202"/>
      <c r="HR202"/>
      <c r="HS202"/>
      <c r="HT202"/>
      <c r="HU202"/>
      <c r="HV202"/>
      <c r="HW202"/>
      <c r="HX202"/>
      <c r="HY202"/>
      <c r="HZ202"/>
      <c r="IA202"/>
      <c r="IB202"/>
      <c r="IC202"/>
      <c r="ID202"/>
      <c r="IE202"/>
      <c r="IF202"/>
      <c r="IG202"/>
      <c r="IH202"/>
      <c r="II202"/>
      <c r="IJ202"/>
      <c r="IK202"/>
      <c r="IL202"/>
      <c r="IM202"/>
      <c r="IN202"/>
      <c r="IO202"/>
      <c r="IP202"/>
      <c r="IQ202"/>
      <c r="IR202"/>
      <c r="IS202"/>
      <c r="IT202"/>
      <c r="IU202"/>
      <c r="IV202"/>
      <c r="IW202"/>
      <c r="IX202"/>
      <c r="IY202"/>
      <c r="IZ202"/>
      <c r="JA202"/>
      <c r="JB202"/>
      <c r="JC202"/>
      <c r="JD202"/>
      <c r="JE202"/>
      <c r="JF202"/>
      <c r="JG202"/>
      <c r="JH202"/>
      <c r="JI202"/>
      <c r="JJ202"/>
      <c r="JK202"/>
      <c r="JL202"/>
      <c r="JM202"/>
      <c r="JN202"/>
      <c r="JO202"/>
      <c r="JP202"/>
      <c r="JQ202"/>
      <c r="JR202"/>
      <c r="JS202"/>
      <c r="JT202"/>
      <c r="JU202"/>
      <c r="JV202"/>
      <c r="JW202"/>
      <c r="JX202"/>
      <c r="JY202"/>
      <c r="JZ202"/>
      <c r="KA202"/>
      <c r="KB202"/>
      <c r="KC202"/>
      <c r="KD202"/>
      <c r="KE202"/>
      <c r="KF202"/>
      <c r="KG202"/>
      <c r="KH202"/>
      <c r="KI202"/>
      <c r="KJ202"/>
      <c r="KK202"/>
      <c r="KL202"/>
      <c r="KM202"/>
      <c r="KN202"/>
      <c r="KO202"/>
      <c r="KP202"/>
      <c r="KQ202"/>
      <c r="KR202"/>
      <c r="KS202"/>
      <c r="KT202"/>
      <c r="KU202"/>
      <c r="KV202"/>
      <c r="KW202"/>
      <c r="KX202"/>
      <c r="KY202"/>
      <c r="KZ202"/>
      <c r="LA202"/>
      <c r="LB202"/>
      <c r="LC202"/>
      <c r="LD202"/>
      <c r="LE202"/>
      <c r="LF202"/>
      <c r="LG202"/>
      <c r="LH202"/>
      <c r="LI202"/>
      <c r="LJ202"/>
      <c r="LK202"/>
      <c r="LL202"/>
      <c r="LM202"/>
      <c r="LN202"/>
      <c r="LO202"/>
      <c r="LP202"/>
      <c r="LQ202"/>
      <c r="LR202"/>
      <c r="LS202"/>
      <c r="LT202"/>
      <c r="LU202"/>
      <c r="LV202"/>
      <c r="LW202"/>
      <c r="LX202"/>
      <c r="LY202"/>
      <c r="LZ202"/>
      <c r="MA202"/>
      <c r="MB202"/>
      <c r="MC202"/>
      <c r="MD202"/>
      <c r="ME202"/>
      <c r="MF202"/>
      <c r="MG202"/>
      <c r="MH202"/>
      <c r="MI202"/>
      <c r="MJ202"/>
      <c r="MK202"/>
      <c r="ML202"/>
      <c r="MM202"/>
      <c r="MN202"/>
      <c r="MO202"/>
      <c r="MP202"/>
      <c r="MQ202"/>
      <c r="MR202"/>
      <c r="MS202"/>
      <c r="MT202"/>
      <c r="MU202"/>
      <c r="MV202"/>
      <c r="MW202"/>
      <c r="MX202"/>
      <c r="MY202"/>
      <c r="MZ202"/>
      <c r="NA202"/>
      <c r="NB202"/>
      <c r="NC202"/>
      <c r="ND202"/>
      <c r="NE202"/>
      <c r="NF202"/>
      <c r="NG202"/>
      <c r="NH202"/>
      <c r="NI202"/>
      <c r="NJ202"/>
      <c r="NK202"/>
      <c r="NL202"/>
      <c r="NM202"/>
      <c r="NN202"/>
      <c r="NO202"/>
      <c r="NP202"/>
      <c r="NQ202"/>
      <c r="NR202"/>
      <c r="NS202"/>
      <c r="NT202"/>
      <c r="NU202"/>
      <c r="NV202"/>
      <c r="NW202"/>
      <c r="NX202"/>
      <c r="NY202"/>
      <c r="NZ202"/>
      <c r="OA202"/>
      <c r="OB202"/>
      <c r="OC202"/>
      <c r="OD202"/>
      <c r="OE202"/>
      <c r="OF202"/>
      <c r="OG202"/>
      <c r="OH202"/>
      <c r="OI202"/>
      <c r="OJ202"/>
      <c r="OK202"/>
      <c r="OL202"/>
      <c r="OM202"/>
      <c r="ON202"/>
      <c r="OO202"/>
      <c r="OP202"/>
      <c r="OQ202"/>
      <c r="OR202"/>
      <c r="OS202"/>
      <c r="OT202"/>
      <c r="OU202"/>
      <c r="OV202"/>
      <c r="OW202"/>
      <c r="OX202"/>
      <c r="OY202"/>
      <c r="OZ202"/>
      <c r="PA202"/>
      <c r="PB202"/>
      <c r="PC202"/>
      <c r="PD202"/>
      <c r="PE202"/>
      <c r="PF202"/>
      <c r="PG202"/>
      <c r="PH202"/>
    </row>
    <row r="203" spans="1:424" s="5" customFormat="1" ht="14.4" hidden="1" x14ac:dyDescent="0.3">
      <c r="A203" s="72"/>
      <c r="B203"/>
      <c r="C203"/>
      <c r="D203" s="22"/>
      <c r="E203" s="22"/>
      <c r="F203" s="22"/>
      <c r="G203"/>
      <c r="H203"/>
      <c r="I203"/>
      <c r="J203"/>
      <c r="K203"/>
      <c r="L203"/>
      <c r="M203"/>
      <c r="N203"/>
      <c r="O203"/>
      <c r="P203"/>
      <c r="Q203"/>
      <c r="R203"/>
      <c r="S203"/>
      <c r="T203"/>
      <c r="U203"/>
      <c r="V203"/>
      <c r="W203"/>
      <c r="X203"/>
      <c r="Y203"/>
      <c r="Z203"/>
      <c r="AA203"/>
      <c r="AB203"/>
      <c r="AC203"/>
      <c r="AD203"/>
      <c r="AE203"/>
      <c r="AF203"/>
      <c r="AG203"/>
      <c r="AH203"/>
      <c r="AI203"/>
      <c r="AJ203"/>
      <c r="AK203"/>
      <c r="AL203"/>
      <c r="AM203"/>
      <c r="AN203"/>
      <c r="AO203"/>
      <c r="AP203"/>
      <c r="AQ203"/>
      <c r="AR203"/>
      <c r="AS203"/>
      <c r="AT203"/>
      <c r="AU203"/>
      <c r="AV203"/>
      <c r="AW203"/>
      <c r="AX203"/>
      <c r="AY203"/>
      <c r="AZ203"/>
      <c r="BA203"/>
      <c r="BB203"/>
      <c r="BC203"/>
      <c r="BD203"/>
      <c r="BE203"/>
      <c r="BF203"/>
      <c r="BG203"/>
      <c r="BH203"/>
      <c r="BI203"/>
      <c r="BJ203"/>
      <c r="BK203"/>
      <c r="BL203"/>
      <c r="BM203"/>
      <c r="BN203"/>
      <c r="BO203"/>
      <c r="BP203"/>
      <c r="BQ203"/>
      <c r="BR203"/>
      <c r="BS203"/>
      <c r="BT203"/>
      <c r="BU203"/>
      <c r="BV203"/>
      <c r="BW203"/>
      <c r="BX203"/>
      <c r="BY203"/>
      <c r="BZ203"/>
      <c r="CA203"/>
      <c r="CB203"/>
      <c r="CC203"/>
      <c r="CD203"/>
      <c r="CE203"/>
      <c r="CF203"/>
      <c r="CG203"/>
      <c r="CH203"/>
      <c r="CI203"/>
      <c r="CJ203"/>
      <c r="CK203"/>
      <c r="CL203"/>
      <c r="CM203"/>
      <c r="CN203"/>
      <c r="CO203"/>
      <c r="CP203"/>
      <c r="CQ203"/>
      <c r="CR203"/>
      <c r="CS203"/>
      <c r="CT203"/>
      <c r="CU203"/>
      <c r="CV203"/>
      <c r="CW203"/>
      <c r="CX203"/>
      <c r="CY203"/>
      <c r="CZ203"/>
      <c r="DA203"/>
      <c r="DB203"/>
      <c r="DC203"/>
      <c r="DD203"/>
      <c r="DE203"/>
      <c r="DF203"/>
      <c r="DG203"/>
      <c r="DH203"/>
      <c r="DI203"/>
      <c r="DJ203"/>
      <c r="DK203"/>
      <c r="DL203"/>
      <c r="DM203"/>
      <c r="DN203"/>
      <c r="DO203"/>
      <c r="DP203"/>
      <c r="DQ203"/>
      <c r="DR203"/>
      <c r="DS203"/>
      <c r="DT203"/>
      <c r="DU203"/>
      <c r="DV203"/>
      <c r="DW203"/>
      <c r="DX203"/>
      <c r="DY203"/>
      <c r="DZ203"/>
      <c r="EA203"/>
      <c r="EB203"/>
      <c r="EC203"/>
      <c r="ED203"/>
      <c r="EE203"/>
      <c r="EF203"/>
      <c r="EG203"/>
      <c r="EH203"/>
      <c r="EI203"/>
      <c r="EJ203"/>
      <c r="EK203"/>
      <c r="EL203"/>
      <c r="EM203"/>
      <c r="EN203"/>
      <c r="EO203"/>
      <c r="EP203"/>
      <c r="EQ203"/>
      <c r="ER203"/>
      <c r="ES203"/>
      <c r="ET203"/>
      <c r="EU203"/>
      <c r="EV203"/>
      <c r="EW203"/>
      <c r="EX203"/>
      <c r="EY203"/>
      <c r="EZ203"/>
      <c r="FA203"/>
      <c r="FB203"/>
      <c r="FC203"/>
      <c r="FD203"/>
      <c r="FE203"/>
      <c r="FF203"/>
      <c r="FG203"/>
      <c r="FH203"/>
      <c r="FI203"/>
      <c r="FJ203"/>
      <c r="FK203"/>
      <c r="FL203"/>
      <c r="FM203"/>
      <c r="FN203"/>
      <c r="FO203"/>
      <c r="FP203"/>
      <c r="FQ203"/>
      <c r="FR203"/>
      <c r="FS203"/>
      <c r="FT203"/>
      <c r="FU203"/>
      <c r="FV203"/>
      <c r="FW203"/>
      <c r="FX203"/>
      <c r="FY203"/>
      <c r="FZ203"/>
      <c r="GA203"/>
      <c r="GB203"/>
      <c r="GC203"/>
      <c r="GD203"/>
      <c r="GE203"/>
      <c r="GF203"/>
      <c r="GG203"/>
      <c r="GH203"/>
      <c r="GI203"/>
      <c r="GJ203"/>
      <c r="GK203"/>
      <c r="GL203"/>
      <c r="GM203"/>
      <c r="GN203"/>
      <c r="GO203"/>
      <c r="GP203"/>
      <c r="GQ203"/>
      <c r="GR203"/>
      <c r="GS203"/>
      <c r="GT203"/>
      <c r="GU203"/>
      <c r="GV203"/>
      <c r="GW203"/>
      <c r="GX203"/>
      <c r="GY203"/>
      <c r="GZ203"/>
      <c r="HA203"/>
      <c r="HB203"/>
      <c r="HC203"/>
      <c r="HD203"/>
      <c r="HE203"/>
      <c r="HF203"/>
      <c r="HG203"/>
      <c r="HH203"/>
      <c r="HI203"/>
      <c r="HJ203"/>
      <c r="HK203"/>
      <c r="HL203"/>
      <c r="HM203"/>
      <c r="HN203"/>
      <c r="HO203"/>
      <c r="HP203"/>
      <c r="HQ203"/>
      <c r="HR203"/>
      <c r="HS203"/>
      <c r="HT203"/>
      <c r="HU203"/>
      <c r="HV203"/>
      <c r="HW203"/>
      <c r="HX203"/>
      <c r="HY203"/>
      <c r="HZ203"/>
      <c r="IA203"/>
      <c r="IB203"/>
      <c r="IC203"/>
      <c r="ID203"/>
      <c r="IE203"/>
      <c r="IF203"/>
      <c r="IG203"/>
      <c r="IH203"/>
      <c r="II203"/>
      <c r="IJ203"/>
      <c r="IK203"/>
      <c r="IL203"/>
      <c r="IM203"/>
      <c r="IN203"/>
      <c r="IO203"/>
      <c r="IP203"/>
      <c r="IQ203"/>
      <c r="IR203"/>
      <c r="IS203"/>
      <c r="IT203"/>
      <c r="IU203"/>
      <c r="IV203"/>
      <c r="IW203"/>
      <c r="IX203"/>
      <c r="IY203"/>
      <c r="IZ203"/>
      <c r="JA203"/>
      <c r="JB203"/>
      <c r="JC203"/>
      <c r="JD203"/>
      <c r="JE203"/>
      <c r="JF203"/>
      <c r="JG203"/>
      <c r="JH203"/>
      <c r="JI203"/>
      <c r="JJ203"/>
      <c r="JK203"/>
      <c r="JL203"/>
      <c r="JM203"/>
      <c r="JN203"/>
      <c r="JO203"/>
      <c r="JP203"/>
      <c r="JQ203"/>
      <c r="JR203"/>
      <c r="JS203"/>
      <c r="JT203"/>
      <c r="JU203"/>
      <c r="JV203"/>
      <c r="JW203"/>
      <c r="JX203"/>
      <c r="JY203"/>
      <c r="JZ203"/>
      <c r="KA203"/>
      <c r="KB203"/>
      <c r="KC203"/>
      <c r="KD203"/>
      <c r="KE203"/>
      <c r="KF203"/>
      <c r="KG203"/>
      <c r="KH203"/>
      <c r="KI203"/>
      <c r="KJ203"/>
      <c r="KK203"/>
      <c r="KL203"/>
      <c r="KM203"/>
      <c r="KN203"/>
      <c r="KO203"/>
      <c r="KP203"/>
      <c r="KQ203"/>
      <c r="KR203"/>
      <c r="KS203"/>
      <c r="KT203"/>
      <c r="KU203"/>
      <c r="KV203"/>
      <c r="KW203"/>
      <c r="KX203"/>
      <c r="KY203"/>
      <c r="KZ203"/>
      <c r="LA203"/>
      <c r="LB203"/>
      <c r="LC203"/>
      <c r="LD203"/>
      <c r="LE203"/>
      <c r="LF203"/>
      <c r="LG203"/>
      <c r="LH203"/>
      <c r="LI203"/>
      <c r="LJ203"/>
      <c r="LK203"/>
      <c r="LL203"/>
      <c r="LM203"/>
      <c r="LN203"/>
      <c r="LO203"/>
      <c r="LP203"/>
      <c r="LQ203"/>
      <c r="LR203"/>
      <c r="LS203"/>
      <c r="LT203"/>
      <c r="LU203"/>
      <c r="LV203"/>
      <c r="LW203"/>
      <c r="LX203"/>
      <c r="LY203"/>
      <c r="LZ203"/>
      <c r="MA203"/>
      <c r="MB203"/>
      <c r="MC203"/>
      <c r="MD203"/>
      <c r="ME203"/>
      <c r="MF203"/>
      <c r="MG203"/>
      <c r="MH203"/>
      <c r="MI203"/>
      <c r="MJ203"/>
      <c r="MK203"/>
      <c r="ML203"/>
      <c r="MM203"/>
      <c r="MN203"/>
      <c r="MO203"/>
      <c r="MP203"/>
      <c r="MQ203"/>
      <c r="MR203"/>
      <c r="MS203"/>
      <c r="MT203"/>
      <c r="MU203"/>
      <c r="MV203"/>
      <c r="MW203"/>
      <c r="MX203"/>
      <c r="MY203"/>
      <c r="MZ203"/>
      <c r="NA203"/>
      <c r="NB203"/>
      <c r="NC203"/>
      <c r="ND203"/>
      <c r="NE203"/>
      <c r="NF203"/>
      <c r="NG203"/>
      <c r="NH203"/>
      <c r="NI203"/>
      <c r="NJ203"/>
      <c r="NK203"/>
      <c r="NL203"/>
      <c r="NM203"/>
      <c r="NN203"/>
      <c r="NO203"/>
      <c r="NP203"/>
      <c r="NQ203"/>
      <c r="NR203"/>
      <c r="NS203"/>
      <c r="NT203"/>
      <c r="NU203"/>
      <c r="NV203"/>
      <c r="NW203"/>
      <c r="NX203"/>
      <c r="NY203"/>
      <c r="NZ203"/>
      <c r="OA203"/>
      <c r="OB203"/>
      <c r="OC203"/>
      <c r="OD203"/>
      <c r="OE203"/>
      <c r="OF203"/>
      <c r="OG203"/>
      <c r="OH203"/>
      <c r="OI203"/>
      <c r="OJ203"/>
      <c r="OK203"/>
      <c r="OL203"/>
      <c r="OM203"/>
      <c r="ON203"/>
      <c r="OO203"/>
      <c r="OP203"/>
      <c r="OQ203"/>
      <c r="OR203"/>
      <c r="OS203"/>
      <c r="OT203"/>
      <c r="OU203"/>
      <c r="OV203"/>
      <c r="OW203"/>
      <c r="OX203"/>
      <c r="OY203"/>
      <c r="OZ203"/>
      <c r="PA203"/>
      <c r="PB203"/>
      <c r="PC203"/>
      <c r="PD203"/>
      <c r="PE203"/>
      <c r="PF203"/>
      <c r="PG203"/>
      <c r="PH203"/>
    </row>
    <row r="204" spans="1:424" s="5" customFormat="1" ht="14.4" hidden="1" x14ac:dyDescent="0.3">
      <c r="A204" s="72"/>
      <c r="B204"/>
      <c r="C204"/>
      <c r="D204" s="22"/>
      <c r="E204" s="22"/>
      <c r="F204" s="22"/>
      <c r="G204"/>
      <c r="H204"/>
      <c r="I204"/>
      <c r="J204"/>
      <c r="K204"/>
      <c r="L204"/>
      <c r="M204"/>
      <c r="N204"/>
      <c r="O204"/>
      <c r="P204"/>
      <c r="Q204"/>
      <c r="R204"/>
      <c r="S204"/>
      <c r="T204"/>
      <c r="U204"/>
      <c r="V204"/>
      <c r="W204"/>
      <c r="X204"/>
      <c r="Y204"/>
      <c r="Z204"/>
      <c r="AA204"/>
      <c r="AB204"/>
      <c r="AC204"/>
      <c r="AD204"/>
      <c r="AE204"/>
      <c r="AF204"/>
      <c r="AG204"/>
      <c r="AH204"/>
      <c r="AI204"/>
      <c r="AJ204"/>
      <c r="AK204"/>
      <c r="AL204"/>
      <c r="AM204"/>
      <c r="AN204"/>
      <c r="AO204"/>
      <c r="AP204"/>
      <c r="AQ204"/>
      <c r="AR204"/>
      <c r="AS204"/>
      <c r="AT204"/>
      <c r="AU204"/>
      <c r="AV204"/>
      <c r="AW204"/>
      <c r="AX204"/>
      <c r="AY204"/>
      <c r="AZ204"/>
      <c r="BA204"/>
      <c r="BB204"/>
      <c r="BC204"/>
      <c r="BD204"/>
      <c r="BE204"/>
      <c r="BF204"/>
      <c r="BG204"/>
      <c r="BH204"/>
      <c r="BI204"/>
      <c r="BJ204"/>
      <c r="BK204"/>
      <c r="BL204"/>
      <c r="BM204"/>
      <c r="BN204"/>
      <c r="BO204"/>
      <c r="BP204"/>
      <c r="BQ204"/>
      <c r="BR204"/>
      <c r="BS204"/>
      <c r="BT204"/>
      <c r="BU204"/>
      <c r="BV204"/>
      <c r="BW204"/>
      <c r="BX204"/>
      <c r="BY204"/>
      <c r="BZ204"/>
      <c r="CA204"/>
      <c r="CB204"/>
      <c r="CC204"/>
      <c r="CD204"/>
      <c r="CE204"/>
      <c r="CF204"/>
      <c r="CG204"/>
      <c r="CH204"/>
      <c r="CI204"/>
      <c r="CJ204"/>
      <c r="CK204"/>
      <c r="CL204"/>
      <c r="CM204"/>
      <c r="CN204"/>
      <c r="CO204"/>
      <c r="CP204"/>
      <c r="CQ204"/>
      <c r="CR204"/>
      <c r="CS204"/>
      <c r="CT204"/>
      <c r="CU204"/>
      <c r="CV204"/>
      <c r="CW204"/>
      <c r="CX204"/>
      <c r="CY204"/>
      <c r="CZ204"/>
      <c r="DA204"/>
      <c r="DB204"/>
      <c r="DC204"/>
      <c r="DD204"/>
      <c r="DE204"/>
      <c r="DF204"/>
      <c r="DG204"/>
      <c r="DH204"/>
      <c r="DI204"/>
      <c r="DJ204"/>
      <c r="DK204"/>
      <c r="DL204"/>
      <c r="DM204"/>
      <c r="DN204"/>
      <c r="DO204"/>
      <c r="DP204"/>
      <c r="DQ204"/>
      <c r="DR204"/>
      <c r="DS204"/>
      <c r="DT204"/>
      <c r="DU204"/>
      <c r="DV204"/>
      <c r="DW204"/>
      <c r="DX204"/>
      <c r="DY204"/>
      <c r="DZ204"/>
      <c r="EA204"/>
      <c r="EB204"/>
      <c r="EC204"/>
      <c r="ED204"/>
      <c r="EE204"/>
      <c r="EF204"/>
      <c r="EG204"/>
      <c r="EH204"/>
      <c r="EI204"/>
      <c r="EJ204"/>
      <c r="EK204"/>
      <c r="EL204"/>
      <c r="EM204"/>
      <c r="EN204"/>
      <c r="EO204"/>
      <c r="EP204"/>
      <c r="EQ204"/>
      <c r="ER204"/>
      <c r="ES204"/>
      <c r="ET204"/>
      <c r="EU204"/>
      <c r="EV204"/>
      <c r="EW204"/>
      <c r="EX204"/>
      <c r="EY204"/>
      <c r="EZ204"/>
      <c r="FA204"/>
      <c r="FB204"/>
      <c r="FC204"/>
      <c r="FD204"/>
      <c r="FE204"/>
      <c r="FF204"/>
      <c r="FG204"/>
      <c r="FH204"/>
      <c r="FI204"/>
      <c r="FJ204"/>
      <c r="FK204"/>
      <c r="FL204"/>
      <c r="FM204"/>
      <c r="FN204"/>
      <c r="FO204"/>
      <c r="FP204"/>
      <c r="FQ204"/>
      <c r="FR204"/>
      <c r="FS204"/>
      <c r="FT204"/>
      <c r="FU204"/>
      <c r="FV204"/>
      <c r="FW204"/>
      <c r="FX204"/>
      <c r="FY204"/>
      <c r="FZ204"/>
      <c r="GA204"/>
      <c r="GB204"/>
      <c r="GC204"/>
      <c r="GD204"/>
      <c r="GE204"/>
      <c r="GF204"/>
      <c r="GG204"/>
      <c r="GH204"/>
      <c r="GI204"/>
      <c r="GJ204"/>
      <c r="GK204"/>
      <c r="GL204"/>
      <c r="GM204"/>
      <c r="GN204"/>
      <c r="GO204"/>
      <c r="GP204"/>
      <c r="GQ204"/>
      <c r="GR204"/>
      <c r="GS204"/>
      <c r="GT204"/>
      <c r="GU204"/>
      <c r="GV204"/>
      <c r="GW204"/>
      <c r="GX204"/>
      <c r="GY204"/>
      <c r="GZ204"/>
      <c r="HA204"/>
      <c r="HB204"/>
      <c r="HC204"/>
      <c r="HD204"/>
      <c r="HE204"/>
      <c r="HF204"/>
      <c r="HG204"/>
      <c r="HH204"/>
      <c r="HI204"/>
      <c r="HJ204"/>
      <c r="HK204"/>
      <c r="HL204"/>
      <c r="HM204"/>
      <c r="HN204"/>
      <c r="HO204"/>
      <c r="HP204"/>
      <c r="HQ204"/>
      <c r="HR204"/>
      <c r="HS204"/>
      <c r="HT204"/>
      <c r="HU204"/>
      <c r="HV204"/>
      <c r="HW204"/>
      <c r="HX204"/>
      <c r="HY204"/>
      <c r="HZ204"/>
      <c r="IA204"/>
      <c r="IB204"/>
      <c r="IC204"/>
      <c r="ID204"/>
      <c r="IE204"/>
      <c r="IF204"/>
      <c r="IG204"/>
      <c r="IH204"/>
      <c r="II204"/>
      <c r="IJ204"/>
      <c r="IK204"/>
      <c r="IL204"/>
      <c r="IM204"/>
      <c r="IN204"/>
      <c r="IO204"/>
      <c r="IP204"/>
      <c r="IQ204"/>
      <c r="IR204"/>
      <c r="IS204"/>
      <c r="IT204"/>
      <c r="IU204"/>
      <c r="IV204"/>
      <c r="IW204"/>
      <c r="IX204"/>
      <c r="IY204"/>
      <c r="IZ204"/>
      <c r="JA204"/>
      <c r="JB204"/>
      <c r="JC204"/>
      <c r="JD204"/>
      <c r="JE204"/>
      <c r="JF204"/>
      <c r="JG204"/>
      <c r="JH204"/>
      <c r="JI204"/>
      <c r="JJ204"/>
      <c r="JK204"/>
      <c r="JL204"/>
      <c r="JM204"/>
      <c r="JN204"/>
      <c r="JO204"/>
      <c r="JP204"/>
      <c r="JQ204"/>
      <c r="JR204"/>
      <c r="JS204"/>
      <c r="JT204"/>
      <c r="JU204"/>
      <c r="JV204"/>
      <c r="JW204"/>
      <c r="JX204"/>
      <c r="JY204"/>
      <c r="JZ204"/>
      <c r="KA204"/>
      <c r="KB204"/>
      <c r="KC204"/>
      <c r="KD204"/>
      <c r="KE204"/>
      <c r="KF204"/>
      <c r="KG204"/>
      <c r="KH204"/>
      <c r="KI204"/>
      <c r="KJ204"/>
      <c r="KK204"/>
      <c r="KL204"/>
      <c r="KM204"/>
      <c r="KN204"/>
      <c r="KO204"/>
      <c r="KP204"/>
      <c r="KQ204"/>
      <c r="KR204"/>
      <c r="KS204"/>
      <c r="KT204"/>
      <c r="KU204"/>
      <c r="KV204"/>
      <c r="KW204"/>
      <c r="KX204"/>
      <c r="KY204"/>
      <c r="KZ204"/>
      <c r="LA204"/>
      <c r="LB204"/>
      <c r="LC204"/>
      <c r="LD204"/>
      <c r="LE204"/>
      <c r="LF204"/>
      <c r="LG204"/>
      <c r="LH204"/>
      <c r="LI204"/>
      <c r="LJ204"/>
      <c r="LK204"/>
      <c r="LL204"/>
      <c r="LM204"/>
      <c r="LN204"/>
      <c r="LO204"/>
      <c r="LP204"/>
      <c r="LQ204"/>
      <c r="LR204"/>
      <c r="LS204"/>
      <c r="LT204"/>
      <c r="LU204"/>
      <c r="LV204"/>
      <c r="LW204"/>
      <c r="LX204"/>
      <c r="LY204"/>
      <c r="LZ204"/>
      <c r="MA204"/>
      <c r="MB204"/>
      <c r="MC204"/>
      <c r="MD204"/>
      <c r="ME204"/>
      <c r="MF204"/>
      <c r="MG204"/>
      <c r="MH204"/>
      <c r="MI204"/>
      <c r="MJ204"/>
      <c r="MK204"/>
      <c r="ML204"/>
      <c r="MM204"/>
      <c r="MN204"/>
      <c r="MO204"/>
      <c r="MP204"/>
      <c r="MQ204"/>
      <c r="MR204"/>
      <c r="MS204"/>
      <c r="MT204"/>
      <c r="MU204"/>
      <c r="MV204"/>
      <c r="MW204"/>
      <c r="MX204"/>
      <c r="MY204"/>
      <c r="MZ204"/>
      <c r="NA204"/>
      <c r="NB204"/>
      <c r="NC204"/>
      <c r="ND204"/>
      <c r="NE204"/>
      <c r="NF204"/>
      <c r="NG204"/>
      <c r="NH204"/>
      <c r="NI204"/>
      <c r="NJ204"/>
      <c r="NK204"/>
      <c r="NL204"/>
      <c r="NM204"/>
      <c r="NN204"/>
      <c r="NO204"/>
      <c r="NP204"/>
      <c r="NQ204"/>
      <c r="NR204"/>
      <c r="NS204"/>
      <c r="NT204"/>
      <c r="NU204"/>
      <c r="NV204"/>
      <c r="NW204"/>
      <c r="NX204"/>
      <c r="NY204"/>
      <c r="NZ204"/>
      <c r="OA204"/>
      <c r="OB204"/>
      <c r="OC204"/>
      <c r="OD204"/>
      <c r="OE204"/>
      <c r="OF204"/>
      <c r="OG204"/>
      <c r="OH204"/>
      <c r="OI204"/>
      <c r="OJ204"/>
      <c r="OK204"/>
      <c r="OL204"/>
      <c r="OM204"/>
      <c r="ON204"/>
      <c r="OO204"/>
      <c r="OP204"/>
      <c r="OQ204"/>
      <c r="OR204"/>
      <c r="OS204"/>
      <c r="OT204"/>
      <c r="OU204"/>
      <c r="OV204"/>
      <c r="OW204"/>
      <c r="OX204"/>
      <c r="OY204"/>
      <c r="OZ204"/>
      <c r="PA204"/>
      <c r="PB204"/>
      <c r="PC204"/>
      <c r="PD204"/>
      <c r="PE204"/>
      <c r="PF204"/>
      <c r="PG204"/>
      <c r="PH204"/>
    </row>
    <row r="205" spans="1:424" s="5" customFormat="1" ht="14.4" hidden="1" x14ac:dyDescent="0.3">
      <c r="A205" s="72"/>
      <c r="B205"/>
      <c r="C205"/>
      <c r="D205" s="22"/>
      <c r="E205" s="22"/>
      <c r="F205" s="22"/>
      <c r="G205"/>
      <c r="H205"/>
      <c r="I205"/>
      <c r="J205"/>
      <c r="K205"/>
      <c r="L205"/>
      <c r="M205"/>
      <c r="N205"/>
      <c r="O205"/>
      <c r="P205"/>
      <c r="Q205"/>
      <c r="R205"/>
      <c r="S205"/>
      <c r="T205"/>
      <c r="U205"/>
      <c r="V205"/>
      <c r="W205"/>
      <c r="X205"/>
      <c r="Y205"/>
      <c r="Z205"/>
      <c r="AA205"/>
      <c r="AB205"/>
      <c r="AC205"/>
      <c r="AD205"/>
      <c r="AE205"/>
      <c r="AF205"/>
      <c r="AG205"/>
      <c r="AH205"/>
      <c r="AI205"/>
      <c r="AJ205"/>
      <c r="AK205"/>
      <c r="AL205"/>
      <c r="AM205"/>
      <c r="AN205"/>
      <c r="AO205"/>
      <c r="AP205"/>
      <c r="AQ205"/>
      <c r="AR205"/>
      <c r="AS205"/>
      <c r="AT205"/>
      <c r="AU205"/>
      <c r="AV205"/>
      <c r="AW205"/>
      <c r="AX205"/>
      <c r="AY205"/>
      <c r="AZ205"/>
      <c r="BA205"/>
      <c r="BB205"/>
      <c r="BC205"/>
      <c r="BD205"/>
      <c r="BE205"/>
      <c r="BF205"/>
      <c r="BG205"/>
      <c r="BH205"/>
      <c r="BI205"/>
      <c r="BJ205"/>
      <c r="BK205"/>
      <c r="BL205"/>
      <c r="BM205"/>
      <c r="BN205"/>
      <c r="BO205"/>
      <c r="BP205"/>
      <c r="BQ205"/>
      <c r="BR205"/>
      <c r="BS205"/>
      <c r="BT205"/>
      <c r="BU205"/>
      <c r="BV205"/>
      <c r="BW205"/>
      <c r="BX205"/>
      <c r="BY205"/>
      <c r="BZ205"/>
      <c r="CA205"/>
      <c r="CB205"/>
      <c r="CC205"/>
      <c r="CD205"/>
      <c r="CE205"/>
      <c r="CF205"/>
      <c r="CG205"/>
      <c r="CH205"/>
      <c r="CI205"/>
      <c r="CJ205"/>
      <c r="CK205"/>
      <c r="CL205"/>
      <c r="CM205"/>
      <c r="CN205"/>
      <c r="CO205"/>
      <c r="CP205"/>
      <c r="CQ205"/>
      <c r="CR205"/>
      <c r="CS205"/>
      <c r="CT205"/>
      <c r="CU205"/>
      <c r="CV205"/>
      <c r="CW205"/>
      <c r="CX205"/>
      <c r="CY205"/>
      <c r="CZ205"/>
      <c r="DA205"/>
      <c r="DB205"/>
      <c r="DC205"/>
      <c r="DD205"/>
      <c r="DE205"/>
      <c r="DF205"/>
      <c r="DG205"/>
      <c r="DH205"/>
      <c r="DI205"/>
      <c r="DJ205"/>
      <c r="DK205"/>
      <c r="DL205"/>
      <c r="DM205"/>
      <c r="DN205"/>
      <c r="DO205"/>
      <c r="DP205"/>
      <c r="DQ205"/>
      <c r="DR205"/>
      <c r="DS205"/>
      <c r="DT205"/>
      <c r="DU205"/>
      <c r="DV205"/>
      <c r="DW205"/>
      <c r="DX205"/>
      <c r="DY205"/>
      <c r="DZ205"/>
      <c r="EA205"/>
      <c r="EB205"/>
      <c r="EC205"/>
      <c r="ED205"/>
      <c r="EE205"/>
      <c r="EF205"/>
      <c r="EG205"/>
      <c r="EH205"/>
      <c r="EI205"/>
      <c r="EJ205"/>
      <c r="EK205"/>
      <c r="EL205"/>
      <c r="EM205"/>
      <c r="EN205"/>
      <c r="EO205"/>
      <c r="EP205"/>
      <c r="EQ205"/>
      <c r="ER205"/>
      <c r="ES205"/>
      <c r="ET205"/>
      <c r="EU205"/>
      <c r="EV205"/>
      <c r="EW205"/>
      <c r="EX205"/>
      <c r="EY205"/>
      <c r="EZ205"/>
      <c r="FA205"/>
      <c r="FB205"/>
      <c r="FC205"/>
      <c r="FD205"/>
      <c r="FE205"/>
      <c r="FF205"/>
      <c r="FG205"/>
      <c r="FH205"/>
      <c r="FI205"/>
      <c r="FJ205"/>
      <c r="FK205"/>
      <c r="FL205"/>
      <c r="FM205"/>
      <c r="FN205"/>
      <c r="FO205"/>
      <c r="FP205"/>
      <c r="FQ205"/>
      <c r="FR205"/>
      <c r="FS205"/>
      <c r="FT205"/>
      <c r="FU205"/>
      <c r="FV205"/>
      <c r="FW205"/>
      <c r="FX205"/>
      <c r="FY205"/>
      <c r="FZ205"/>
      <c r="GA205"/>
      <c r="GB205"/>
      <c r="GC205"/>
      <c r="GD205"/>
      <c r="GE205"/>
      <c r="GF205"/>
      <c r="GG205"/>
      <c r="GH205"/>
      <c r="GI205"/>
      <c r="GJ205"/>
      <c r="GK205"/>
      <c r="GL205"/>
      <c r="GM205"/>
      <c r="GN205"/>
      <c r="GO205"/>
      <c r="GP205"/>
      <c r="GQ205"/>
      <c r="GR205"/>
      <c r="GS205"/>
      <c r="GT205"/>
      <c r="GU205"/>
      <c r="GV205"/>
      <c r="GW205"/>
      <c r="GX205"/>
      <c r="GY205"/>
      <c r="GZ205"/>
      <c r="HA205"/>
      <c r="HB205"/>
      <c r="HC205"/>
      <c r="HD205"/>
      <c r="HE205"/>
      <c r="HF205"/>
      <c r="HG205"/>
      <c r="HH205"/>
      <c r="HI205"/>
      <c r="HJ205"/>
      <c r="HK205"/>
      <c r="HL205"/>
      <c r="HM205"/>
      <c r="HN205"/>
      <c r="HO205"/>
      <c r="HP205"/>
      <c r="HQ205"/>
      <c r="HR205"/>
      <c r="HS205"/>
      <c r="HT205"/>
      <c r="HU205"/>
      <c r="HV205"/>
      <c r="HW205"/>
      <c r="HX205"/>
      <c r="HY205"/>
      <c r="HZ205"/>
      <c r="IA205"/>
      <c r="IB205"/>
      <c r="IC205"/>
      <c r="ID205"/>
      <c r="IE205"/>
      <c r="IF205"/>
      <c r="IG205"/>
      <c r="IH205"/>
      <c r="II205"/>
      <c r="IJ205"/>
      <c r="IK205"/>
      <c r="IL205"/>
      <c r="IM205"/>
      <c r="IN205"/>
      <c r="IO205"/>
      <c r="IP205"/>
      <c r="IQ205"/>
      <c r="IR205"/>
      <c r="IS205"/>
      <c r="IT205"/>
      <c r="IU205"/>
      <c r="IV205"/>
      <c r="IW205"/>
      <c r="IX205"/>
      <c r="IY205"/>
      <c r="IZ205"/>
      <c r="JA205"/>
      <c r="JB205"/>
      <c r="JC205"/>
      <c r="JD205"/>
      <c r="JE205"/>
      <c r="JF205"/>
      <c r="JG205"/>
      <c r="JH205"/>
      <c r="JI205"/>
      <c r="JJ205"/>
      <c r="JK205"/>
      <c r="JL205"/>
      <c r="JM205"/>
      <c r="JN205"/>
      <c r="JO205"/>
      <c r="JP205"/>
      <c r="JQ205"/>
      <c r="JR205"/>
      <c r="JS205"/>
      <c r="JT205"/>
      <c r="JU205"/>
      <c r="JV205"/>
      <c r="JW205"/>
      <c r="JX205"/>
      <c r="JY205"/>
      <c r="JZ205"/>
      <c r="KA205"/>
      <c r="KB205"/>
      <c r="KC205"/>
      <c r="KD205"/>
      <c r="KE205"/>
      <c r="KF205"/>
      <c r="KG205"/>
      <c r="KH205"/>
      <c r="KI205"/>
      <c r="KJ205"/>
      <c r="KK205"/>
      <c r="KL205"/>
      <c r="KM205"/>
      <c r="KN205"/>
      <c r="KO205"/>
      <c r="KP205"/>
      <c r="KQ205"/>
      <c r="KR205"/>
      <c r="KS205"/>
      <c r="KT205"/>
      <c r="KU205"/>
      <c r="KV205"/>
      <c r="KW205"/>
      <c r="KX205"/>
      <c r="KY205"/>
      <c r="KZ205"/>
      <c r="LA205"/>
      <c r="LB205"/>
      <c r="LC205"/>
      <c r="LD205"/>
      <c r="LE205"/>
      <c r="LF205"/>
      <c r="LG205"/>
      <c r="LH205"/>
      <c r="LI205"/>
      <c r="LJ205"/>
      <c r="LK205"/>
      <c r="LL205"/>
      <c r="LM205"/>
      <c r="LN205"/>
      <c r="LO205"/>
      <c r="LP205"/>
      <c r="LQ205"/>
      <c r="LR205"/>
      <c r="LS205"/>
      <c r="LT205"/>
      <c r="LU205"/>
      <c r="LV205"/>
      <c r="LW205"/>
      <c r="LX205"/>
      <c r="LY205"/>
      <c r="LZ205"/>
      <c r="MA205"/>
      <c r="MB205"/>
      <c r="MC205"/>
      <c r="MD205"/>
      <c r="ME205"/>
      <c r="MF205"/>
      <c r="MG205"/>
      <c r="MH205"/>
      <c r="MI205"/>
      <c r="MJ205"/>
      <c r="MK205"/>
      <c r="ML205"/>
      <c r="MM205"/>
      <c r="MN205"/>
      <c r="MO205"/>
      <c r="MP205"/>
      <c r="MQ205"/>
      <c r="MR205"/>
      <c r="MS205"/>
      <c r="MT205"/>
      <c r="MU205"/>
      <c r="MV205"/>
      <c r="MW205"/>
      <c r="MX205"/>
      <c r="MY205"/>
      <c r="MZ205"/>
      <c r="NA205"/>
      <c r="NB205"/>
      <c r="NC205"/>
      <c r="ND205"/>
      <c r="NE205"/>
      <c r="NF205"/>
      <c r="NG205"/>
      <c r="NH205"/>
      <c r="NI205"/>
      <c r="NJ205"/>
      <c r="NK205"/>
      <c r="NL205"/>
      <c r="NM205"/>
      <c r="NN205"/>
      <c r="NO205"/>
      <c r="NP205"/>
      <c r="NQ205"/>
      <c r="NR205"/>
      <c r="NS205"/>
      <c r="NT205"/>
      <c r="NU205"/>
      <c r="NV205"/>
      <c r="NW205"/>
      <c r="NX205"/>
      <c r="NY205"/>
      <c r="NZ205"/>
      <c r="OA205"/>
      <c r="OB205"/>
      <c r="OC205"/>
      <c r="OD205"/>
      <c r="OE205"/>
      <c r="OF205"/>
      <c r="OG205"/>
      <c r="OH205"/>
      <c r="OI205"/>
      <c r="OJ205"/>
      <c r="OK205"/>
      <c r="OL205"/>
      <c r="OM205"/>
      <c r="ON205"/>
      <c r="OO205"/>
      <c r="OP205"/>
      <c r="OQ205"/>
      <c r="OR205"/>
      <c r="OS205"/>
      <c r="OT205"/>
      <c r="OU205"/>
      <c r="OV205"/>
      <c r="OW205"/>
      <c r="OX205"/>
      <c r="OY205"/>
      <c r="OZ205"/>
      <c r="PA205"/>
      <c r="PB205"/>
      <c r="PC205"/>
      <c r="PD205"/>
      <c r="PE205"/>
      <c r="PF205"/>
      <c r="PG205"/>
      <c r="PH205"/>
    </row>
    <row r="206" spans="1:424" s="5" customFormat="1" ht="14.4" hidden="1" x14ac:dyDescent="0.3">
      <c r="A206" s="72"/>
      <c r="B206"/>
      <c r="C206"/>
      <c r="D206" s="22"/>
      <c r="E206" s="22"/>
      <c r="F206" s="22"/>
      <c r="G206"/>
      <c r="H206"/>
      <c r="I206"/>
      <c r="J206"/>
      <c r="K206"/>
      <c r="L206"/>
      <c r="M206"/>
      <c r="N206"/>
      <c r="O206"/>
      <c r="P206"/>
      <c r="Q206"/>
      <c r="R206"/>
      <c r="S206"/>
      <c r="T206"/>
      <c r="U206"/>
      <c r="V206"/>
      <c r="W206"/>
      <c r="X206"/>
      <c r="Y206"/>
      <c r="Z206"/>
      <c r="AA206"/>
      <c r="AB206"/>
      <c r="AC206"/>
      <c r="AD206"/>
      <c r="AE206"/>
      <c r="AF206"/>
      <c r="AG206"/>
      <c r="AH206"/>
      <c r="AI206"/>
      <c r="AJ206"/>
      <c r="AK206"/>
      <c r="AL206"/>
      <c r="AM206"/>
      <c r="AN206"/>
      <c r="AO206"/>
      <c r="AP206"/>
      <c r="AQ206"/>
      <c r="AR206"/>
      <c r="AS206"/>
      <c r="AT206"/>
      <c r="AU206"/>
      <c r="AV206"/>
      <c r="AW206"/>
      <c r="AX206"/>
      <c r="AY206"/>
      <c r="AZ206"/>
      <c r="BA206"/>
      <c r="BB206"/>
      <c r="BC206"/>
      <c r="BD206"/>
      <c r="BE206"/>
      <c r="BF206"/>
      <c r="BG206"/>
      <c r="BH206"/>
      <c r="BI206"/>
      <c r="BJ206"/>
      <c r="BK206"/>
      <c r="BL206"/>
      <c r="BM206"/>
      <c r="BN206"/>
      <c r="BO206"/>
      <c r="BP206"/>
      <c r="BQ206"/>
      <c r="BR206"/>
      <c r="BS206"/>
      <c r="BT206"/>
      <c r="BU206"/>
      <c r="BV206"/>
      <c r="BW206"/>
      <c r="BX206"/>
      <c r="BY206"/>
      <c r="BZ206"/>
      <c r="CA206"/>
      <c r="CB206"/>
      <c r="CC206"/>
      <c r="CD206"/>
      <c r="CE206"/>
      <c r="CF206"/>
      <c r="CG206"/>
      <c r="CH206"/>
      <c r="CI206"/>
      <c r="CJ206"/>
      <c r="CK206"/>
      <c r="CL206"/>
      <c r="CM206"/>
      <c r="CN206"/>
      <c r="CO206"/>
      <c r="CP206"/>
      <c r="CQ206"/>
      <c r="CR206"/>
      <c r="CS206"/>
      <c r="CT206"/>
      <c r="CU206"/>
      <c r="CV206"/>
      <c r="CW206"/>
      <c r="CX206"/>
      <c r="CY206"/>
      <c r="CZ206"/>
      <c r="DA206"/>
      <c r="DB206"/>
      <c r="DC206"/>
      <c r="DD206"/>
      <c r="DE206"/>
      <c r="DF206"/>
      <c r="DG206"/>
      <c r="DH206"/>
      <c r="DI206"/>
      <c r="DJ206"/>
      <c r="DK206"/>
      <c r="DL206"/>
      <c r="DM206"/>
      <c r="DN206"/>
      <c r="DO206"/>
      <c r="DP206"/>
      <c r="DQ206"/>
      <c r="DR206"/>
      <c r="DS206"/>
      <c r="DT206"/>
      <c r="DU206"/>
      <c r="DV206"/>
      <c r="DW206"/>
      <c r="DX206"/>
      <c r="DY206"/>
      <c r="DZ206"/>
      <c r="EA206"/>
      <c r="EB206"/>
      <c r="EC206"/>
      <c r="ED206"/>
      <c r="EE206"/>
      <c r="EF206"/>
      <c r="EG206"/>
      <c r="EH206"/>
      <c r="EI206"/>
      <c r="EJ206"/>
      <c r="EK206"/>
      <c r="EL206"/>
      <c r="EM206"/>
      <c r="EN206"/>
      <c r="EO206"/>
      <c r="EP206"/>
      <c r="EQ206"/>
      <c r="ER206"/>
      <c r="ES206"/>
      <c r="ET206"/>
      <c r="EU206"/>
      <c r="EV206"/>
      <c r="EW206"/>
      <c r="EX206"/>
      <c r="EY206"/>
      <c r="EZ206"/>
      <c r="FA206"/>
      <c r="FB206"/>
      <c r="FC206"/>
      <c r="FD206"/>
      <c r="FE206"/>
      <c r="FF206"/>
      <c r="FG206"/>
      <c r="FH206"/>
      <c r="FI206"/>
      <c r="FJ206"/>
      <c r="FK206"/>
      <c r="FL206"/>
      <c r="FM206"/>
      <c r="FN206"/>
      <c r="FO206"/>
      <c r="FP206"/>
      <c r="FQ206"/>
      <c r="FR206"/>
      <c r="FS206"/>
      <c r="FT206"/>
      <c r="FU206"/>
      <c r="FV206"/>
      <c r="FW206"/>
      <c r="FX206"/>
      <c r="FY206"/>
      <c r="FZ206"/>
      <c r="GA206"/>
      <c r="GB206"/>
      <c r="GC206"/>
      <c r="GD206"/>
      <c r="GE206"/>
      <c r="GF206"/>
      <c r="GG206"/>
      <c r="GH206"/>
      <c r="GI206"/>
      <c r="GJ206"/>
      <c r="GK206"/>
      <c r="GL206"/>
      <c r="GM206"/>
      <c r="GN206"/>
      <c r="GO206"/>
      <c r="GP206"/>
      <c r="GQ206"/>
      <c r="GR206"/>
      <c r="GS206"/>
      <c r="GT206"/>
      <c r="GU206"/>
      <c r="GV206"/>
      <c r="GW206"/>
      <c r="GX206"/>
      <c r="GY206"/>
      <c r="GZ206"/>
      <c r="HA206"/>
      <c r="HB206"/>
      <c r="HC206"/>
      <c r="HD206"/>
      <c r="HE206"/>
      <c r="HF206"/>
      <c r="HG206"/>
      <c r="HH206"/>
      <c r="HI206"/>
      <c r="HJ206"/>
      <c r="HK206"/>
      <c r="HL206"/>
      <c r="HM206"/>
      <c r="HN206"/>
      <c r="HO206"/>
      <c r="HP206"/>
      <c r="HQ206"/>
      <c r="HR206"/>
      <c r="HS206"/>
      <c r="HT206"/>
      <c r="HU206"/>
      <c r="HV206"/>
      <c r="HW206"/>
      <c r="HX206"/>
      <c r="HY206"/>
      <c r="HZ206"/>
      <c r="IA206"/>
      <c r="IB206"/>
      <c r="IC206"/>
      <c r="ID206"/>
      <c r="IE206"/>
      <c r="IF206"/>
      <c r="IG206"/>
      <c r="IH206"/>
      <c r="II206"/>
      <c r="IJ206"/>
      <c r="IK206"/>
      <c r="IL206"/>
      <c r="IM206"/>
      <c r="IN206"/>
      <c r="IO206"/>
      <c r="IP206"/>
      <c r="IQ206"/>
      <c r="IR206"/>
      <c r="IS206"/>
      <c r="IT206"/>
      <c r="IU206"/>
      <c r="IV206"/>
      <c r="IW206"/>
      <c r="IX206"/>
      <c r="IY206"/>
      <c r="IZ206"/>
      <c r="JA206"/>
      <c r="JB206"/>
      <c r="JC206"/>
      <c r="JD206"/>
      <c r="JE206"/>
      <c r="JF206"/>
      <c r="JG206"/>
      <c r="JH206"/>
      <c r="JI206"/>
      <c r="JJ206"/>
      <c r="JK206"/>
      <c r="JL206"/>
      <c r="JM206"/>
      <c r="JN206"/>
      <c r="JO206"/>
      <c r="JP206"/>
      <c r="JQ206"/>
      <c r="JR206"/>
      <c r="JS206"/>
      <c r="JT206"/>
      <c r="JU206"/>
      <c r="JV206"/>
      <c r="JW206"/>
      <c r="JX206"/>
      <c r="JY206"/>
      <c r="JZ206"/>
      <c r="KA206"/>
      <c r="KB206"/>
      <c r="KC206"/>
      <c r="KD206"/>
      <c r="KE206"/>
      <c r="KF206"/>
      <c r="KG206"/>
      <c r="KH206"/>
      <c r="KI206"/>
      <c r="KJ206"/>
      <c r="KK206"/>
      <c r="KL206"/>
      <c r="KM206"/>
      <c r="KN206"/>
      <c r="KO206"/>
      <c r="KP206"/>
      <c r="KQ206"/>
      <c r="KR206"/>
      <c r="KS206"/>
      <c r="KT206"/>
      <c r="KU206"/>
      <c r="KV206"/>
      <c r="KW206"/>
      <c r="KX206"/>
      <c r="KY206"/>
      <c r="KZ206"/>
      <c r="LA206"/>
      <c r="LB206"/>
      <c r="LC206"/>
      <c r="LD206"/>
      <c r="LE206"/>
      <c r="LF206"/>
      <c r="LG206"/>
      <c r="LH206"/>
      <c r="LI206"/>
      <c r="LJ206"/>
      <c r="LK206"/>
      <c r="LL206"/>
      <c r="LM206"/>
      <c r="LN206"/>
      <c r="LO206"/>
      <c r="LP206"/>
      <c r="LQ206"/>
      <c r="LR206"/>
      <c r="LS206"/>
      <c r="LT206"/>
      <c r="LU206"/>
      <c r="LV206"/>
      <c r="LW206"/>
      <c r="LX206"/>
      <c r="LY206"/>
      <c r="LZ206"/>
      <c r="MA206"/>
      <c r="MB206"/>
      <c r="MC206"/>
      <c r="MD206"/>
      <c r="ME206"/>
      <c r="MF206"/>
      <c r="MG206"/>
      <c r="MH206"/>
      <c r="MI206"/>
      <c r="MJ206"/>
      <c r="MK206"/>
      <c r="ML206"/>
      <c r="MM206"/>
      <c r="MN206"/>
      <c r="MO206"/>
      <c r="MP206"/>
      <c r="MQ206"/>
      <c r="MR206"/>
      <c r="MS206"/>
      <c r="MT206"/>
      <c r="MU206"/>
      <c r="MV206"/>
      <c r="MW206"/>
      <c r="MX206"/>
      <c r="MY206"/>
      <c r="MZ206"/>
      <c r="NA206"/>
      <c r="NB206"/>
      <c r="NC206"/>
      <c r="ND206"/>
      <c r="NE206"/>
      <c r="NF206"/>
      <c r="NG206"/>
      <c r="NH206"/>
      <c r="NI206"/>
      <c r="NJ206"/>
      <c r="NK206"/>
      <c r="NL206"/>
      <c r="NM206"/>
      <c r="NN206"/>
      <c r="NO206"/>
      <c r="NP206"/>
      <c r="NQ206"/>
      <c r="NR206"/>
      <c r="NS206"/>
      <c r="NT206"/>
      <c r="NU206"/>
      <c r="NV206"/>
      <c r="NW206"/>
      <c r="NX206"/>
      <c r="NY206"/>
      <c r="NZ206"/>
      <c r="OA206"/>
      <c r="OB206"/>
      <c r="OC206"/>
      <c r="OD206"/>
      <c r="OE206"/>
      <c r="OF206"/>
      <c r="OG206"/>
      <c r="OH206"/>
      <c r="OI206"/>
      <c r="OJ206"/>
      <c r="OK206"/>
      <c r="OL206"/>
      <c r="OM206"/>
      <c r="ON206"/>
      <c r="OO206"/>
      <c r="OP206"/>
      <c r="OQ206"/>
      <c r="OR206"/>
      <c r="OS206"/>
      <c r="OT206"/>
      <c r="OU206"/>
      <c r="OV206"/>
      <c r="OW206"/>
      <c r="OX206"/>
      <c r="OY206"/>
      <c r="OZ206"/>
      <c r="PA206"/>
      <c r="PB206"/>
      <c r="PC206"/>
      <c r="PD206"/>
      <c r="PE206"/>
      <c r="PF206"/>
      <c r="PG206"/>
      <c r="PH206"/>
    </row>
    <row r="207" spans="1:424" s="5" customFormat="1" ht="14.4" hidden="1" x14ac:dyDescent="0.3">
      <c r="A207" s="72"/>
      <c r="B207"/>
      <c r="C207"/>
      <c r="D207" s="22"/>
      <c r="E207" s="22"/>
      <c r="F207" s="22"/>
      <c r="G207"/>
      <c r="H207"/>
      <c r="I207"/>
      <c r="J207"/>
      <c r="K207"/>
      <c r="L207"/>
      <c r="M207"/>
      <c r="N207"/>
      <c r="O207"/>
      <c r="P207"/>
      <c r="Q207"/>
      <c r="R207"/>
      <c r="S207"/>
      <c r="T207"/>
      <c r="U207"/>
      <c r="V207"/>
      <c r="W207"/>
      <c r="X207"/>
      <c r="Y207"/>
      <c r="Z207"/>
      <c r="AA207"/>
      <c r="AB207"/>
      <c r="AC207"/>
      <c r="AD207"/>
      <c r="AE207"/>
      <c r="AF207"/>
      <c r="AG207"/>
      <c r="AH207"/>
      <c r="AI207"/>
      <c r="AJ207"/>
      <c r="AK207"/>
      <c r="AL207"/>
      <c r="AM207"/>
      <c r="AN207"/>
      <c r="AO207"/>
      <c r="AP207"/>
      <c r="AQ207"/>
      <c r="AR207"/>
      <c r="AS207"/>
      <c r="AT207"/>
      <c r="AU207"/>
      <c r="AV207"/>
      <c r="AW207"/>
      <c r="AX207"/>
      <c r="AY207"/>
      <c r="AZ207"/>
      <c r="BA207"/>
      <c r="BB207"/>
      <c r="BC207"/>
      <c r="BD207"/>
      <c r="BE207"/>
      <c r="BF207"/>
      <c r="BG207"/>
      <c r="BH207"/>
      <c r="BI207"/>
      <c r="BJ207"/>
      <c r="BK207"/>
      <c r="BL207"/>
      <c r="BM207"/>
      <c r="BN207"/>
      <c r="BO207"/>
      <c r="BP207"/>
      <c r="BQ207"/>
      <c r="BR207"/>
      <c r="BS207"/>
      <c r="BT207"/>
      <c r="BU207"/>
      <c r="BV207"/>
      <c r="BW207"/>
      <c r="BX207"/>
      <c r="BY207"/>
      <c r="BZ207"/>
      <c r="CA207"/>
      <c r="CB207"/>
      <c r="CC207"/>
      <c r="CD207"/>
      <c r="CE207"/>
      <c r="CF207"/>
      <c r="CG207"/>
      <c r="CH207"/>
      <c r="CI207"/>
      <c r="CJ207"/>
      <c r="CK207"/>
      <c r="CL207"/>
      <c r="CM207"/>
      <c r="CN207"/>
      <c r="CO207"/>
      <c r="CP207"/>
      <c r="CQ207"/>
      <c r="CR207"/>
      <c r="CS207"/>
      <c r="CT207"/>
      <c r="CU207"/>
      <c r="CV207"/>
      <c r="CW207"/>
      <c r="CX207"/>
      <c r="CY207"/>
      <c r="CZ207"/>
      <c r="DA207"/>
      <c r="DB207"/>
      <c r="DC207"/>
      <c r="DD207"/>
      <c r="DE207"/>
      <c r="DF207"/>
      <c r="DG207"/>
      <c r="DH207"/>
      <c r="DI207"/>
      <c r="DJ207"/>
      <c r="DK207"/>
      <c r="DL207"/>
      <c r="DM207"/>
      <c r="DN207"/>
      <c r="DO207"/>
      <c r="DP207"/>
      <c r="DQ207"/>
      <c r="DR207"/>
      <c r="DS207"/>
      <c r="DT207"/>
      <c r="DU207"/>
      <c r="DV207"/>
      <c r="DW207"/>
      <c r="DX207"/>
      <c r="DY207"/>
      <c r="DZ207"/>
      <c r="EA207"/>
      <c r="EB207"/>
      <c r="EC207"/>
      <c r="ED207"/>
      <c r="EE207"/>
      <c r="EF207"/>
      <c r="EG207"/>
      <c r="EH207"/>
      <c r="EI207"/>
      <c r="EJ207"/>
      <c r="EK207"/>
      <c r="EL207"/>
      <c r="EM207"/>
      <c r="EN207"/>
      <c r="EO207"/>
      <c r="EP207"/>
      <c r="EQ207"/>
      <c r="ER207"/>
      <c r="ES207"/>
      <c r="ET207"/>
      <c r="EU207"/>
      <c r="EV207"/>
      <c r="EW207"/>
      <c r="EX207"/>
      <c r="EY207"/>
      <c r="EZ207"/>
      <c r="FA207"/>
      <c r="FB207"/>
      <c r="FC207"/>
      <c r="FD207"/>
      <c r="FE207"/>
      <c r="FF207"/>
      <c r="FG207"/>
      <c r="FH207"/>
      <c r="FI207"/>
      <c r="FJ207"/>
      <c r="FK207"/>
      <c r="FL207"/>
      <c r="FM207"/>
      <c r="FN207"/>
      <c r="FO207"/>
      <c r="FP207"/>
      <c r="FQ207"/>
      <c r="FR207"/>
      <c r="FS207"/>
      <c r="FT207"/>
      <c r="FU207"/>
      <c r="FV207"/>
      <c r="FW207"/>
      <c r="FX207"/>
      <c r="FY207"/>
      <c r="FZ207"/>
      <c r="GA207"/>
      <c r="GB207"/>
      <c r="GC207"/>
      <c r="GD207"/>
      <c r="GE207"/>
      <c r="GF207"/>
      <c r="GG207"/>
      <c r="GH207"/>
      <c r="GI207"/>
      <c r="GJ207"/>
      <c r="GK207"/>
      <c r="GL207"/>
      <c r="GM207"/>
      <c r="GN207"/>
      <c r="GO207"/>
      <c r="GP207"/>
      <c r="GQ207"/>
      <c r="GR207"/>
      <c r="GS207"/>
      <c r="GT207"/>
      <c r="GU207"/>
      <c r="GV207"/>
      <c r="GW207"/>
      <c r="GX207"/>
      <c r="GY207"/>
      <c r="GZ207"/>
      <c r="HA207"/>
      <c r="HB207"/>
      <c r="HC207"/>
      <c r="HD207"/>
      <c r="HE207"/>
      <c r="HF207"/>
      <c r="HG207"/>
      <c r="HH207"/>
      <c r="HI207"/>
      <c r="HJ207"/>
      <c r="HK207"/>
      <c r="HL207"/>
      <c r="HM207"/>
      <c r="HN207"/>
      <c r="HO207"/>
      <c r="HP207"/>
      <c r="HQ207"/>
      <c r="HR207"/>
      <c r="HS207"/>
      <c r="HT207"/>
      <c r="HU207"/>
      <c r="HV207"/>
      <c r="HW207"/>
      <c r="HX207"/>
      <c r="HY207"/>
      <c r="HZ207"/>
      <c r="IA207"/>
      <c r="IB207"/>
      <c r="IC207"/>
      <c r="ID207"/>
      <c r="IE207"/>
      <c r="IF207"/>
      <c r="IG207"/>
      <c r="IH207"/>
      <c r="II207"/>
      <c r="IJ207"/>
      <c r="IK207"/>
      <c r="IL207"/>
      <c r="IM207"/>
      <c r="IN207"/>
      <c r="IO207"/>
      <c r="IP207"/>
      <c r="IQ207"/>
      <c r="IR207"/>
      <c r="IS207"/>
      <c r="IT207"/>
      <c r="IU207"/>
      <c r="IV207"/>
      <c r="IW207"/>
      <c r="IX207"/>
      <c r="IY207"/>
      <c r="IZ207"/>
      <c r="JA207"/>
      <c r="JB207"/>
      <c r="JC207"/>
      <c r="JD207"/>
      <c r="JE207"/>
      <c r="JF207"/>
      <c r="JG207"/>
      <c r="JH207"/>
      <c r="JI207"/>
      <c r="JJ207"/>
      <c r="JK207"/>
      <c r="JL207"/>
      <c r="JM207"/>
      <c r="JN207"/>
      <c r="JO207"/>
      <c r="JP207"/>
      <c r="JQ207"/>
      <c r="JR207"/>
      <c r="JS207"/>
      <c r="JT207"/>
      <c r="JU207"/>
      <c r="JV207"/>
      <c r="JW207"/>
      <c r="JX207"/>
      <c r="JY207"/>
      <c r="JZ207"/>
      <c r="KA207"/>
      <c r="KB207"/>
      <c r="KC207"/>
      <c r="KD207"/>
      <c r="KE207"/>
      <c r="KF207"/>
      <c r="KG207"/>
      <c r="KH207"/>
      <c r="KI207"/>
      <c r="KJ207"/>
      <c r="KK207"/>
      <c r="KL207"/>
      <c r="KM207"/>
      <c r="KN207"/>
      <c r="KO207"/>
      <c r="KP207"/>
      <c r="KQ207"/>
      <c r="KR207"/>
      <c r="KS207"/>
      <c r="KT207"/>
      <c r="KU207"/>
      <c r="KV207"/>
      <c r="KW207"/>
      <c r="KX207"/>
      <c r="KY207"/>
      <c r="KZ207"/>
      <c r="LA207"/>
      <c r="LB207"/>
      <c r="LC207"/>
      <c r="LD207"/>
      <c r="LE207"/>
      <c r="LF207"/>
      <c r="LG207"/>
      <c r="LH207"/>
      <c r="LI207"/>
      <c r="LJ207"/>
      <c r="LK207"/>
      <c r="LL207"/>
      <c r="LM207"/>
      <c r="LN207"/>
      <c r="LO207"/>
      <c r="LP207"/>
      <c r="LQ207"/>
      <c r="LR207"/>
      <c r="LS207"/>
      <c r="LT207"/>
      <c r="LU207"/>
      <c r="LV207"/>
      <c r="LW207"/>
      <c r="LX207"/>
      <c r="LY207"/>
      <c r="LZ207"/>
      <c r="MA207"/>
      <c r="MB207"/>
      <c r="MC207"/>
      <c r="MD207"/>
      <c r="ME207"/>
      <c r="MF207"/>
      <c r="MG207"/>
      <c r="MH207"/>
      <c r="MI207"/>
      <c r="MJ207"/>
      <c r="MK207"/>
      <c r="ML207"/>
      <c r="MM207"/>
      <c r="MN207"/>
      <c r="MO207"/>
      <c r="MP207"/>
      <c r="MQ207"/>
      <c r="MR207"/>
      <c r="MS207"/>
      <c r="MT207"/>
      <c r="MU207"/>
      <c r="MV207"/>
      <c r="MW207"/>
      <c r="MX207"/>
      <c r="MY207"/>
      <c r="MZ207"/>
      <c r="NA207"/>
      <c r="NB207"/>
      <c r="NC207"/>
      <c r="ND207"/>
      <c r="NE207"/>
      <c r="NF207"/>
      <c r="NG207"/>
      <c r="NH207"/>
      <c r="NI207"/>
      <c r="NJ207"/>
      <c r="NK207"/>
      <c r="NL207"/>
      <c r="NM207"/>
      <c r="NN207"/>
      <c r="NO207"/>
      <c r="NP207"/>
      <c r="NQ207"/>
      <c r="NR207"/>
      <c r="NS207"/>
      <c r="NT207"/>
      <c r="NU207"/>
      <c r="NV207"/>
      <c r="NW207"/>
      <c r="NX207"/>
      <c r="NY207"/>
      <c r="NZ207"/>
      <c r="OA207"/>
      <c r="OB207"/>
      <c r="OC207"/>
      <c r="OD207"/>
      <c r="OE207"/>
      <c r="OF207"/>
      <c r="OG207"/>
      <c r="OH207"/>
      <c r="OI207"/>
      <c r="OJ207"/>
      <c r="OK207"/>
      <c r="OL207"/>
      <c r="OM207"/>
      <c r="ON207"/>
      <c r="OO207"/>
      <c r="OP207"/>
      <c r="OQ207"/>
      <c r="OR207"/>
      <c r="OS207"/>
      <c r="OT207"/>
      <c r="OU207"/>
      <c r="OV207"/>
      <c r="OW207"/>
      <c r="OX207"/>
      <c r="OY207"/>
      <c r="OZ207"/>
      <c r="PA207"/>
      <c r="PB207"/>
      <c r="PC207"/>
      <c r="PD207"/>
      <c r="PE207"/>
      <c r="PF207"/>
      <c r="PG207"/>
      <c r="PH207"/>
    </row>
    <row r="208" spans="1:424" s="5" customFormat="1" ht="14.4" hidden="1" x14ac:dyDescent="0.3">
      <c r="A208" s="72"/>
      <c r="B208"/>
      <c r="C208"/>
      <c r="D208" s="22"/>
      <c r="E208" s="22"/>
      <c r="F208" s="22"/>
      <c r="G208"/>
      <c r="H208"/>
      <c r="I208"/>
      <c r="J208"/>
      <c r="K208"/>
      <c r="L208"/>
      <c r="M208"/>
      <c r="N208"/>
      <c r="O208"/>
      <c r="P208"/>
      <c r="Q208"/>
      <c r="R208"/>
      <c r="S208"/>
      <c r="T208"/>
      <c r="U208"/>
      <c r="V208"/>
      <c r="W208"/>
      <c r="X208"/>
      <c r="Y208"/>
      <c r="Z208"/>
      <c r="AA208"/>
      <c r="AB208"/>
      <c r="AC208"/>
      <c r="AD208"/>
      <c r="AE208"/>
      <c r="AF208"/>
      <c r="AG208"/>
      <c r="AH208"/>
      <c r="AI208"/>
      <c r="AJ208"/>
      <c r="AK208"/>
      <c r="AL208"/>
      <c r="AM208"/>
      <c r="AN208"/>
      <c r="AO208"/>
      <c r="AP208"/>
      <c r="AQ208"/>
      <c r="AR208"/>
      <c r="AS208"/>
      <c r="AT208"/>
      <c r="AU208"/>
      <c r="AV208"/>
      <c r="AW208"/>
      <c r="AX208"/>
      <c r="AY208"/>
      <c r="AZ208"/>
      <c r="BA208"/>
      <c r="BB208"/>
      <c r="BC208"/>
      <c r="BD208"/>
      <c r="BE208"/>
      <c r="BF208"/>
      <c r="BG208"/>
      <c r="BH208"/>
      <c r="BI208"/>
      <c r="BJ208"/>
      <c r="BK208"/>
      <c r="BL208"/>
      <c r="BM208"/>
      <c r="BN208"/>
      <c r="BO208"/>
      <c r="BP208"/>
      <c r="BQ208"/>
      <c r="BR208"/>
      <c r="BS208"/>
      <c r="BT208"/>
      <c r="BU208"/>
      <c r="BV208"/>
      <c r="BW208"/>
      <c r="BX208"/>
      <c r="BY208"/>
      <c r="BZ208"/>
      <c r="CA208"/>
      <c r="CB208"/>
      <c r="CC208"/>
      <c r="CD208"/>
      <c r="CE208"/>
      <c r="CF208"/>
      <c r="CG208"/>
      <c r="CH208"/>
      <c r="CI208"/>
      <c r="CJ208"/>
      <c r="CK208"/>
      <c r="CL208"/>
      <c r="CM208"/>
      <c r="CN208"/>
      <c r="CO208"/>
      <c r="CP208"/>
      <c r="CQ208"/>
      <c r="CR208"/>
      <c r="CS208"/>
      <c r="CT208"/>
      <c r="CU208"/>
      <c r="CV208"/>
      <c r="CW208"/>
      <c r="CX208"/>
      <c r="CY208"/>
      <c r="CZ208"/>
      <c r="DA208"/>
      <c r="DB208"/>
      <c r="DC208"/>
      <c r="DD208"/>
      <c r="DE208"/>
      <c r="DF208"/>
      <c r="DG208"/>
      <c r="DH208"/>
      <c r="DI208"/>
      <c r="DJ208"/>
      <c r="DK208"/>
      <c r="DL208"/>
      <c r="DM208"/>
      <c r="DN208"/>
      <c r="DO208"/>
      <c r="DP208"/>
      <c r="DQ208"/>
      <c r="DR208"/>
      <c r="DS208"/>
      <c r="DT208"/>
      <c r="DU208"/>
      <c r="DV208"/>
      <c r="DW208"/>
      <c r="DX208"/>
      <c r="DY208"/>
      <c r="DZ208"/>
      <c r="EA208"/>
      <c r="EB208"/>
      <c r="EC208"/>
      <c r="ED208"/>
      <c r="EE208"/>
      <c r="EF208"/>
      <c r="EG208"/>
      <c r="EH208"/>
      <c r="EI208"/>
      <c r="EJ208"/>
      <c r="EK208"/>
      <c r="EL208"/>
      <c r="EM208"/>
      <c r="EN208"/>
      <c r="EO208"/>
      <c r="EP208"/>
      <c r="EQ208"/>
      <c r="ER208"/>
      <c r="ES208"/>
      <c r="ET208"/>
      <c r="EU208"/>
      <c r="EV208"/>
      <c r="EW208"/>
      <c r="EX208"/>
      <c r="EY208"/>
      <c r="EZ208"/>
      <c r="FA208"/>
      <c r="FB208"/>
      <c r="FC208"/>
      <c r="FD208"/>
      <c r="FE208"/>
      <c r="FF208"/>
      <c r="FG208"/>
      <c r="FH208"/>
      <c r="FI208"/>
      <c r="FJ208"/>
      <c r="FK208"/>
      <c r="FL208"/>
      <c r="FM208"/>
      <c r="FN208"/>
      <c r="FO208"/>
      <c r="FP208"/>
      <c r="FQ208"/>
      <c r="FR208"/>
      <c r="FS208"/>
      <c r="FT208"/>
      <c r="FU208"/>
      <c r="FV208"/>
      <c r="FW208"/>
      <c r="FX208"/>
      <c r="FY208"/>
      <c r="FZ208"/>
      <c r="GA208"/>
      <c r="GB208"/>
      <c r="GC208"/>
      <c r="GD208"/>
      <c r="GE208"/>
      <c r="GF208"/>
      <c r="GG208"/>
      <c r="GH208"/>
      <c r="GI208"/>
      <c r="GJ208"/>
      <c r="GK208"/>
      <c r="GL208"/>
      <c r="GM208"/>
      <c r="GN208"/>
      <c r="GO208"/>
      <c r="GP208"/>
      <c r="GQ208"/>
      <c r="GR208"/>
      <c r="GS208"/>
      <c r="GT208"/>
      <c r="GU208"/>
      <c r="GV208"/>
      <c r="GW208"/>
      <c r="GX208"/>
      <c r="GY208"/>
      <c r="GZ208"/>
      <c r="HA208"/>
      <c r="HB208"/>
      <c r="HC208"/>
      <c r="HD208"/>
      <c r="HE208"/>
      <c r="HF208"/>
      <c r="HG208"/>
      <c r="HH208"/>
      <c r="HI208"/>
      <c r="HJ208"/>
      <c r="HK208"/>
      <c r="HL208"/>
      <c r="HM208"/>
      <c r="HN208"/>
      <c r="HO208"/>
      <c r="HP208"/>
      <c r="HQ208"/>
      <c r="HR208"/>
      <c r="HS208"/>
      <c r="HT208"/>
      <c r="HU208"/>
      <c r="HV208"/>
      <c r="HW208"/>
      <c r="HX208"/>
      <c r="HY208"/>
      <c r="HZ208"/>
      <c r="IA208"/>
      <c r="IB208"/>
      <c r="IC208"/>
      <c r="ID208"/>
      <c r="IE208"/>
      <c r="IF208"/>
      <c r="IG208"/>
      <c r="IH208"/>
      <c r="II208"/>
      <c r="IJ208"/>
      <c r="IK208"/>
      <c r="IL208"/>
      <c r="IM208"/>
      <c r="IN208"/>
      <c r="IO208"/>
      <c r="IP208"/>
      <c r="IQ208"/>
      <c r="IR208"/>
      <c r="IS208"/>
      <c r="IT208"/>
      <c r="IU208"/>
      <c r="IV208"/>
      <c r="IW208"/>
      <c r="IX208"/>
      <c r="IY208"/>
      <c r="IZ208"/>
      <c r="JA208"/>
      <c r="JB208"/>
      <c r="JC208"/>
      <c r="JD208"/>
      <c r="JE208"/>
      <c r="JF208"/>
      <c r="JG208"/>
      <c r="JH208"/>
      <c r="JI208"/>
      <c r="JJ208"/>
      <c r="JK208"/>
      <c r="JL208"/>
      <c r="JM208"/>
      <c r="JN208"/>
      <c r="JO208"/>
      <c r="JP208"/>
      <c r="JQ208"/>
      <c r="JR208"/>
      <c r="JS208"/>
      <c r="JT208"/>
      <c r="JU208"/>
      <c r="JV208"/>
      <c r="JW208"/>
      <c r="JX208"/>
      <c r="JY208"/>
      <c r="JZ208"/>
      <c r="KA208"/>
      <c r="KB208"/>
      <c r="KC208"/>
      <c r="KD208"/>
      <c r="KE208"/>
      <c r="KF208"/>
      <c r="KG208"/>
      <c r="KH208"/>
      <c r="KI208"/>
      <c r="KJ208"/>
      <c r="KK208"/>
      <c r="KL208"/>
      <c r="KM208"/>
      <c r="KN208"/>
      <c r="KO208"/>
      <c r="KP208"/>
      <c r="KQ208"/>
      <c r="KR208"/>
      <c r="KS208"/>
      <c r="KT208"/>
      <c r="KU208"/>
      <c r="KV208"/>
      <c r="KW208"/>
      <c r="KX208"/>
      <c r="KY208"/>
      <c r="KZ208"/>
      <c r="LA208"/>
      <c r="LB208"/>
      <c r="LC208"/>
      <c r="LD208"/>
      <c r="LE208"/>
      <c r="LF208"/>
      <c r="LG208"/>
      <c r="LH208"/>
      <c r="LI208"/>
      <c r="LJ208"/>
      <c r="LK208"/>
      <c r="LL208"/>
      <c r="LM208"/>
      <c r="LN208"/>
      <c r="LO208"/>
      <c r="LP208"/>
      <c r="LQ208"/>
      <c r="LR208"/>
      <c r="LS208"/>
      <c r="LT208"/>
      <c r="LU208"/>
      <c r="LV208"/>
      <c r="LW208"/>
      <c r="LX208"/>
      <c r="LY208"/>
      <c r="LZ208"/>
      <c r="MA208"/>
      <c r="MB208"/>
      <c r="MC208"/>
      <c r="MD208"/>
      <c r="ME208"/>
      <c r="MF208"/>
      <c r="MG208"/>
      <c r="MH208"/>
      <c r="MI208"/>
      <c r="MJ208"/>
      <c r="MK208"/>
      <c r="ML208"/>
      <c r="MM208"/>
      <c r="MN208"/>
      <c r="MO208"/>
      <c r="MP208"/>
      <c r="MQ208"/>
      <c r="MR208"/>
      <c r="MS208"/>
      <c r="MT208"/>
      <c r="MU208"/>
      <c r="MV208"/>
      <c r="MW208"/>
      <c r="MX208"/>
      <c r="MY208"/>
      <c r="MZ208"/>
      <c r="NA208"/>
      <c r="NB208"/>
      <c r="NC208"/>
      <c r="ND208"/>
      <c r="NE208"/>
      <c r="NF208"/>
      <c r="NG208"/>
      <c r="NH208"/>
      <c r="NI208"/>
      <c r="NJ208"/>
      <c r="NK208"/>
      <c r="NL208"/>
      <c r="NM208"/>
      <c r="NN208"/>
      <c r="NO208"/>
      <c r="NP208"/>
      <c r="NQ208"/>
      <c r="NR208"/>
      <c r="NS208"/>
      <c r="NT208"/>
      <c r="NU208"/>
      <c r="NV208"/>
      <c r="NW208"/>
      <c r="NX208"/>
      <c r="NY208"/>
      <c r="NZ208"/>
      <c r="OA208"/>
      <c r="OB208"/>
      <c r="OC208"/>
      <c r="OD208"/>
      <c r="OE208"/>
      <c r="OF208"/>
      <c r="OG208"/>
      <c r="OH208"/>
      <c r="OI208"/>
      <c r="OJ208"/>
      <c r="OK208"/>
      <c r="OL208"/>
      <c r="OM208"/>
      <c r="ON208"/>
      <c r="OO208"/>
      <c r="OP208"/>
      <c r="OQ208"/>
      <c r="OR208"/>
      <c r="OS208"/>
      <c r="OT208"/>
      <c r="OU208"/>
      <c r="OV208"/>
      <c r="OW208"/>
      <c r="OX208"/>
      <c r="OY208"/>
      <c r="OZ208"/>
      <c r="PA208"/>
      <c r="PB208"/>
      <c r="PC208"/>
      <c r="PD208"/>
      <c r="PE208"/>
      <c r="PF208"/>
      <c r="PG208"/>
      <c r="PH208"/>
    </row>
    <row r="209" spans="1:424" s="5" customFormat="1" ht="14.4" hidden="1" x14ac:dyDescent="0.3">
      <c r="A209" s="72"/>
      <c r="B209"/>
      <c r="C209"/>
      <c r="D209" s="22"/>
      <c r="E209" s="22"/>
      <c r="F209" s="22"/>
      <c r="G209"/>
      <c r="H209"/>
      <c r="I209"/>
      <c r="J209"/>
      <c r="K209"/>
      <c r="L209"/>
      <c r="M209"/>
      <c r="N209"/>
      <c r="O209"/>
      <c r="P209"/>
      <c r="Q209"/>
      <c r="R209"/>
      <c r="S209"/>
      <c r="T209"/>
      <c r="U209"/>
      <c r="V209"/>
      <c r="W209"/>
      <c r="X209"/>
      <c r="Y209"/>
      <c r="Z209"/>
      <c r="AA209"/>
      <c r="AB209"/>
      <c r="AC209"/>
      <c r="AD209"/>
      <c r="AE209"/>
      <c r="AF209"/>
      <c r="AG209"/>
      <c r="AH209"/>
      <c r="AI209"/>
      <c r="AJ209"/>
      <c r="AK209"/>
      <c r="AL209"/>
      <c r="AM209"/>
      <c r="AN209"/>
      <c r="AO209"/>
      <c r="AP209"/>
      <c r="AQ209"/>
      <c r="AR209"/>
      <c r="AS209"/>
      <c r="AT209"/>
      <c r="AU209"/>
      <c r="AV209"/>
      <c r="AW209"/>
      <c r="AX209"/>
      <c r="AY209"/>
      <c r="AZ209"/>
      <c r="BA209"/>
      <c r="BB209"/>
      <c r="BC209"/>
      <c r="BD209"/>
      <c r="BE209"/>
      <c r="BF209"/>
      <c r="BG209"/>
      <c r="BH209"/>
      <c r="BI209"/>
      <c r="BJ209"/>
      <c r="BK209"/>
      <c r="BL209"/>
      <c r="BM209"/>
      <c r="BN209"/>
      <c r="BO209"/>
      <c r="BP209"/>
      <c r="BQ209"/>
      <c r="BR209"/>
      <c r="BS209"/>
      <c r="BT209"/>
      <c r="BU209"/>
      <c r="BV209"/>
      <c r="BW209"/>
      <c r="BX209"/>
      <c r="BY209"/>
      <c r="BZ209"/>
      <c r="CA209"/>
      <c r="CB209"/>
      <c r="CC209"/>
      <c r="CD209"/>
      <c r="CE209"/>
      <c r="CF209"/>
      <c r="CG209"/>
      <c r="CH209"/>
      <c r="CI209"/>
      <c r="CJ209"/>
      <c r="CK209"/>
      <c r="CL209"/>
      <c r="CM209"/>
      <c r="CN209"/>
      <c r="CO209"/>
      <c r="CP209"/>
      <c r="CQ209"/>
      <c r="CR209"/>
      <c r="CS209"/>
      <c r="CT209"/>
      <c r="CU209"/>
      <c r="CV209"/>
      <c r="CW209"/>
      <c r="CX209"/>
      <c r="CY209"/>
      <c r="CZ209"/>
      <c r="DA209"/>
      <c r="DB209"/>
      <c r="DC209"/>
      <c r="DD209"/>
      <c r="DE209"/>
      <c r="DF209"/>
      <c r="DG209"/>
      <c r="DH209"/>
      <c r="DI209"/>
      <c r="DJ209"/>
      <c r="DK209"/>
      <c r="DL209"/>
      <c r="DM209"/>
      <c r="DN209"/>
      <c r="DO209"/>
      <c r="DP209"/>
      <c r="DQ209"/>
      <c r="DR209"/>
      <c r="DS209"/>
      <c r="DT209"/>
      <c r="DU209"/>
      <c r="DV209"/>
      <c r="DW209"/>
      <c r="DX209"/>
      <c r="DY209"/>
      <c r="DZ209"/>
      <c r="EA209"/>
      <c r="EB209"/>
      <c r="EC209"/>
      <c r="ED209"/>
      <c r="EE209"/>
      <c r="EF209"/>
      <c r="EG209"/>
      <c r="EH209"/>
      <c r="EI209"/>
      <c r="EJ209"/>
      <c r="EK209"/>
      <c r="EL209"/>
      <c r="EM209"/>
      <c r="EN209"/>
      <c r="EO209"/>
      <c r="EP209"/>
      <c r="EQ209"/>
      <c r="ER209"/>
      <c r="ES209"/>
      <c r="ET209"/>
      <c r="EU209"/>
      <c r="EV209"/>
      <c r="EW209"/>
      <c r="EX209"/>
      <c r="EY209"/>
      <c r="EZ209"/>
      <c r="FA209"/>
      <c r="FB209"/>
      <c r="FC209"/>
      <c r="FD209"/>
      <c r="FE209"/>
      <c r="FF209"/>
      <c r="FG209"/>
      <c r="FH209"/>
      <c r="FI209"/>
      <c r="FJ209"/>
      <c r="FK209"/>
      <c r="FL209"/>
      <c r="FM209"/>
      <c r="FN209"/>
      <c r="FO209"/>
      <c r="FP209"/>
      <c r="FQ209"/>
      <c r="FR209"/>
      <c r="FS209"/>
      <c r="FT209"/>
      <c r="FU209"/>
      <c r="FV209"/>
      <c r="FW209"/>
      <c r="FX209"/>
      <c r="FY209"/>
      <c r="FZ209"/>
      <c r="GA209"/>
      <c r="GB209"/>
      <c r="GC209"/>
      <c r="GD209"/>
      <c r="GE209"/>
      <c r="GF209"/>
      <c r="GG209"/>
      <c r="GH209"/>
      <c r="GI209"/>
      <c r="GJ209"/>
      <c r="GK209"/>
      <c r="GL209"/>
      <c r="GM209"/>
      <c r="GN209"/>
      <c r="GO209"/>
      <c r="GP209"/>
      <c r="GQ209"/>
      <c r="GR209"/>
      <c r="GS209"/>
      <c r="GT209"/>
      <c r="GU209"/>
      <c r="GV209"/>
      <c r="GW209"/>
      <c r="GX209"/>
      <c r="GY209"/>
      <c r="GZ209"/>
      <c r="HA209"/>
      <c r="HB209"/>
      <c r="HC209"/>
      <c r="HD209"/>
      <c r="HE209"/>
      <c r="HF209"/>
      <c r="HG209"/>
      <c r="HH209"/>
      <c r="HI209"/>
      <c r="HJ209"/>
      <c r="HK209"/>
      <c r="HL209"/>
      <c r="HM209"/>
      <c r="HN209"/>
      <c r="HO209"/>
      <c r="HP209"/>
      <c r="HQ209"/>
      <c r="HR209"/>
      <c r="HS209"/>
      <c r="HT209"/>
      <c r="HU209"/>
      <c r="HV209"/>
      <c r="HW209"/>
      <c r="HX209"/>
      <c r="HY209"/>
      <c r="HZ209"/>
      <c r="IA209"/>
      <c r="IB209"/>
      <c r="IC209"/>
      <c r="ID209"/>
      <c r="IE209"/>
      <c r="IF209"/>
      <c r="IG209"/>
      <c r="IH209"/>
      <c r="II209"/>
      <c r="IJ209"/>
      <c r="IK209"/>
      <c r="IL209"/>
      <c r="IM209"/>
      <c r="IN209"/>
      <c r="IO209"/>
      <c r="IP209"/>
      <c r="IQ209"/>
      <c r="IR209"/>
      <c r="IS209"/>
      <c r="IT209"/>
      <c r="IU209"/>
      <c r="IV209"/>
      <c r="IW209"/>
      <c r="IX209"/>
      <c r="IY209"/>
      <c r="IZ209"/>
      <c r="JA209"/>
      <c r="JB209"/>
      <c r="JC209"/>
      <c r="JD209"/>
      <c r="JE209"/>
      <c r="JF209"/>
      <c r="JG209"/>
      <c r="JH209"/>
      <c r="JI209"/>
      <c r="JJ209"/>
      <c r="JK209"/>
      <c r="JL209"/>
      <c r="JM209"/>
      <c r="JN209"/>
      <c r="JO209"/>
      <c r="JP209"/>
      <c r="JQ209"/>
      <c r="JR209"/>
      <c r="JS209"/>
      <c r="JT209"/>
      <c r="JU209"/>
      <c r="JV209"/>
      <c r="JW209"/>
      <c r="JX209"/>
      <c r="JY209"/>
      <c r="JZ209"/>
      <c r="KA209"/>
      <c r="KB209"/>
      <c r="KC209"/>
      <c r="KD209"/>
      <c r="KE209"/>
      <c r="KF209"/>
      <c r="KG209"/>
      <c r="KH209"/>
      <c r="KI209"/>
      <c r="KJ209"/>
      <c r="KK209"/>
      <c r="KL209"/>
      <c r="KM209"/>
      <c r="KN209"/>
      <c r="KO209"/>
      <c r="KP209"/>
      <c r="KQ209"/>
      <c r="KR209"/>
      <c r="KS209"/>
      <c r="KT209"/>
      <c r="KU209"/>
      <c r="KV209"/>
      <c r="KW209"/>
      <c r="KX209"/>
      <c r="KY209"/>
      <c r="KZ209"/>
      <c r="LA209"/>
      <c r="LB209"/>
      <c r="LC209"/>
      <c r="LD209"/>
      <c r="LE209"/>
      <c r="LF209"/>
      <c r="LG209"/>
      <c r="LH209"/>
      <c r="LI209"/>
      <c r="LJ209"/>
      <c r="LK209"/>
      <c r="LL209"/>
      <c r="LM209"/>
      <c r="LN209"/>
      <c r="LO209"/>
      <c r="LP209"/>
      <c r="LQ209"/>
      <c r="LR209"/>
      <c r="LS209"/>
      <c r="LT209"/>
      <c r="LU209"/>
      <c r="LV209"/>
      <c r="LW209"/>
      <c r="LX209"/>
      <c r="LY209"/>
      <c r="LZ209"/>
      <c r="MA209"/>
      <c r="MB209"/>
      <c r="MC209"/>
      <c r="MD209"/>
      <c r="ME209"/>
      <c r="MF209"/>
      <c r="MG209"/>
      <c r="MH209"/>
      <c r="MI209"/>
      <c r="MJ209"/>
      <c r="MK209"/>
      <c r="ML209"/>
      <c r="MM209"/>
      <c r="MN209"/>
      <c r="MO209"/>
      <c r="MP209"/>
      <c r="MQ209"/>
      <c r="MR209"/>
      <c r="MS209"/>
      <c r="MT209"/>
      <c r="MU209"/>
      <c r="MV209"/>
      <c r="MW209"/>
      <c r="MX209"/>
      <c r="MY209"/>
      <c r="MZ209"/>
      <c r="NA209"/>
      <c r="NB209"/>
      <c r="NC209"/>
      <c r="ND209"/>
      <c r="NE209"/>
      <c r="NF209"/>
      <c r="NG209"/>
      <c r="NH209"/>
      <c r="NI209"/>
      <c r="NJ209"/>
      <c r="NK209"/>
      <c r="NL209"/>
      <c r="NM209"/>
      <c r="NN209"/>
      <c r="NO209"/>
      <c r="NP209"/>
      <c r="NQ209"/>
      <c r="NR209"/>
      <c r="NS209"/>
      <c r="NT209"/>
      <c r="NU209"/>
      <c r="NV209"/>
      <c r="NW209"/>
      <c r="NX209"/>
      <c r="NY209"/>
      <c r="NZ209"/>
      <c r="OA209"/>
      <c r="OB209"/>
      <c r="OC209"/>
      <c r="OD209"/>
      <c r="OE209"/>
      <c r="OF209"/>
      <c r="OG209"/>
      <c r="OH209"/>
      <c r="OI209"/>
      <c r="OJ209"/>
      <c r="OK209"/>
      <c r="OL209"/>
      <c r="OM209"/>
      <c r="ON209"/>
      <c r="OO209"/>
      <c r="OP209"/>
      <c r="OQ209"/>
      <c r="OR209"/>
      <c r="OS209"/>
      <c r="OT209"/>
      <c r="OU209"/>
      <c r="OV209"/>
      <c r="OW209"/>
      <c r="OX209"/>
      <c r="OY209"/>
      <c r="OZ209"/>
      <c r="PA209"/>
      <c r="PB209"/>
      <c r="PC209"/>
      <c r="PD209"/>
      <c r="PE209"/>
      <c r="PF209"/>
      <c r="PG209"/>
      <c r="PH209"/>
    </row>
    <row r="210" spans="1:424" s="5" customFormat="1" ht="14.4" hidden="1" x14ac:dyDescent="0.3">
      <c r="A210" s="72"/>
      <c r="B210"/>
      <c r="C210"/>
      <c r="D210" s="22"/>
      <c r="E210" s="22"/>
      <c r="F210" s="22"/>
      <c r="G210"/>
      <c r="H210"/>
      <c r="I210"/>
      <c r="J210"/>
      <c r="K210"/>
      <c r="L210"/>
      <c r="M210"/>
      <c r="N210"/>
      <c r="O210"/>
      <c r="P210"/>
      <c r="Q210"/>
      <c r="R210"/>
      <c r="S210"/>
      <c r="T210"/>
      <c r="U210"/>
      <c r="V210"/>
      <c r="W210"/>
      <c r="X210"/>
      <c r="Y210"/>
      <c r="Z210"/>
      <c r="AA210"/>
      <c r="AB210"/>
      <c r="AC210"/>
      <c r="AD210"/>
      <c r="AE210"/>
      <c r="AF210"/>
      <c r="AG210"/>
      <c r="AH210"/>
      <c r="AI210"/>
      <c r="AJ210"/>
      <c r="AK210"/>
      <c r="AL210"/>
      <c r="AM210"/>
      <c r="AN210"/>
      <c r="AO210"/>
      <c r="AP210"/>
      <c r="AQ210"/>
      <c r="AR210"/>
      <c r="AS210"/>
      <c r="AT210"/>
      <c r="AU210"/>
      <c r="AV210"/>
      <c r="AW210"/>
      <c r="AX210"/>
      <c r="AY210"/>
      <c r="AZ210"/>
      <c r="BA210"/>
      <c r="BB210"/>
      <c r="BC210"/>
      <c r="BD210"/>
      <c r="BE210"/>
      <c r="BF210"/>
      <c r="BG210"/>
      <c r="BH210"/>
      <c r="BI210"/>
      <c r="BJ210"/>
      <c r="BK210"/>
      <c r="BL210"/>
      <c r="BM210"/>
      <c r="BN210"/>
      <c r="BO210"/>
      <c r="BP210"/>
      <c r="BQ210"/>
      <c r="BR210"/>
      <c r="BS210"/>
      <c r="BT210"/>
      <c r="BU210"/>
      <c r="BV210"/>
      <c r="BW210"/>
      <c r="BX210"/>
      <c r="BY210"/>
      <c r="BZ210"/>
      <c r="CA210"/>
      <c r="CB210"/>
      <c r="CC210"/>
      <c r="CD210"/>
      <c r="CE210"/>
      <c r="CF210"/>
      <c r="CG210"/>
      <c r="CH210"/>
      <c r="CI210"/>
      <c r="CJ210"/>
      <c r="CK210"/>
      <c r="CL210"/>
      <c r="CM210"/>
      <c r="CN210"/>
      <c r="CO210"/>
      <c r="CP210"/>
      <c r="CQ210"/>
      <c r="CR210"/>
      <c r="CS210"/>
      <c r="CT210"/>
      <c r="CU210"/>
      <c r="CV210"/>
      <c r="CW210"/>
      <c r="CX210"/>
      <c r="CY210"/>
      <c r="CZ210"/>
      <c r="DA210"/>
      <c r="DB210"/>
      <c r="DC210"/>
      <c r="DD210"/>
      <c r="DE210"/>
      <c r="DF210"/>
      <c r="DG210"/>
      <c r="DH210"/>
      <c r="DI210"/>
      <c r="DJ210"/>
      <c r="DK210"/>
      <c r="DL210"/>
      <c r="DM210"/>
      <c r="DN210"/>
      <c r="DO210"/>
      <c r="DP210"/>
      <c r="DQ210"/>
      <c r="DR210"/>
      <c r="DS210"/>
      <c r="DT210"/>
      <c r="DU210"/>
      <c r="DV210"/>
      <c r="DW210"/>
      <c r="DX210"/>
      <c r="DY210"/>
      <c r="DZ210"/>
      <c r="EA210"/>
      <c r="EB210"/>
      <c r="EC210"/>
      <c r="ED210"/>
      <c r="EE210"/>
      <c r="EF210"/>
      <c r="EG210"/>
      <c r="EH210"/>
      <c r="EI210"/>
      <c r="EJ210"/>
      <c r="EK210"/>
      <c r="EL210"/>
      <c r="EM210"/>
      <c r="EN210"/>
      <c r="EO210"/>
      <c r="EP210"/>
      <c r="EQ210"/>
      <c r="ER210"/>
      <c r="ES210"/>
      <c r="ET210"/>
      <c r="EU210"/>
      <c r="EV210"/>
      <c r="EW210"/>
      <c r="EX210"/>
      <c r="EY210"/>
      <c r="EZ210"/>
      <c r="FA210"/>
      <c r="FB210"/>
      <c r="FC210"/>
      <c r="FD210"/>
      <c r="FE210"/>
      <c r="FF210"/>
      <c r="FG210"/>
      <c r="FH210"/>
      <c r="FI210"/>
      <c r="FJ210"/>
      <c r="FK210"/>
      <c r="FL210"/>
      <c r="FM210"/>
      <c r="FN210"/>
      <c r="FO210"/>
      <c r="FP210"/>
      <c r="FQ210"/>
      <c r="FR210"/>
      <c r="FS210"/>
      <c r="FT210"/>
      <c r="FU210"/>
      <c r="FV210"/>
      <c r="FW210"/>
      <c r="FX210"/>
      <c r="FY210"/>
      <c r="FZ210"/>
      <c r="GA210"/>
      <c r="GB210"/>
      <c r="GC210"/>
      <c r="GD210"/>
      <c r="GE210"/>
      <c r="GF210"/>
      <c r="GG210"/>
      <c r="GH210"/>
      <c r="GI210"/>
      <c r="GJ210"/>
      <c r="GK210"/>
      <c r="GL210"/>
      <c r="GM210"/>
      <c r="GN210"/>
      <c r="GO210"/>
      <c r="GP210"/>
      <c r="GQ210"/>
      <c r="GR210"/>
      <c r="GS210"/>
      <c r="GT210"/>
      <c r="GU210"/>
      <c r="GV210"/>
      <c r="GW210"/>
      <c r="GX210"/>
      <c r="GY210"/>
      <c r="GZ210"/>
      <c r="HA210"/>
      <c r="HB210"/>
      <c r="HC210"/>
      <c r="HD210"/>
      <c r="HE210"/>
      <c r="HF210"/>
      <c r="HG210"/>
      <c r="HH210"/>
      <c r="HI210"/>
      <c r="HJ210"/>
      <c r="HK210"/>
      <c r="HL210"/>
      <c r="HM210"/>
      <c r="HN210"/>
      <c r="HO210"/>
      <c r="HP210"/>
      <c r="HQ210"/>
      <c r="HR210"/>
      <c r="HS210"/>
      <c r="HT210"/>
      <c r="HU210"/>
      <c r="HV210"/>
      <c r="HW210"/>
      <c r="HX210"/>
      <c r="HY210"/>
      <c r="HZ210"/>
      <c r="IA210"/>
      <c r="IB210"/>
      <c r="IC210"/>
      <c r="ID210"/>
      <c r="IE210"/>
      <c r="IF210"/>
      <c r="IG210"/>
      <c r="IH210"/>
      <c r="II210"/>
      <c r="IJ210"/>
      <c r="IK210"/>
      <c r="IL210"/>
      <c r="IM210"/>
      <c r="IN210"/>
      <c r="IO210"/>
      <c r="IP210"/>
      <c r="IQ210"/>
      <c r="IR210"/>
      <c r="IS210"/>
      <c r="IT210"/>
      <c r="IU210"/>
      <c r="IV210"/>
      <c r="IW210"/>
      <c r="IX210"/>
      <c r="IY210"/>
      <c r="IZ210"/>
      <c r="JA210"/>
      <c r="JB210"/>
      <c r="JC210"/>
      <c r="JD210"/>
      <c r="JE210"/>
      <c r="JF210"/>
      <c r="JG210"/>
      <c r="JH210"/>
      <c r="JI210"/>
      <c r="JJ210"/>
      <c r="JK210"/>
      <c r="JL210"/>
      <c r="JM210"/>
      <c r="JN210"/>
      <c r="JO210"/>
      <c r="JP210"/>
      <c r="JQ210"/>
      <c r="JR210"/>
      <c r="JS210"/>
      <c r="JT210"/>
      <c r="JU210"/>
      <c r="JV210"/>
      <c r="JW210"/>
      <c r="JX210"/>
      <c r="JY210"/>
      <c r="JZ210"/>
      <c r="KA210"/>
      <c r="KB210"/>
      <c r="KC210"/>
      <c r="KD210"/>
      <c r="KE210"/>
      <c r="KF210"/>
      <c r="KG210"/>
      <c r="KH210"/>
      <c r="KI210"/>
      <c r="KJ210"/>
      <c r="KK210"/>
      <c r="KL210"/>
      <c r="KM210"/>
      <c r="KN210"/>
      <c r="KO210"/>
      <c r="KP210"/>
      <c r="KQ210"/>
      <c r="KR210"/>
      <c r="KS210"/>
      <c r="KT210"/>
      <c r="KU210"/>
      <c r="KV210"/>
      <c r="KW210"/>
      <c r="KX210"/>
      <c r="KY210"/>
      <c r="KZ210"/>
      <c r="LA210"/>
      <c r="LB210"/>
      <c r="LC210"/>
      <c r="LD210"/>
      <c r="LE210"/>
      <c r="LF210"/>
      <c r="LG210"/>
      <c r="LH210"/>
      <c r="LI210"/>
      <c r="LJ210"/>
      <c r="LK210"/>
      <c r="LL210"/>
      <c r="LM210"/>
      <c r="LN210"/>
      <c r="LO210"/>
      <c r="LP210"/>
      <c r="LQ210"/>
      <c r="LR210"/>
      <c r="LS210"/>
      <c r="LT210"/>
      <c r="LU210"/>
      <c r="LV210"/>
      <c r="LW210"/>
      <c r="LX210"/>
      <c r="LY210"/>
      <c r="LZ210"/>
      <c r="MA210"/>
      <c r="MB210"/>
      <c r="MC210"/>
      <c r="MD210"/>
      <c r="ME210"/>
      <c r="MF210"/>
      <c r="MG210"/>
      <c r="MH210"/>
      <c r="MI210"/>
      <c r="MJ210"/>
      <c r="MK210"/>
      <c r="ML210"/>
      <c r="MM210"/>
      <c r="MN210"/>
      <c r="MO210"/>
      <c r="MP210"/>
      <c r="MQ210"/>
      <c r="MR210"/>
      <c r="MS210"/>
      <c r="MT210"/>
      <c r="MU210"/>
      <c r="MV210"/>
      <c r="MW210"/>
      <c r="MX210"/>
      <c r="MY210"/>
      <c r="MZ210"/>
      <c r="NA210"/>
      <c r="NB210"/>
      <c r="NC210"/>
      <c r="ND210"/>
      <c r="NE210"/>
      <c r="NF210"/>
      <c r="NG210"/>
      <c r="NH210"/>
      <c r="NI210"/>
      <c r="NJ210"/>
      <c r="NK210"/>
      <c r="NL210"/>
      <c r="NM210"/>
      <c r="NN210"/>
      <c r="NO210"/>
      <c r="NP210"/>
      <c r="NQ210"/>
      <c r="NR210"/>
      <c r="NS210"/>
      <c r="NT210"/>
      <c r="NU210"/>
      <c r="NV210"/>
      <c r="NW210"/>
      <c r="NX210"/>
      <c r="NY210"/>
      <c r="NZ210"/>
      <c r="OA210"/>
      <c r="OB210"/>
      <c r="OC210"/>
      <c r="OD210"/>
      <c r="OE210"/>
      <c r="OF210"/>
      <c r="OG210"/>
      <c r="OH210"/>
      <c r="OI210"/>
      <c r="OJ210"/>
      <c r="OK210"/>
      <c r="OL210"/>
      <c r="OM210"/>
      <c r="ON210"/>
      <c r="OO210"/>
      <c r="OP210"/>
      <c r="OQ210"/>
      <c r="OR210"/>
      <c r="OS210"/>
      <c r="OT210"/>
      <c r="OU210"/>
      <c r="OV210"/>
      <c r="OW210"/>
      <c r="OX210"/>
      <c r="OY210"/>
      <c r="OZ210"/>
      <c r="PA210"/>
      <c r="PB210"/>
      <c r="PC210"/>
      <c r="PD210"/>
      <c r="PE210"/>
      <c r="PF210"/>
      <c r="PG210"/>
      <c r="PH210"/>
    </row>
    <row r="211" spans="1:424" s="5" customFormat="1" ht="14.4" hidden="1" x14ac:dyDescent="0.3">
      <c r="A211" s="72"/>
      <c r="B211"/>
      <c r="C211"/>
      <c r="D211" s="22"/>
      <c r="E211" s="22"/>
      <c r="F211" s="22"/>
      <c r="G211"/>
      <c r="H211"/>
      <c r="I211"/>
      <c r="J211"/>
      <c r="K211"/>
      <c r="L211"/>
      <c r="M211"/>
      <c r="N211"/>
      <c r="O211"/>
      <c r="P211"/>
      <c r="Q211"/>
      <c r="R211"/>
      <c r="S211"/>
      <c r="T211"/>
      <c r="U211"/>
      <c r="V211"/>
      <c r="W211"/>
      <c r="X211"/>
      <c r="Y211"/>
      <c r="Z211"/>
      <c r="AA211"/>
      <c r="AB211"/>
      <c r="AC211"/>
      <c r="AD211"/>
      <c r="AE211"/>
      <c r="AF211"/>
      <c r="AG211"/>
      <c r="AH211"/>
      <c r="AI211"/>
      <c r="AJ211"/>
      <c r="AK211"/>
      <c r="AL211"/>
      <c r="AM211"/>
      <c r="AN211"/>
      <c r="AO211"/>
      <c r="AP211"/>
      <c r="AQ211"/>
      <c r="AR211"/>
      <c r="AS211"/>
      <c r="AT211"/>
      <c r="AU211"/>
      <c r="AV211"/>
      <c r="AW211"/>
      <c r="AX211"/>
      <c r="AY211"/>
      <c r="AZ211"/>
      <c r="BA211"/>
      <c r="BB211"/>
      <c r="BC211"/>
      <c r="BD211"/>
      <c r="BE211"/>
      <c r="BF211"/>
      <c r="BG211"/>
      <c r="BH211"/>
      <c r="BI211"/>
      <c r="BJ211"/>
      <c r="BK211"/>
      <c r="BL211"/>
      <c r="BM211"/>
      <c r="BN211"/>
      <c r="BO211"/>
      <c r="BP211"/>
      <c r="BQ211"/>
      <c r="BR211"/>
      <c r="BS211"/>
      <c r="BT211"/>
      <c r="BU211"/>
      <c r="BV211"/>
      <c r="BW211"/>
      <c r="BX211"/>
      <c r="BY211"/>
      <c r="BZ211"/>
      <c r="CA211"/>
      <c r="CB211"/>
      <c r="CC211"/>
      <c r="CD211"/>
      <c r="CE211"/>
      <c r="CF211"/>
      <c r="CG211"/>
      <c r="CH211"/>
      <c r="CI211"/>
      <c r="CJ211"/>
      <c r="CK211"/>
      <c r="CL211"/>
      <c r="CM211"/>
      <c r="CN211"/>
      <c r="CO211"/>
      <c r="CP211"/>
      <c r="CQ211"/>
      <c r="CR211"/>
      <c r="CS211"/>
      <c r="CT211"/>
      <c r="CU211"/>
      <c r="CV211"/>
      <c r="CW211"/>
      <c r="CX211"/>
      <c r="CY211"/>
      <c r="CZ211"/>
      <c r="DA211"/>
      <c r="DB211"/>
      <c r="DC211"/>
      <c r="DD211"/>
      <c r="DE211"/>
      <c r="DF211"/>
      <c r="DG211"/>
      <c r="DH211"/>
      <c r="DI211"/>
      <c r="DJ211"/>
      <c r="DK211"/>
      <c r="DL211"/>
      <c r="DM211"/>
      <c r="DN211"/>
      <c r="DO211"/>
      <c r="DP211"/>
      <c r="DQ211"/>
      <c r="DR211"/>
      <c r="DS211"/>
      <c r="DT211"/>
      <c r="DU211"/>
      <c r="DV211"/>
      <c r="DW211"/>
      <c r="DX211"/>
      <c r="DY211"/>
      <c r="DZ211"/>
      <c r="EA211"/>
      <c r="EB211"/>
      <c r="EC211"/>
      <c r="ED211"/>
      <c r="EE211"/>
      <c r="EF211"/>
      <c r="EG211"/>
      <c r="EH211"/>
      <c r="EI211"/>
      <c r="EJ211"/>
      <c r="EK211"/>
      <c r="EL211"/>
      <c r="EM211"/>
      <c r="EN211"/>
      <c r="EO211"/>
      <c r="EP211"/>
      <c r="EQ211"/>
      <c r="ER211"/>
      <c r="ES211"/>
      <c r="ET211"/>
      <c r="EU211"/>
      <c r="EV211"/>
      <c r="EW211"/>
      <c r="EX211"/>
      <c r="EY211"/>
      <c r="EZ211"/>
      <c r="FA211"/>
      <c r="FB211"/>
      <c r="FC211"/>
      <c r="FD211"/>
      <c r="FE211"/>
      <c r="FF211"/>
      <c r="FG211"/>
      <c r="FH211"/>
      <c r="FI211"/>
      <c r="FJ211"/>
      <c r="FK211"/>
      <c r="FL211"/>
      <c r="FM211"/>
      <c r="FN211"/>
      <c r="FO211"/>
      <c r="FP211"/>
      <c r="FQ211"/>
      <c r="FR211"/>
      <c r="FS211"/>
      <c r="FT211"/>
      <c r="FU211"/>
      <c r="FV211"/>
      <c r="FW211"/>
      <c r="FX211"/>
      <c r="FY211"/>
      <c r="FZ211"/>
      <c r="GA211"/>
      <c r="GB211"/>
      <c r="GC211"/>
      <c r="GD211"/>
      <c r="GE211"/>
      <c r="GF211"/>
      <c r="GG211"/>
      <c r="GH211"/>
      <c r="GI211"/>
      <c r="GJ211"/>
      <c r="GK211"/>
      <c r="GL211"/>
      <c r="GM211"/>
      <c r="GN211"/>
      <c r="GO211"/>
      <c r="GP211"/>
      <c r="GQ211"/>
      <c r="GR211"/>
      <c r="GS211"/>
      <c r="GT211"/>
      <c r="GU211"/>
      <c r="GV211"/>
      <c r="GW211"/>
      <c r="GX211"/>
      <c r="GY211"/>
      <c r="GZ211"/>
      <c r="HA211"/>
      <c r="HB211"/>
      <c r="HC211"/>
      <c r="HD211"/>
      <c r="HE211"/>
      <c r="HF211"/>
      <c r="HG211"/>
      <c r="HH211"/>
      <c r="HI211"/>
      <c r="HJ211"/>
      <c r="HK211"/>
      <c r="HL211"/>
      <c r="HM211"/>
      <c r="HN211"/>
      <c r="HO211"/>
      <c r="HP211"/>
      <c r="HQ211"/>
      <c r="HR211"/>
      <c r="HS211"/>
      <c r="HT211"/>
      <c r="HU211"/>
      <c r="HV211"/>
      <c r="HW211"/>
      <c r="HX211"/>
      <c r="HY211"/>
      <c r="HZ211"/>
      <c r="IA211"/>
      <c r="IB211"/>
      <c r="IC211"/>
      <c r="ID211"/>
      <c r="IE211"/>
      <c r="IF211"/>
      <c r="IG211"/>
      <c r="IH211"/>
      <c r="II211"/>
      <c r="IJ211"/>
      <c r="IK211"/>
      <c r="IL211"/>
      <c r="IM211"/>
      <c r="IN211"/>
      <c r="IO211"/>
      <c r="IP211"/>
      <c r="IQ211"/>
      <c r="IR211"/>
      <c r="IS211"/>
      <c r="IT211"/>
      <c r="IU211"/>
      <c r="IV211"/>
      <c r="IW211"/>
      <c r="IX211"/>
      <c r="IY211"/>
      <c r="IZ211"/>
      <c r="JA211"/>
      <c r="JB211"/>
      <c r="JC211"/>
      <c r="JD211"/>
      <c r="JE211"/>
      <c r="JF211"/>
      <c r="JG211"/>
      <c r="JH211"/>
      <c r="JI211"/>
      <c r="JJ211"/>
      <c r="JK211"/>
      <c r="JL211"/>
      <c r="JM211"/>
      <c r="JN211"/>
      <c r="JO211"/>
      <c r="JP211"/>
      <c r="JQ211"/>
      <c r="JR211"/>
      <c r="JS211"/>
      <c r="JT211"/>
      <c r="JU211"/>
      <c r="JV211"/>
      <c r="JW211"/>
      <c r="JX211"/>
      <c r="JY211"/>
      <c r="JZ211"/>
      <c r="KA211"/>
      <c r="KB211"/>
      <c r="KC211"/>
      <c r="KD211"/>
      <c r="KE211"/>
      <c r="KF211"/>
      <c r="KG211"/>
      <c r="KH211"/>
      <c r="KI211"/>
      <c r="KJ211"/>
      <c r="KK211"/>
      <c r="KL211"/>
      <c r="KM211"/>
      <c r="KN211"/>
      <c r="KO211"/>
      <c r="KP211"/>
      <c r="KQ211"/>
      <c r="KR211"/>
      <c r="KS211"/>
      <c r="KT211"/>
      <c r="KU211"/>
      <c r="KV211"/>
      <c r="KW211"/>
      <c r="KX211"/>
      <c r="KY211"/>
      <c r="KZ211"/>
      <c r="LA211"/>
      <c r="LB211"/>
      <c r="LC211"/>
      <c r="LD211"/>
      <c r="LE211"/>
      <c r="LF211"/>
      <c r="LG211"/>
      <c r="LH211"/>
      <c r="LI211"/>
      <c r="LJ211"/>
      <c r="LK211"/>
      <c r="LL211"/>
      <c r="LM211"/>
      <c r="LN211"/>
      <c r="LO211"/>
      <c r="LP211"/>
      <c r="LQ211"/>
      <c r="LR211"/>
      <c r="LS211"/>
      <c r="LT211"/>
      <c r="LU211"/>
      <c r="LV211"/>
      <c r="LW211"/>
      <c r="LX211"/>
      <c r="LY211"/>
      <c r="LZ211"/>
      <c r="MA211"/>
      <c r="MB211"/>
      <c r="MC211"/>
      <c r="MD211"/>
      <c r="ME211"/>
      <c r="MF211"/>
      <c r="MG211"/>
      <c r="MH211"/>
      <c r="MI211"/>
      <c r="MJ211"/>
      <c r="MK211"/>
      <c r="ML211"/>
      <c r="MM211"/>
      <c r="MN211"/>
      <c r="MO211"/>
      <c r="MP211"/>
      <c r="MQ211"/>
      <c r="MR211"/>
      <c r="MS211"/>
      <c r="MT211"/>
      <c r="MU211"/>
      <c r="MV211"/>
      <c r="MW211"/>
      <c r="MX211"/>
      <c r="MY211"/>
      <c r="MZ211"/>
      <c r="NA211"/>
      <c r="NB211"/>
      <c r="NC211"/>
      <c r="ND211"/>
      <c r="NE211"/>
      <c r="NF211"/>
      <c r="NG211"/>
      <c r="NH211"/>
      <c r="NI211"/>
      <c r="NJ211"/>
      <c r="NK211"/>
      <c r="NL211"/>
      <c r="NM211"/>
      <c r="NN211"/>
      <c r="NO211"/>
      <c r="NP211"/>
      <c r="NQ211"/>
      <c r="NR211"/>
      <c r="NS211"/>
      <c r="NT211"/>
      <c r="NU211"/>
      <c r="NV211"/>
      <c r="NW211"/>
      <c r="NX211"/>
      <c r="NY211"/>
      <c r="NZ211"/>
      <c r="OA211"/>
      <c r="OB211"/>
      <c r="OC211"/>
      <c r="OD211"/>
      <c r="OE211"/>
      <c r="OF211"/>
      <c r="OG211"/>
      <c r="OH211"/>
      <c r="OI211"/>
      <c r="OJ211"/>
      <c r="OK211"/>
      <c r="OL211"/>
      <c r="OM211"/>
      <c r="ON211"/>
      <c r="OO211"/>
      <c r="OP211"/>
      <c r="OQ211"/>
      <c r="OR211"/>
      <c r="OS211"/>
      <c r="OT211"/>
      <c r="OU211"/>
      <c r="OV211"/>
      <c r="OW211"/>
      <c r="OX211"/>
      <c r="OY211"/>
      <c r="OZ211"/>
      <c r="PA211"/>
      <c r="PB211"/>
      <c r="PC211"/>
      <c r="PD211"/>
      <c r="PE211"/>
      <c r="PF211"/>
      <c r="PG211"/>
      <c r="PH211"/>
    </row>
    <row r="212" spans="1:424" s="5" customFormat="1" ht="14.4" hidden="1" x14ac:dyDescent="0.3">
      <c r="A212" s="72"/>
      <c r="B212"/>
      <c r="C212"/>
      <c r="D212" s="22"/>
      <c r="E212" s="22"/>
      <c r="F212" s="22"/>
      <c r="G212"/>
      <c r="H212"/>
      <c r="I212"/>
      <c r="J212"/>
      <c r="K212"/>
      <c r="L212"/>
      <c r="M212"/>
      <c r="N212"/>
      <c r="O212"/>
      <c r="P212"/>
      <c r="Q212"/>
      <c r="R212"/>
      <c r="S212"/>
      <c r="T212"/>
      <c r="U212"/>
      <c r="V212"/>
      <c r="W212"/>
      <c r="X212"/>
      <c r="Y212"/>
      <c r="Z212"/>
      <c r="AA212"/>
      <c r="AB212"/>
      <c r="AC212"/>
      <c r="AD212"/>
      <c r="AE212"/>
      <c r="AF212"/>
      <c r="AG212"/>
      <c r="AH212"/>
      <c r="AI212"/>
      <c r="AJ212"/>
      <c r="AK212"/>
      <c r="AL212"/>
      <c r="AM212"/>
      <c r="AN212"/>
      <c r="AO212"/>
      <c r="AP212"/>
      <c r="AQ212"/>
      <c r="AR212"/>
      <c r="AS212"/>
      <c r="AT212"/>
      <c r="AU212"/>
      <c r="AV212"/>
      <c r="AW212"/>
      <c r="AX212"/>
      <c r="AY212"/>
      <c r="AZ212"/>
      <c r="BA212"/>
      <c r="BB212"/>
      <c r="BC212"/>
      <c r="BD212"/>
      <c r="BE212"/>
      <c r="BF212"/>
      <c r="BG212"/>
      <c r="BH212"/>
      <c r="BI212"/>
      <c r="BJ212"/>
      <c r="BK212"/>
      <c r="BL212"/>
      <c r="BM212"/>
      <c r="BN212"/>
      <c r="BO212"/>
      <c r="BP212"/>
      <c r="BQ212"/>
      <c r="BR212"/>
      <c r="BS212"/>
      <c r="BT212"/>
      <c r="BU212"/>
      <c r="BV212"/>
      <c r="BW212"/>
      <c r="BX212"/>
      <c r="BY212"/>
      <c r="BZ212"/>
      <c r="CA212"/>
      <c r="CB212"/>
      <c r="CC212"/>
      <c r="CD212"/>
      <c r="CE212"/>
      <c r="CF212"/>
      <c r="CG212"/>
      <c r="CH212"/>
      <c r="CI212"/>
      <c r="CJ212"/>
      <c r="CK212"/>
      <c r="CL212"/>
      <c r="CM212"/>
      <c r="CN212"/>
      <c r="CO212"/>
      <c r="CP212"/>
      <c r="CQ212"/>
      <c r="CR212"/>
      <c r="CS212"/>
      <c r="CT212"/>
      <c r="CU212"/>
      <c r="CV212"/>
      <c r="CW212"/>
      <c r="CX212"/>
      <c r="CY212"/>
      <c r="CZ212"/>
      <c r="DA212"/>
      <c r="DB212"/>
      <c r="DC212"/>
      <c r="DD212"/>
      <c r="DE212"/>
      <c r="DF212"/>
      <c r="DG212"/>
      <c r="DH212"/>
      <c r="DI212"/>
      <c r="DJ212"/>
      <c r="DK212"/>
      <c r="DL212"/>
      <c r="DM212"/>
      <c r="DN212"/>
      <c r="DO212"/>
      <c r="DP212"/>
      <c r="DQ212"/>
      <c r="DR212"/>
      <c r="DS212"/>
      <c r="DT212"/>
      <c r="DU212"/>
      <c r="DV212"/>
      <c r="DW212"/>
      <c r="DX212"/>
      <c r="DY212"/>
      <c r="DZ212"/>
      <c r="EA212"/>
      <c r="EB212"/>
      <c r="EC212"/>
      <c r="ED212"/>
      <c r="EE212"/>
      <c r="EF212"/>
      <c r="EG212"/>
      <c r="EH212"/>
      <c r="EI212"/>
      <c r="EJ212"/>
      <c r="EK212"/>
      <c r="EL212"/>
      <c r="EM212"/>
      <c r="EN212"/>
      <c r="EO212"/>
      <c r="EP212"/>
      <c r="EQ212"/>
      <c r="ER212"/>
      <c r="ES212"/>
      <c r="ET212"/>
      <c r="EU212"/>
      <c r="EV212"/>
      <c r="EW212"/>
      <c r="EX212"/>
      <c r="EY212"/>
      <c r="EZ212"/>
      <c r="FA212"/>
      <c r="FB212"/>
      <c r="FC212"/>
      <c r="FD212"/>
      <c r="FE212"/>
      <c r="FF212"/>
      <c r="FG212"/>
      <c r="FH212"/>
      <c r="FI212"/>
      <c r="FJ212"/>
      <c r="FK212"/>
      <c r="FL212"/>
      <c r="FM212"/>
      <c r="FN212"/>
      <c r="FO212"/>
      <c r="FP212"/>
      <c r="FQ212"/>
      <c r="FR212"/>
      <c r="FS212"/>
      <c r="FT212"/>
      <c r="FU212"/>
      <c r="FV212"/>
      <c r="FW212"/>
      <c r="FX212"/>
      <c r="FY212"/>
      <c r="FZ212"/>
      <c r="GA212"/>
      <c r="GB212"/>
      <c r="GC212"/>
      <c r="GD212"/>
      <c r="GE212"/>
      <c r="GF212"/>
      <c r="GG212"/>
      <c r="GH212"/>
      <c r="GI212"/>
      <c r="GJ212"/>
      <c r="GK212"/>
      <c r="GL212"/>
      <c r="GM212"/>
      <c r="GN212"/>
      <c r="GO212"/>
      <c r="GP212"/>
      <c r="GQ212"/>
      <c r="GR212"/>
      <c r="GS212"/>
      <c r="GT212"/>
      <c r="GU212"/>
      <c r="GV212"/>
      <c r="GW212"/>
      <c r="GX212"/>
      <c r="GY212"/>
      <c r="GZ212"/>
      <c r="HA212"/>
      <c r="HB212"/>
      <c r="HC212"/>
      <c r="HD212"/>
      <c r="HE212"/>
      <c r="HF212"/>
      <c r="HG212"/>
      <c r="HH212"/>
      <c r="HI212"/>
      <c r="HJ212"/>
      <c r="HK212"/>
      <c r="HL212"/>
      <c r="HM212"/>
      <c r="HN212"/>
      <c r="HO212"/>
      <c r="HP212"/>
      <c r="HQ212"/>
      <c r="HR212"/>
      <c r="HS212"/>
      <c r="HT212"/>
      <c r="HU212"/>
      <c r="HV212"/>
      <c r="HW212"/>
      <c r="HX212"/>
      <c r="HY212"/>
      <c r="HZ212"/>
      <c r="IA212"/>
      <c r="IB212"/>
      <c r="IC212"/>
      <c r="ID212"/>
      <c r="IE212"/>
      <c r="IF212"/>
      <c r="IG212"/>
      <c r="IH212"/>
      <c r="II212"/>
      <c r="IJ212"/>
      <c r="IK212"/>
      <c r="IL212"/>
      <c r="IM212"/>
      <c r="IN212"/>
      <c r="IO212"/>
      <c r="IP212"/>
      <c r="IQ212"/>
      <c r="IR212"/>
      <c r="IS212"/>
      <c r="IT212"/>
      <c r="IU212"/>
      <c r="IV212"/>
      <c r="IW212"/>
      <c r="IX212"/>
      <c r="IY212"/>
      <c r="IZ212"/>
      <c r="JA212"/>
      <c r="JB212"/>
      <c r="JC212"/>
      <c r="JD212"/>
      <c r="JE212"/>
      <c r="JF212"/>
      <c r="JG212"/>
      <c r="JH212"/>
      <c r="JI212"/>
      <c r="JJ212"/>
      <c r="JK212"/>
      <c r="JL212"/>
      <c r="JM212"/>
      <c r="JN212"/>
      <c r="JO212"/>
      <c r="JP212"/>
      <c r="JQ212"/>
      <c r="JR212"/>
      <c r="JS212"/>
      <c r="JT212"/>
      <c r="JU212"/>
      <c r="JV212"/>
      <c r="JW212"/>
      <c r="JX212"/>
      <c r="JY212"/>
      <c r="JZ212"/>
      <c r="KA212"/>
      <c r="KB212"/>
      <c r="KC212"/>
      <c r="KD212"/>
      <c r="KE212"/>
      <c r="KF212"/>
      <c r="KG212"/>
      <c r="KH212"/>
      <c r="KI212"/>
      <c r="KJ212"/>
      <c r="KK212"/>
      <c r="KL212"/>
      <c r="KM212"/>
      <c r="KN212"/>
      <c r="KO212"/>
      <c r="KP212"/>
      <c r="KQ212"/>
      <c r="KR212"/>
      <c r="KS212"/>
      <c r="KT212"/>
      <c r="KU212"/>
      <c r="KV212"/>
      <c r="KW212"/>
      <c r="KX212"/>
      <c r="KY212"/>
      <c r="KZ212"/>
      <c r="LA212"/>
      <c r="LB212"/>
      <c r="LC212"/>
      <c r="LD212"/>
      <c r="LE212"/>
      <c r="LF212"/>
      <c r="LG212"/>
      <c r="LH212"/>
      <c r="LI212"/>
      <c r="LJ212"/>
      <c r="LK212"/>
      <c r="LL212"/>
      <c r="LM212"/>
      <c r="LN212"/>
      <c r="LO212"/>
      <c r="LP212"/>
      <c r="LQ212"/>
      <c r="LR212"/>
      <c r="LS212"/>
      <c r="LT212"/>
      <c r="LU212"/>
      <c r="LV212"/>
      <c r="LW212"/>
      <c r="LX212"/>
      <c r="LY212"/>
      <c r="LZ212"/>
      <c r="MA212"/>
      <c r="MB212"/>
      <c r="MC212"/>
      <c r="MD212"/>
      <c r="ME212"/>
      <c r="MF212"/>
      <c r="MG212"/>
      <c r="MH212"/>
      <c r="MI212"/>
      <c r="MJ212"/>
      <c r="MK212"/>
      <c r="ML212"/>
      <c r="MM212"/>
      <c r="MN212"/>
      <c r="MO212"/>
      <c r="MP212"/>
      <c r="MQ212"/>
      <c r="MR212"/>
      <c r="MS212"/>
      <c r="MT212"/>
      <c r="MU212"/>
      <c r="MV212"/>
      <c r="MW212"/>
      <c r="MX212"/>
      <c r="MY212"/>
      <c r="MZ212"/>
      <c r="NA212"/>
      <c r="NB212"/>
      <c r="NC212"/>
      <c r="ND212"/>
      <c r="NE212"/>
      <c r="NF212"/>
      <c r="NG212"/>
      <c r="NH212"/>
      <c r="NI212"/>
      <c r="NJ212"/>
      <c r="NK212"/>
      <c r="NL212"/>
      <c r="NM212"/>
      <c r="NN212"/>
      <c r="NO212"/>
      <c r="NP212"/>
      <c r="NQ212"/>
      <c r="NR212"/>
      <c r="NS212"/>
      <c r="NT212"/>
      <c r="NU212"/>
      <c r="NV212"/>
      <c r="NW212"/>
      <c r="NX212"/>
      <c r="NY212"/>
      <c r="NZ212"/>
      <c r="OA212"/>
      <c r="OB212"/>
      <c r="OC212"/>
      <c r="OD212"/>
      <c r="OE212"/>
      <c r="OF212"/>
      <c r="OG212"/>
      <c r="OH212"/>
      <c r="OI212"/>
      <c r="OJ212"/>
      <c r="OK212"/>
      <c r="OL212"/>
      <c r="OM212"/>
      <c r="ON212"/>
      <c r="OO212"/>
      <c r="OP212"/>
      <c r="OQ212"/>
      <c r="OR212"/>
      <c r="OS212"/>
      <c r="OT212"/>
      <c r="OU212"/>
      <c r="OV212"/>
      <c r="OW212"/>
      <c r="OX212"/>
      <c r="OY212"/>
      <c r="OZ212"/>
      <c r="PA212"/>
      <c r="PB212"/>
      <c r="PC212"/>
      <c r="PD212"/>
      <c r="PE212"/>
      <c r="PF212"/>
      <c r="PG212"/>
      <c r="PH212"/>
    </row>
    <row r="213" spans="1:424" s="5" customFormat="1" ht="14.4" hidden="1" x14ac:dyDescent="0.3">
      <c r="A213" s="72"/>
      <c r="B213"/>
      <c r="C213"/>
      <c r="D213" s="22"/>
      <c r="E213" s="22"/>
      <c r="F213" s="22"/>
      <c r="G213"/>
      <c r="H213"/>
      <c r="I213"/>
      <c r="J213"/>
      <c r="K213"/>
      <c r="L213"/>
      <c r="M213"/>
      <c r="N213"/>
      <c r="O213"/>
      <c r="P213"/>
      <c r="Q213"/>
      <c r="R213"/>
      <c r="S213"/>
      <c r="T213"/>
      <c r="U213"/>
      <c r="V213"/>
      <c r="W213"/>
      <c r="X213"/>
      <c r="Y213"/>
      <c r="Z213"/>
      <c r="AA213"/>
      <c r="AB213"/>
      <c r="AC213"/>
      <c r="AD213"/>
      <c r="AE213"/>
      <c r="AF213"/>
      <c r="AG213"/>
      <c r="AH213"/>
      <c r="AI213"/>
      <c r="AJ213"/>
      <c r="AK213"/>
      <c r="AL213"/>
      <c r="AM213"/>
      <c r="AN213"/>
      <c r="AO213"/>
      <c r="AP213"/>
      <c r="AQ213"/>
      <c r="AR213"/>
      <c r="AS213"/>
      <c r="AT213"/>
      <c r="AU213"/>
      <c r="AV213"/>
      <c r="AW213"/>
      <c r="AX213"/>
      <c r="AY213"/>
      <c r="AZ213"/>
      <c r="BA213"/>
      <c r="BB213"/>
      <c r="BC213"/>
      <c r="BD213"/>
      <c r="BE213"/>
      <c r="BF213"/>
      <c r="BG213"/>
      <c r="BH213"/>
      <c r="BI213"/>
      <c r="BJ213"/>
      <c r="BK213"/>
      <c r="BL213"/>
      <c r="BM213"/>
      <c r="BN213"/>
      <c r="BO213"/>
      <c r="BP213"/>
      <c r="BQ213"/>
      <c r="BR213"/>
      <c r="BS213"/>
      <c r="BT213"/>
      <c r="BU213"/>
      <c r="BV213"/>
      <c r="BW213"/>
      <c r="BX213"/>
      <c r="BY213"/>
      <c r="BZ213"/>
      <c r="CA213"/>
      <c r="CB213"/>
      <c r="CC213"/>
      <c r="CD213"/>
      <c r="CE213"/>
      <c r="CF213"/>
      <c r="CG213"/>
      <c r="CH213"/>
      <c r="CI213"/>
      <c r="CJ213"/>
      <c r="CK213"/>
      <c r="CL213"/>
      <c r="CM213"/>
      <c r="CN213"/>
      <c r="CO213"/>
      <c r="CP213"/>
      <c r="CQ213"/>
      <c r="CR213"/>
      <c r="CS213"/>
      <c r="CT213"/>
      <c r="CU213"/>
      <c r="CV213"/>
      <c r="CW213"/>
      <c r="CX213"/>
      <c r="CY213"/>
      <c r="CZ213"/>
      <c r="DA213"/>
      <c r="DB213"/>
      <c r="DC213"/>
      <c r="DD213"/>
      <c r="DE213"/>
      <c r="DF213"/>
      <c r="DG213"/>
      <c r="DH213"/>
      <c r="DI213"/>
      <c r="DJ213"/>
      <c r="DK213"/>
      <c r="DL213"/>
      <c r="DM213"/>
      <c r="DN213"/>
      <c r="DO213"/>
      <c r="DP213"/>
      <c r="DQ213"/>
      <c r="DR213"/>
      <c r="DS213"/>
      <c r="DT213"/>
      <c r="DU213"/>
      <c r="DV213"/>
      <c r="DW213"/>
      <c r="DX213"/>
      <c r="DY213"/>
      <c r="DZ213"/>
      <c r="EA213"/>
      <c r="EB213"/>
      <c r="EC213"/>
      <c r="ED213"/>
      <c r="EE213"/>
      <c r="EF213"/>
      <c r="EG213"/>
      <c r="EH213"/>
      <c r="EI213"/>
      <c r="EJ213"/>
      <c r="EK213"/>
      <c r="EL213"/>
      <c r="EM213"/>
      <c r="EN213"/>
      <c r="EO213"/>
      <c r="EP213"/>
      <c r="EQ213"/>
      <c r="ER213"/>
      <c r="ES213"/>
      <c r="ET213"/>
      <c r="EU213"/>
      <c r="EV213"/>
      <c r="EW213"/>
      <c r="EX213"/>
      <c r="EY213"/>
      <c r="EZ213"/>
      <c r="FA213"/>
      <c r="FB213"/>
      <c r="FC213"/>
      <c r="FD213"/>
      <c r="FE213"/>
      <c r="FF213"/>
      <c r="FG213"/>
      <c r="FH213"/>
      <c r="FI213"/>
      <c r="FJ213"/>
      <c r="FK213"/>
      <c r="FL213"/>
      <c r="FM213"/>
      <c r="FN213"/>
      <c r="FO213"/>
      <c r="FP213"/>
      <c r="FQ213"/>
      <c r="FR213"/>
      <c r="FS213"/>
      <c r="FT213"/>
      <c r="FU213"/>
      <c r="FV213"/>
      <c r="FW213"/>
      <c r="FX213"/>
      <c r="FY213"/>
      <c r="FZ213"/>
      <c r="GA213"/>
      <c r="GB213"/>
      <c r="GC213"/>
      <c r="GD213"/>
      <c r="GE213"/>
      <c r="GF213"/>
      <c r="GG213"/>
      <c r="GH213"/>
      <c r="GI213"/>
      <c r="GJ213"/>
      <c r="GK213"/>
      <c r="GL213"/>
      <c r="GM213"/>
      <c r="GN213"/>
      <c r="GO213"/>
      <c r="GP213"/>
      <c r="GQ213"/>
      <c r="GR213"/>
      <c r="GS213"/>
      <c r="GT213"/>
      <c r="GU213"/>
      <c r="GV213"/>
      <c r="GW213"/>
      <c r="GX213"/>
      <c r="GY213"/>
      <c r="GZ213"/>
      <c r="HA213"/>
      <c r="HB213"/>
      <c r="HC213"/>
      <c r="HD213"/>
      <c r="HE213"/>
      <c r="HF213"/>
      <c r="HG213"/>
      <c r="HH213"/>
      <c r="HI213"/>
      <c r="HJ213"/>
      <c r="HK213"/>
      <c r="HL213"/>
      <c r="HM213"/>
      <c r="HN213"/>
      <c r="HO213"/>
      <c r="HP213"/>
      <c r="HQ213"/>
      <c r="HR213"/>
      <c r="HS213"/>
      <c r="HT213"/>
      <c r="HU213"/>
      <c r="HV213"/>
      <c r="HW213"/>
      <c r="HX213"/>
      <c r="HY213"/>
      <c r="HZ213"/>
      <c r="IA213"/>
      <c r="IB213"/>
      <c r="IC213"/>
      <c r="ID213"/>
      <c r="IE213"/>
      <c r="IF213"/>
      <c r="IG213"/>
      <c r="IH213"/>
      <c r="II213"/>
      <c r="IJ213"/>
      <c r="IK213"/>
      <c r="IL213"/>
      <c r="IM213"/>
      <c r="IN213"/>
      <c r="IO213"/>
      <c r="IP213"/>
      <c r="IQ213"/>
      <c r="IR213"/>
      <c r="IS213"/>
      <c r="IT213"/>
      <c r="IU213"/>
      <c r="IV213"/>
      <c r="IW213"/>
      <c r="IX213"/>
      <c r="IY213"/>
      <c r="IZ213"/>
      <c r="JA213"/>
      <c r="JB213"/>
      <c r="JC213"/>
      <c r="JD213"/>
      <c r="JE213"/>
      <c r="JF213"/>
      <c r="JG213"/>
      <c r="JH213"/>
      <c r="JI213"/>
      <c r="JJ213"/>
      <c r="JK213"/>
      <c r="JL213"/>
      <c r="JM213"/>
      <c r="JN213"/>
      <c r="JO213"/>
      <c r="JP213"/>
      <c r="JQ213"/>
      <c r="JR213"/>
      <c r="JS213"/>
      <c r="JT213"/>
      <c r="JU213"/>
      <c r="JV213"/>
      <c r="JW213"/>
      <c r="JX213"/>
      <c r="JY213"/>
      <c r="JZ213"/>
      <c r="KA213"/>
      <c r="KB213"/>
      <c r="KC213"/>
      <c r="KD213"/>
      <c r="KE213"/>
      <c r="KF213"/>
      <c r="KG213"/>
      <c r="KH213"/>
      <c r="KI213"/>
      <c r="KJ213"/>
      <c r="KK213"/>
      <c r="KL213"/>
      <c r="KM213"/>
      <c r="KN213"/>
      <c r="KO213"/>
      <c r="KP213"/>
      <c r="KQ213"/>
      <c r="KR213"/>
      <c r="KS213"/>
      <c r="KT213"/>
      <c r="KU213"/>
      <c r="KV213"/>
      <c r="KW213"/>
      <c r="KX213"/>
      <c r="KY213"/>
      <c r="KZ213"/>
      <c r="LA213"/>
      <c r="LB213"/>
      <c r="LC213"/>
      <c r="LD213"/>
      <c r="LE213"/>
      <c r="LF213"/>
      <c r="LG213"/>
      <c r="LH213"/>
      <c r="LI213"/>
      <c r="LJ213"/>
      <c r="LK213"/>
      <c r="LL213"/>
      <c r="LM213"/>
      <c r="LN213"/>
      <c r="LO213"/>
      <c r="LP213"/>
      <c r="LQ213"/>
      <c r="LR213"/>
      <c r="LS213"/>
      <c r="LT213"/>
      <c r="LU213"/>
      <c r="LV213"/>
      <c r="LW213"/>
      <c r="LX213"/>
      <c r="LY213"/>
      <c r="LZ213"/>
      <c r="MA213"/>
      <c r="MB213"/>
      <c r="MC213"/>
      <c r="MD213"/>
      <c r="ME213"/>
      <c r="MF213"/>
      <c r="MG213"/>
      <c r="MH213"/>
      <c r="MI213"/>
      <c r="MJ213"/>
      <c r="MK213"/>
      <c r="ML213"/>
      <c r="MM213"/>
      <c r="MN213"/>
      <c r="MO213"/>
      <c r="MP213"/>
      <c r="MQ213"/>
      <c r="MR213"/>
      <c r="MS213"/>
      <c r="MT213"/>
      <c r="MU213"/>
      <c r="MV213"/>
      <c r="MW213"/>
      <c r="MX213"/>
      <c r="MY213"/>
      <c r="MZ213"/>
      <c r="NA213"/>
      <c r="NB213"/>
      <c r="NC213"/>
      <c r="ND213"/>
      <c r="NE213"/>
      <c r="NF213"/>
      <c r="NG213"/>
      <c r="NH213"/>
      <c r="NI213"/>
      <c r="NJ213"/>
      <c r="NK213"/>
      <c r="NL213"/>
      <c r="NM213"/>
      <c r="NN213"/>
      <c r="NO213"/>
      <c r="NP213"/>
      <c r="NQ213"/>
      <c r="NR213"/>
      <c r="NS213"/>
      <c r="NT213"/>
      <c r="NU213"/>
      <c r="NV213"/>
      <c r="NW213"/>
      <c r="NX213"/>
      <c r="NY213"/>
      <c r="NZ213"/>
      <c r="OA213"/>
      <c r="OB213"/>
      <c r="OC213"/>
      <c r="OD213"/>
      <c r="OE213"/>
      <c r="OF213"/>
      <c r="OG213"/>
      <c r="OH213"/>
      <c r="OI213"/>
      <c r="OJ213"/>
      <c r="OK213"/>
      <c r="OL213"/>
      <c r="OM213"/>
      <c r="ON213"/>
      <c r="OO213"/>
      <c r="OP213"/>
      <c r="OQ213"/>
      <c r="OR213"/>
      <c r="OS213"/>
      <c r="OT213"/>
      <c r="OU213"/>
      <c r="OV213"/>
      <c r="OW213"/>
      <c r="OX213"/>
      <c r="OY213"/>
      <c r="OZ213"/>
      <c r="PA213"/>
      <c r="PB213"/>
      <c r="PC213"/>
      <c r="PD213"/>
      <c r="PE213"/>
      <c r="PF213"/>
      <c r="PG213"/>
      <c r="PH213"/>
    </row>
    <row r="214" spans="1:424" s="5" customFormat="1" ht="14.4" hidden="1" x14ac:dyDescent="0.3">
      <c r="A214" s="72"/>
      <c r="B214"/>
      <c r="C214"/>
      <c r="D214" s="22"/>
      <c r="E214" s="22"/>
      <c r="F214" s="22"/>
      <c r="G214"/>
      <c r="H214"/>
      <c r="I214"/>
      <c r="J214"/>
      <c r="K214"/>
      <c r="L214"/>
      <c r="M214"/>
      <c r="N214"/>
      <c r="O214"/>
      <c r="P214"/>
      <c r="Q214"/>
      <c r="R214"/>
      <c r="S214"/>
      <c r="T214"/>
      <c r="U214"/>
      <c r="V214"/>
      <c r="W214"/>
      <c r="X214"/>
      <c r="Y214"/>
      <c r="Z214"/>
      <c r="AA214"/>
      <c r="AB214"/>
      <c r="AC214"/>
      <c r="AD214"/>
      <c r="AE214"/>
      <c r="AF214"/>
      <c r="AG214"/>
      <c r="AH214"/>
      <c r="AI214"/>
      <c r="AJ214"/>
      <c r="AK214"/>
      <c r="AL214"/>
      <c r="AM214"/>
      <c r="AN214"/>
      <c r="AO214"/>
      <c r="AP214"/>
      <c r="AQ214"/>
      <c r="AR214"/>
      <c r="AS214"/>
      <c r="AT214"/>
      <c r="AU214"/>
      <c r="AV214"/>
      <c r="AW214"/>
      <c r="AX214"/>
      <c r="AY214"/>
      <c r="AZ214"/>
      <c r="BA214"/>
      <c r="BB214"/>
      <c r="BC214"/>
      <c r="BD214"/>
      <c r="BE214"/>
      <c r="BF214"/>
      <c r="BG214"/>
      <c r="BH214"/>
      <c r="BI214"/>
      <c r="BJ214"/>
      <c r="BK214"/>
      <c r="BL214"/>
      <c r="BM214"/>
      <c r="BN214"/>
      <c r="BO214"/>
      <c r="BP214"/>
      <c r="BQ214"/>
      <c r="BR214"/>
      <c r="BS214"/>
      <c r="BT214"/>
      <c r="BU214"/>
      <c r="BV214"/>
      <c r="BW214"/>
      <c r="BX214"/>
      <c r="BY214"/>
      <c r="BZ214"/>
      <c r="CA214"/>
      <c r="CB214"/>
      <c r="CC214"/>
      <c r="CD214"/>
      <c r="CE214"/>
      <c r="CF214"/>
      <c r="CG214"/>
      <c r="CH214"/>
      <c r="CI214"/>
      <c r="CJ214"/>
      <c r="CK214"/>
      <c r="CL214"/>
      <c r="CM214"/>
      <c r="CN214"/>
      <c r="CO214"/>
      <c r="CP214"/>
      <c r="CQ214"/>
      <c r="CR214"/>
      <c r="CS214"/>
      <c r="CT214"/>
      <c r="CU214"/>
      <c r="CV214"/>
      <c r="CW214"/>
      <c r="CX214"/>
      <c r="CY214"/>
      <c r="CZ214"/>
      <c r="DA214"/>
      <c r="DB214"/>
      <c r="DC214"/>
      <c r="DD214"/>
      <c r="DE214"/>
      <c r="DF214"/>
      <c r="DG214"/>
      <c r="DH214"/>
      <c r="DI214"/>
      <c r="DJ214"/>
      <c r="DK214"/>
      <c r="DL214"/>
      <c r="DM214"/>
      <c r="DN214"/>
      <c r="DO214"/>
      <c r="DP214"/>
      <c r="DQ214"/>
      <c r="DR214"/>
      <c r="DS214"/>
      <c r="DT214"/>
      <c r="DU214"/>
      <c r="DV214"/>
      <c r="DW214"/>
      <c r="DX214"/>
      <c r="DY214"/>
      <c r="DZ214"/>
      <c r="EA214"/>
      <c r="EB214"/>
      <c r="EC214"/>
      <c r="ED214"/>
      <c r="EE214"/>
      <c r="EF214"/>
      <c r="EG214"/>
      <c r="EH214"/>
      <c r="EI214"/>
      <c r="EJ214"/>
      <c r="EK214"/>
      <c r="EL214"/>
      <c r="EM214"/>
      <c r="EN214"/>
      <c r="EO214"/>
      <c r="EP214"/>
      <c r="EQ214"/>
      <c r="ER214"/>
      <c r="ES214"/>
      <c r="ET214"/>
      <c r="EU214"/>
      <c r="EV214"/>
      <c r="EW214"/>
      <c r="EX214"/>
      <c r="EY214"/>
      <c r="EZ214"/>
      <c r="FA214"/>
      <c r="FB214"/>
      <c r="FC214"/>
      <c r="FD214"/>
      <c r="FE214"/>
      <c r="FF214"/>
      <c r="FG214"/>
      <c r="FH214"/>
      <c r="FI214"/>
      <c r="FJ214"/>
      <c r="FK214"/>
      <c r="FL214"/>
      <c r="FM214"/>
      <c r="FN214"/>
      <c r="FO214"/>
      <c r="FP214"/>
      <c r="FQ214"/>
      <c r="FR214"/>
      <c r="FS214"/>
      <c r="FT214"/>
      <c r="FU214"/>
      <c r="FV214"/>
      <c r="FW214"/>
      <c r="FX214"/>
      <c r="FY214"/>
      <c r="FZ214"/>
      <c r="GA214"/>
      <c r="GB214"/>
      <c r="GC214"/>
      <c r="GD214"/>
      <c r="GE214"/>
      <c r="GF214"/>
      <c r="GG214"/>
      <c r="GH214"/>
      <c r="GI214"/>
      <c r="GJ214"/>
      <c r="GK214"/>
      <c r="GL214"/>
      <c r="GM214"/>
      <c r="GN214"/>
      <c r="GO214"/>
      <c r="GP214"/>
      <c r="GQ214"/>
      <c r="GR214"/>
      <c r="GS214"/>
      <c r="GT214"/>
      <c r="GU214"/>
      <c r="GV214"/>
      <c r="GW214"/>
      <c r="GX214"/>
      <c r="GY214"/>
      <c r="GZ214"/>
      <c r="HA214"/>
      <c r="HB214"/>
      <c r="HC214"/>
      <c r="HD214"/>
      <c r="HE214"/>
      <c r="HF214"/>
      <c r="HG214"/>
      <c r="HH214"/>
      <c r="HI214"/>
      <c r="HJ214"/>
      <c r="HK214"/>
      <c r="HL214"/>
      <c r="HM214"/>
      <c r="HN214"/>
      <c r="HO214"/>
      <c r="HP214"/>
      <c r="HQ214"/>
      <c r="HR214"/>
      <c r="HS214"/>
      <c r="HT214"/>
      <c r="HU214"/>
      <c r="HV214"/>
      <c r="HW214"/>
      <c r="HX214"/>
      <c r="HY214"/>
      <c r="HZ214"/>
      <c r="IA214"/>
      <c r="IB214"/>
      <c r="IC214"/>
      <c r="ID214"/>
      <c r="IE214"/>
      <c r="IF214"/>
      <c r="IG214"/>
      <c r="IH214"/>
      <c r="II214"/>
      <c r="IJ214"/>
      <c r="IK214"/>
      <c r="IL214"/>
      <c r="IM214"/>
      <c r="IN214"/>
      <c r="IO214"/>
      <c r="IP214"/>
      <c r="IQ214"/>
      <c r="IR214"/>
      <c r="IS214"/>
      <c r="IT214"/>
      <c r="IU214"/>
      <c r="IV214"/>
      <c r="IW214"/>
      <c r="IX214"/>
      <c r="IY214"/>
      <c r="IZ214"/>
      <c r="JA214"/>
      <c r="JB214"/>
      <c r="JC214"/>
      <c r="JD214"/>
      <c r="JE214"/>
      <c r="JF214"/>
      <c r="JG214"/>
      <c r="JH214"/>
      <c r="JI214"/>
      <c r="JJ214"/>
      <c r="JK214"/>
      <c r="JL214"/>
      <c r="JM214"/>
      <c r="JN214"/>
      <c r="JO214"/>
      <c r="JP214"/>
      <c r="JQ214"/>
      <c r="JR214"/>
      <c r="JS214"/>
      <c r="JT214"/>
      <c r="JU214"/>
      <c r="JV214"/>
      <c r="JW214"/>
      <c r="JX214"/>
      <c r="JY214"/>
      <c r="JZ214"/>
      <c r="KA214"/>
      <c r="KB214"/>
      <c r="KC214"/>
      <c r="KD214"/>
      <c r="KE214"/>
      <c r="KF214"/>
      <c r="KG214"/>
      <c r="KH214"/>
      <c r="KI214"/>
      <c r="KJ214"/>
      <c r="KK214"/>
      <c r="KL214"/>
      <c r="KM214"/>
      <c r="KN214"/>
      <c r="KO214"/>
      <c r="KP214"/>
      <c r="KQ214"/>
      <c r="KR214"/>
      <c r="KS214"/>
      <c r="KT214"/>
      <c r="KU214"/>
      <c r="KV214"/>
      <c r="KW214"/>
      <c r="KX214"/>
      <c r="KY214"/>
      <c r="KZ214"/>
      <c r="LA214"/>
      <c r="LB214"/>
      <c r="LC214"/>
      <c r="LD214"/>
      <c r="LE214"/>
      <c r="LF214"/>
      <c r="LG214"/>
      <c r="LH214"/>
      <c r="LI214"/>
      <c r="LJ214"/>
      <c r="LK214"/>
      <c r="LL214"/>
      <c r="LM214"/>
      <c r="LN214"/>
      <c r="LO214"/>
      <c r="LP214"/>
      <c r="LQ214"/>
      <c r="LR214"/>
      <c r="LS214"/>
      <c r="LT214"/>
      <c r="LU214"/>
      <c r="LV214"/>
      <c r="LW214"/>
      <c r="LX214"/>
      <c r="LY214"/>
      <c r="LZ214"/>
      <c r="MA214"/>
      <c r="MB214"/>
      <c r="MC214"/>
      <c r="MD214"/>
      <c r="ME214"/>
      <c r="MF214"/>
      <c r="MG214"/>
      <c r="MH214"/>
      <c r="MI214"/>
      <c r="MJ214"/>
      <c r="MK214"/>
      <c r="ML214"/>
      <c r="MM214"/>
      <c r="MN214"/>
      <c r="MO214"/>
      <c r="MP214"/>
      <c r="MQ214"/>
      <c r="MR214"/>
      <c r="MS214"/>
      <c r="MT214"/>
      <c r="MU214"/>
      <c r="MV214"/>
      <c r="MW214"/>
      <c r="MX214"/>
      <c r="MY214"/>
      <c r="MZ214"/>
      <c r="NA214"/>
      <c r="NB214"/>
      <c r="NC214"/>
      <c r="ND214"/>
      <c r="NE214"/>
      <c r="NF214"/>
      <c r="NG214"/>
      <c r="NH214"/>
      <c r="NI214"/>
      <c r="NJ214"/>
      <c r="NK214"/>
      <c r="NL214"/>
      <c r="NM214"/>
      <c r="NN214"/>
      <c r="NO214"/>
      <c r="NP214"/>
      <c r="NQ214"/>
      <c r="NR214"/>
      <c r="NS214"/>
      <c r="NT214"/>
      <c r="NU214"/>
      <c r="NV214"/>
      <c r="NW214"/>
      <c r="NX214"/>
      <c r="NY214"/>
      <c r="NZ214"/>
      <c r="OA214"/>
      <c r="OB214"/>
      <c r="OC214"/>
      <c r="OD214"/>
      <c r="OE214"/>
      <c r="OF214"/>
      <c r="OG214"/>
      <c r="OH214"/>
      <c r="OI214"/>
      <c r="OJ214"/>
      <c r="OK214"/>
      <c r="OL214"/>
      <c r="OM214"/>
      <c r="ON214"/>
      <c r="OO214"/>
      <c r="OP214"/>
      <c r="OQ214"/>
      <c r="OR214"/>
      <c r="OS214"/>
      <c r="OT214"/>
      <c r="OU214"/>
      <c r="OV214"/>
      <c r="OW214"/>
      <c r="OX214"/>
      <c r="OY214"/>
      <c r="OZ214"/>
      <c r="PA214"/>
      <c r="PB214"/>
      <c r="PC214"/>
      <c r="PD214"/>
      <c r="PE214"/>
      <c r="PF214"/>
      <c r="PG214"/>
      <c r="PH214"/>
    </row>
    <row r="215" spans="1:424" s="5" customFormat="1" ht="14.4" hidden="1" x14ac:dyDescent="0.3">
      <c r="A215" s="72"/>
      <c r="B215"/>
      <c r="C215"/>
      <c r="D215" s="22"/>
      <c r="E215" s="22"/>
      <c r="F215" s="22"/>
      <c r="G215"/>
      <c r="H215"/>
      <c r="I215"/>
      <c r="J215"/>
      <c r="K215"/>
      <c r="L215"/>
      <c r="M215"/>
      <c r="N215"/>
      <c r="O215"/>
      <c r="P215"/>
      <c r="Q215"/>
      <c r="R215"/>
      <c r="S215"/>
      <c r="T215"/>
      <c r="U215"/>
      <c r="V215"/>
      <c r="W215"/>
      <c r="X215"/>
      <c r="Y215"/>
      <c r="Z215"/>
      <c r="AA215"/>
      <c r="AB215"/>
      <c r="AC215"/>
      <c r="AD215"/>
      <c r="AE215"/>
      <c r="AF215"/>
      <c r="AG215"/>
      <c r="AH215"/>
      <c r="AI215"/>
      <c r="AJ215"/>
      <c r="AK215"/>
      <c r="AL215"/>
      <c r="AM215"/>
      <c r="AN215"/>
      <c r="AO215"/>
      <c r="AP215"/>
      <c r="AQ215"/>
      <c r="AR215"/>
      <c r="AS215"/>
      <c r="AT215"/>
      <c r="AU215"/>
      <c r="AV215"/>
      <c r="AW215"/>
      <c r="AX215"/>
      <c r="AY215"/>
      <c r="AZ215"/>
      <c r="BA215"/>
      <c r="BB215"/>
      <c r="BC215"/>
      <c r="BD215"/>
      <c r="BE215"/>
      <c r="BF215"/>
      <c r="BG215"/>
      <c r="BH215"/>
      <c r="BI215"/>
      <c r="BJ215"/>
      <c r="BK215"/>
      <c r="BL215"/>
      <c r="BM215"/>
      <c r="BN215"/>
      <c r="BO215"/>
      <c r="BP215"/>
      <c r="BQ215"/>
      <c r="BR215"/>
      <c r="BS215"/>
      <c r="BT215"/>
      <c r="BU215"/>
      <c r="BV215"/>
      <c r="BW215"/>
      <c r="BX215"/>
      <c r="BY215"/>
      <c r="BZ215"/>
      <c r="CA215"/>
      <c r="CB215"/>
      <c r="CC215"/>
      <c r="CD215"/>
      <c r="CE215"/>
      <c r="CF215"/>
      <c r="CG215"/>
      <c r="CH215"/>
      <c r="CI215"/>
      <c r="CJ215"/>
      <c r="CK215"/>
      <c r="CL215"/>
      <c r="CM215"/>
      <c r="CN215"/>
      <c r="CO215"/>
      <c r="CP215"/>
      <c r="CQ215"/>
      <c r="CR215"/>
      <c r="CS215"/>
      <c r="CT215"/>
      <c r="CU215"/>
      <c r="CV215"/>
      <c r="CW215"/>
      <c r="CX215"/>
      <c r="CY215"/>
      <c r="CZ215"/>
      <c r="DA215"/>
      <c r="DB215"/>
      <c r="DC215"/>
      <c r="DD215"/>
      <c r="DE215"/>
      <c r="DF215"/>
      <c r="DG215"/>
      <c r="DH215"/>
      <c r="DI215"/>
      <c r="DJ215"/>
      <c r="DK215"/>
      <c r="DL215"/>
      <c r="DM215"/>
      <c r="DN215"/>
      <c r="DO215"/>
      <c r="DP215"/>
      <c r="DQ215"/>
      <c r="DR215"/>
      <c r="DS215"/>
      <c r="DT215"/>
      <c r="DU215"/>
      <c r="DV215"/>
      <c r="DW215"/>
      <c r="DX215"/>
      <c r="DY215"/>
      <c r="DZ215"/>
      <c r="EA215"/>
      <c r="EB215"/>
      <c r="EC215"/>
      <c r="ED215"/>
      <c r="EE215"/>
      <c r="EF215"/>
      <c r="EG215"/>
      <c r="EH215"/>
      <c r="EI215"/>
      <c r="EJ215"/>
      <c r="EK215"/>
      <c r="EL215"/>
      <c r="EM215"/>
      <c r="EN215"/>
      <c r="EO215"/>
      <c r="EP215"/>
      <c r="EQ215"/>
      <c r="ER215"/>
      <c r="ES215"/>
      <c r="ET215"/>
      <c r="EU215"/>
      <c r="EV215"/>
      <c r="EW215"/>
      <c r="EX215"/>
      <c r="EY215"/>
      <c r="EZ215"/>
      <c r="FA215"/>
      <c r="FB215"/>
      <c r="FC215"/>
      <c r="FD215"/>
      <c r="FE215"/>
      <c r="FF215"/>
      <c r="FG215"/>
      <c r="FH215"/>
      <c r="FI215"/>
      <c r="FJ215"/>
      <c r="FK215"/>
      <c r="FL215"/>
      <c r="FM215"/>
      <c r="FN215"/>
      <c r="FO215"/>
      <c r="FP215"/>
      <c r="FQ215"/>
      <c r="FR215"/>
      <c r="FS215"/>
      <c r="FT215"/>
      <c r="FU215"/>
      <c r="FV215"/>
      <c r="FW215"/>
      <c r="FX215"/>
      <c r="FY215"/>
      <c r="FZ215"/>
      <c r="GA215"/>
      <c r="GB215"/>
      <c r="GC215"/>
      <c r="GD215"/>
      <c r="GE215"/>
      <c r="GF215"/>
      <c r="GG215"/>
      <c r="GH215"/>
      <c r="GI215"/>
      <c r="GJ215"/>
      <c r="GK215"/>
      <c r="GL215"/>
      <c r="GM215"/>
      <c r="GN215"/>
      <c r="GO215"/>
      <c r="GP215"/>
      <c r="GQ215"/>
      <c r="GR215"/>
      <c r="GS215"/>
      <c r="GT215"/>
      <c r="GU215"/>
      <c r="GV215"/>
      <c r="GW215"/>
      <c r="GX215"/>
      <c r="GY215"/>
      <c r="GZ215"/>
      <c r="HA215"/>
      <c r="HB215"/>
      <c r="HC215"/>
      <c r="HD215"/>
      <c r="HE215"/>
      <c r="HF215"/>
      <c r="HG215"/>
      <c r="HH215"/>
      <c r="HI215"/>
      <c r="HJ215"/>
      <c r="HK215"/>
      <c r="HL215"/>
      <c r="HM215"/>
      <c r="HN215"/>
      <c r="HO215"/>
      <c r="HP215"/>
      <c r="HQ215"/>
      <c r="HR215"/>
      <c r="HS215"/>
      <c r="HT215"/>
      <c r="HU215"/>
      <c r="HV215"/>
      <c r="HW215"/>
      <c r="HX215"/>
      <c r="HY215"/>
      <c r="HZ215"/>
      <c r="IA215"/>
      <c r="IB215"/>
      <c r="IC215"/>
      <c r="ID215"/>
      <c r="IE215"/>
      <c r="IF215"/>
      <c r="IG215"/>
      <c r="IH215"/>
      <c r="II215"/>
      <c r="IJ215"/>
      <c r="IK215"/>
      <c r="IL215"/>
      <c r="IM215"/>
      <c r="IN215"/>
      <c r="IO215"/>
      <c r="IP215"/>
      <c r="IQ215"/>
      <c r="IR215"/>
      <c r="IS215"/>
      <c r="IT215"/>
      <c r="IU215"/>
      <c r="IV215"/>
      <c r="IW215"/>
      <c r="IX215"/>
      <c r="IY215"/>
      <c r="IZ215"/>
      <c r="JA215"/>
      <c r="JB215"/>
      <c r="JC215"/>
      <c r="JD215"/>
      <c r="JE215"/>
      <c r="JF215"/>
      <c r="JG215"/>
      <c r="JH215"/>
      <c r="JI215"/>
      <c r="JJ215"/>
      <c r="JK215"/>
      <c r="JL215"/>
      <c r="JM215"/>
      <c r="JN215"/>
      <c r="JO215"/>
      <c r="JP215"/>
      <c r="JQ215"/>
      <c r="JR215"/>
      <c r="JS215"/>
      <c r="JT215"/>
      <c r="JU215"/>
      <c r="JV215"/>
      <c r="JW215"/>
      <c r="JX215"/>
      <c r="JY215"/>
      <c r="JZ215"/>
      <c r="KA215"/>
      <c r="KB215"/>
      <c r="KC215"/>
      <c r="KD215"/>
      <c r="KE215"/>
      <c r="KF215"/>
      <c r="KG215"/>
      <c r="KH215"/>
      <c r="KI215"/>
      <c r="KJ215"/>
      <c r="KK215"/>
      <c r="KL215"/>
      <c r="KM215"/>
      <c r="KN215"/>
      <c r="KO215"/>
      <c r="KP215"/>
      <c r="KQ215"/>
      <c r="KR215"/>
      <c r="KS215"/>
      <c r="KT215"/>
      <c r="KU215"/>
      <c r="KV215"/>
      <c r="KW215"/>
      <c r="KX215"/>
      <c r="KY215"/>
      <c r="KZ215"/>
      <c r="LA215"/>
      <c r="LB215"/>
      <c r="LC215"/>
      <c r="LD215"/>
      <c r="LE215"/>
      <c r="LF215"/>
      <c r="LG215"/>
      <c r="LH215"/>
      <c r="LI215"/>
      <c r="LJ215"/>
      <c r="LK215"/>
      <c r="LL215"/>
      <c r="LM215"/>
      <c r="LN215"/>
      <c r="LO215"/>
      <c r="LP215"/>
      <c r="LQ215"/>
      <c r="LR215"/>
      <c r="LS215"/>
      <c r="LT215"/>
      <c r="LU215"/>
      <c r="LV215"/>
      <c r="LW215"/>
      <c r="LX215"/>
      <c r="LY215"/>
      <c r="LZ215"/>
      <c r="MA215"/>
      <c r="MB215"/>
      <c r="MC215"/>
      <c r="MD215"/>
      <c r="ME215"/>
      <c r="MF215"/>
      <c r="MG215"/>
      <c r="MH215"/>
      <c r="MI215"/>
      <c r="MJ215"/>
      <c r="MK215"/>
      <c r="ML215"/>
      <c r="MM215"/>
      <c r="MN215"/>
      <c r="MO215"/>
      <c r="MP215"/>
      <c r="MQ215"/>
      <c r="MR215"/>
      <c r="MS215"/>
      <c r="MT215"/>
      <c r="MU215"/>
      <c r="MV215"/>
      <c r="MW215"/>
      <c r="MX215"/>
      <c r="MY215"/>
      <c r="MZ215"/>
      <c r="NA215"/>
      <c r="NB215"/>
      <c r="NC215"/>
      <c r="ND215"/>
      <c r="NE215"/>
      <c r="NF215"/>
      <c r="NG215"/>
      <c r="NH215"/>
      <c r="NI215"/>
      <c r="NJ215"/>
      <c r="NK215"/>
      <c r="NL215"/>
      <c r="NM215"/>
      <c r="NN215"/>
      <c r="NO215"/>
      <c r="NP215"/>
      <c r="NQ215"/>
      <c r="NR215"/>
      <c r="NS215"/>
      <c r="NT215"/>
      <c r="NU215"/>
      <c r="NV215"/>
      <c r="NW215"/>
      <c r="NX215"/>
      <c r="NY215"/>
      <c r="NZ215"/>
      <c r="OA215"/>
      <c r="OB215"/>
      <c r="OC215"/>
      <c r="OD215"/>
      <c r="OE215"/>
      <c r="OF215"/>
      <c r="OG215"/>
      <c r="OH215"/>
      <c r="OI215"/>
      <c r="OJ215"/>
      <c r="OK215"/>
      <c r="OL215"/>
      <c r="OM215"/>
      <c r="ON215"/>
      <c r="OO215"/>
      <c r="OP215"/>
      <c r="OQ215"/>
      <c r="OR215"/>
      <c r="OS215"/>
      <c r="OT215"/>
      <c r="OU215"/>
      <c r="OV215"/>
      <c r="OW215"/>
      <c r="OX215"/>
      <c r="OY215"/>
      <c r="OZ215"/>
      <c r="PA215"/>
      <c r="PB215"/>
      <c r="PC215"/>
      <c r="PD215"/>
      <c r="PE215"/>
      <c r="PF215"/>
      <c r="PG215"/>
      <c r="PH215"/>
    </row>
    <row r="216" spans="1:424" s="5" customFormat="1" ht="14.4" hidden="1" x14ac:dyDescent="0.3">
      <c r="A216" s="72"/>
      <c r="B216"/>
      <c r="C216"/>
      <c r="D216" s="22"/>
      <c r="E216" s="22"/>
      <c r="F216" s="22"/>
      <c r="G216"/>
      <c r="H216"/>
      <c r="I216"/>
      <c r="J216"/>
      <c r="K216"/>
      <c r="L216"/>
      <c r="M216"/>
      <c r="N216"/>
      <c r="O216"/>
      <c r="P216"/>
      <c r="Q216"/>
      <c r="R216"/>
      <c r="S216"/>
      <c r="T216"/>
      <c r="U216"/>
      <c r="V216"/>
      <c r="W216"/>
      <c r="X216"/>
      <c r="Y216"/>
      <c r="Z216"/>
      <c r="AA216"/>
      <c r="AB216"/>
      <c r="AC216"/>
      <c r="AD216"/>
      <c r="AE216"/>
      <c r="AF216"/>
      <c r="AG216"/>
      <c r="AH216"/>
      <c r="AI216"/>
      <c r="AJ216"/>
      <c r="AK216"/>
      <c r="AL216"/>
      <c r="AM216"/>
      <c r="AN216"/>
      <c r="AO216"/>
      <c r="AP216"/>
      <c r="AQ216"/>
      <c r="AR216"/>
      <c r="AS216"/>
      <c r="AT216"/>
      <c r="AU216"/>
      <c r="AV216"/>
      <c r="AW216"/>
      <c r="AX216"/>
      <c r="AY216"/>
      <c r="AZ216"/>
      <c r="BA216"/>
      <c r="BB216"/>
      <c r="BC216"/>
      <c r="BD216"/>
      <c r="BE216"/>
      <c r="BF216"/>
      <c r="BG216"/>
      <c r="BH216"/>
      <c r="BI216"/>
      <c r="BJ216"/>
      <c r="BK216"/>
      <c r="BL216"/>
      <c r="BM216"/>
      <c r="BN216"/>
      <c r="BO216"/>
      <c r="BP216"/>
      <c r="BQ216"/>
      <c r="BR216"/>
      <c r="BS216"/>
      <c r="BT216"/>
      <c r="BU216"/>
      <c r="BV216"/>
      <c r="BW216"/>
      <c r="BX216"/>
      <c r="BY216"/>
      <c r="BZ216"/>
      <c r="CA216"/>
      <c r="CB216"/>
      <c r="CC216"/>
      <c r="CD216"/>
      <c r="CE216"/>
      <c r="CF216"/>
      <c r="CG216"/>
      <c r="CH216"/>
      <c r="CI216"/>
      <c r="CJ216"/>
      <c r="CK216"/>
      <c r="CL216"/>
      <c r="CM216"/>
      <c r="CN216"/>
      <c r="CO216"/>
      <c r="CP216"/>
      <c r="CQ216"/>
      <c r="CR216"/>
      <c r="CS216"/>
      <c r="CT216"/>
      <c r="CU216"/>
      <c r="CV216"/>
      <c r="CW216"/>
      <c r="CX216"/>
      <c r="CY216"/>
      <c r="CZ216"/>
      <c r="DA216"/>
      <c r="DB216"/>
      <c r="DC216"/>
      <c r="DD216"/>
      <c r="DE216"/>
      <c r="DF216"/>
      <c r="DG216"/>
      <c r="DH216"/>
      <c r="DI216"/>
      <c r="DJ216"/>
      <c r="DK216"/>
      <c r="DL216"/>
      <c r="DM216"/>
      <c r="DN216"/>
      <c r="DO216"/>
      <c r="DP216"/>
      <c r="DQ216"/>
      <c r="DR216"/>
      <c r="DS216"/>
      <c r="DT216"/>
      <c r="DU216"/>
      <c r="DV216"/>
      <c r="DW216"/>
      <c r="DX216"/>
      <c r="DY216"/>
      <c r="DZ216"/>
      <c r="EA216"/>
      <c r="EB216"/>
      <c r="EC216"/>
      <c r="ED216"/>
      <c r="EE216"/>
      <c r="EF216"/>
      <c r="EG216"/>
      <c r="EH216"/>
      <c r="EI216"/>
      <c r="EJ216"/>
      <c r="EK216"/>
      <c r="EL216"/>
      <c r="EM216"/>
      <c r="EN216"/>
      <c r="EO216"/>
      <c r="EP216"/>
      <c r="EQ216"/>
      <c r="ER216"/>
      <c r="ES216"/>
      <c r="ET216"/>
      <c r="EU216"/>
      <c r="EV216"/>
      <c r="EW216"/>
      <c r="EX216"/>
      <c r="EY216"/>
      <c r="EZ216"/>
      <c r="FA216"/>
      <c r="FB216"/>
      <c r="FC216"/>
      <c r="FD216"/>
      <c r="FE216"/>
      <c r="FF216"/>
      <c r="FG216"/>
      <c r="FH216"/>
      <c r="FI216"/>
      <c r="FJ216"/>
      <c r="FK216"/>
      <c r="FL216"/>
      <c r="FM216"/>
      <c r="FN216"/>
      <c r="FO216"/>
      <c r="FP216"/>
      <c r="FQ216"/>
      <c r="FR216"/>
      <c r="FS216"/>
      <c r="FT216"/>
      <c r="FU216"/>
      <c r="FV216"/>
      <c r="FW216"/>
      <c r="FX216"/>
      <c r="FY216"/>
      <c r="FZ216"/>
      <c r="GA216"/>
      <c r="GB216"/>
      <c r="GC216"/>
      <c r="GD216"/>
      <c r="GE216"/>
      <c r="GF216"/>
      <c r="GG216"/>
      <c r="GH216"/>
      <c r="GI216"/>
      <c r="GJ216"/>
      <c r="GK216"/>
      <c r="GL216"/>
      <c r="GM216"/>
      <c r="GN216"/>
      <c r="GO216"/>
      <c r="GP216"/>
      <c r="GQ216"/>
      <c r="GR216"/>
      <c r="GS216"/>
      <c r="GT216"/>
      <c r="GU216"/>
      <c r="GV216"/>
      <c r="GW216"/>
      <c r="GX216"/>
      <c r="GY216"/>
      <c r="GZ216"/>
      <c r="HA216"/>
      <c r="HB216"/>
      <c r="HC216"/>
      <c r="HD216"/>
      <c r="HE216"/>
      <c r="HF216"/>
      <c r="HG216"/>
      <c r="HH216"/>
      <c r="HI216"/>
      <c r="HJ216"/>
      <c r="HK216"/>
      <c r="HL216"/>
      <c r="HM216"/>
      <c r="HN216"/>
      <c r="HO216"/>
      <c r="HP216"/>
      <c r="HQ216"/>
      <c r="HR216"/>
      <c r="HS216"/>
      <c r="HT216"/>
      <c r="HU216"/>
      <c r="HV216"/>
      <c r="HW216"/>
      <c r="HX216"/>
      <c r="HY216"/>
      <c r="HZ216"/>
      <c r="IA216"/>
      <c r="IB216"/>
      <c r="IC216"/>
      <c r="ID216"/>
      <c r="IE216"/>
      <c r="IF216"/>
      <c r="IG216"/>
      <c r="IH216"/>
      <c r="II216"/>
      <c r="IJ216"/>
      <c r="IK216"/>
      <c r="IL216"/>
      <c r="IM216"/>
      <c r="IN216"/>
      <c r="IO216"/>
      <c r="IP216"/>
      <c r="IQ216"/>
      <c r="IR216"/>
      <c r="IS216"/>
      <c r="IT216"/>
      <c r="IU216"/>
      <c r="IV216"/>
      <c r="IW216"/>
      <c r="IX216"/>
      <c r="IY216"/>
      <c r="IZ216"/>
      <c r="JA216"/>
      <c r="JB216"/>
      <c r="JC216"/>
      <c r="JD216"/>
      <c r="JE216"/>
      <c r="JF216"/>
      <c r="JG216"/>
      <c r="JH216"/>
      <c r="JI216"/>
      <c r="JJ216"/>
      <c r="JK216"/>
      <c r="JL216"/>
      <c r="JM216"/>
      <c r="JN216"/>
      <c r="JO216"/>
      <c r="JP216"/>
      <c r="JQ216"/>
      <c r="JR216"/>
      <c r="JS216"/>
      <c r="JT216"/>
      <c r="JU216"/>
      <c r="JV216"/>
      <c r="JW216"/>
      <c r="JX216"/>
      <c r="JY216"/>
      <c r="JZ216"/>
      <c r="KA216"/>
      <c r="KB216"/>
      <c r="KC216"/>
      <c r="KD216"/>
      <c r="KE216"/>
      <c r="KF216"/>
      <c r="KG216"/>
      <c r="KH216"/>
      <c r="KI216"/>
      <c r="KJ216"/>
      <c r="KK216"/>
      <c r="KL216"/>
      <c r="KM216"/>
      <c r="KN216"/>
      <c r="KO216"/>
      <c r="KP216"/>
      <c r="KQ216"/>
      <c r="KR216"/>
      <c r="KS216"/>
      <c r="KT216"/>
      <c r="KU216"/>
      <c r="KV216"/>
      <c r="KW216"/>
      <c r="KX216"/>
      <c r="KY216"/>
      <c r="KZ216"/>
      <c r="LA216"/>
      <c r="LB216"/>
      <c r="LC216"/>
      <c r="LD216"/>
      <c r="LE216"/>
      <c r="LF216"/>
      <c r="LG216"/>
      <c r="LH216"/>
      <c r="LI216"/>
      <c r="LJ216"/>
      <c r="LK216"/>
      <c r="LL216"/>
      <c r="LM216"/>
      <c r="LN216"/>
      <c r="LO216"/>
      <c r="LP216"/>
      <c r="LQ216"/>
      <c r="LR216"/>
      <c r="LS216"/>
      <c r="LT216"/>
      <c r="LU216"/>
      <c r="LV216"/>
      <c r="LW216"/>
      <c r="LX216"/>
      <c r="LY216"/>
      <c r="LZ216"/>
      <c r="MA216"/>
      <c r="MB216"/>
      <c r="MC216"/>
      <c r="MD216"/>
      <c r="ME216"/>
      <c r="MF216"/>
      <c r="MG216"/>
      <c r="MH216"/>
      <c r="MI216"/>
      <c r="MJ216"/>
      <c r="MK216"/>
      <c r="ML216"/>
      <c r="MM216"/>
      <c r="MN216"/>
      <c r="MO216"/>
      <c r="MP216"/>
      <c r="MQ216"/>
      <c r="MR216"/>
      <c r="MS216"/>
      <c r="MT216"/>
      <c r="MU216"/>
      <c r="MV216"/>
      <c r="MW216"/>
      <c r="MX216"/>
      <c r="MY216"/>
      <c r="MZ216"/>
      <c r="NA216"/>
      <c r="NB216"/>
      <c r="NC216"/>
      <c r="ND216"/>
      <c r="NE216"/>
      <c r="NF216"/>
      <c r="NG216"/>
      <c r="NH216"/>
      <c r="NI216"/>
      <c r="NJ216"/>
      <c r="NK216"/>
      <c r="NL216"/>
      <c r="NM216"/>
      <c r="NN216"/>
      <c r="NO216"/>
      <c r="NP216"/>
      <c r="NQ216"/>
      <c r="NR216"/>
      <c r="NS216"/>
      <c r="NT216"/>
      <c r="NU216"/>
      <c r="NV216"/>
      <c r="NW216"/>
      <c r="NX216"/>
      <c r="NY216"/>
      <c r="NZ216"/>
      <c r="OA216"/>
      <c r="OB216"/>
      <c r="OC216"/>
      <c r="OD216"/>
      <c r="OE216"/>
      <c r="OF216"/>
      <c r="OG216"/>
      <c r="OH216"/>
      <c r="OI216"/>
      <c r="OJ216"/>
      <c r="OK216"/>
      <c r="OL216"/>
      <c r="OM216"/>
      <c r="ON216"/>
      <c r="OO216"/>
      <c r="OP216"/>
      <c r="OQ216"/>
      <c r="OR216"/>
      <c r="OS216"/>
      <c r="OT216"/>
      <c r="OU216"/>
      <c r="OV216"/>
      <c r="OW216"/>
      <c r="OX216"/>
      <c r="OY216"/>
      <c r="OZ216"/>
      <c r="PA216"/>
      <c r="PB216"/>
      <c r="PC216"/>
      <c r="PD216"/>
      <c r="PE216"/>
      <c r="PF216"/>
      <c r="PG216"/>
      <c r="PH216"/>
    </row>
    <row r="217" spans="1:424" s="5" customFormat="1" ht="14.4" hidden="1" x14ac:dyDescent="0.3">
      <c r="A217" s="72"/>
      <c r="B217"/>
      <c r="C217"/>
      <c r="D217" s="22"/>
      <c r="E217" s="22"/>
      <c r="F217" s="22"/>
      <c r="G217"/>
      <c r="H217"/>
      <c r="I217"/>
      <c r="J217"/>
      <c r="K217"/>
      <c r="L217"/>
      <c r="M217"/>
      <c r="N217"/>
      <c r="O217"/>
      <c r="P217"/>
      <c r="Q217"/>
      <c r="R217"/>
      <c r="S217"/>
      <c r="T217"/>
      <c r="U217"/>
      <c r="V217"/>
      <c r="W217"/>
      <c r="X217"/>
      <c r="Y217"/>
      <c r="Z217"/>
      <c r="AA217"/>
      <c r="AB217"/>
      <c r="AC217"/>
      <c r="AD217"/>
      <c r="AE217"/>
      <c r="AF217"/>
      <c r="AG217"/>
      <c r="AH217"/>
      <c r="AI217"/>
      <c r="AJ217"/>
      <c r="AK217"/>
      <c r="AL217"/>
      <c r="AM217"/>
      <c r="AN217"/>
      <c r="AO217"/>
      <c r="AP217"/>
      <c r="AQ217"/>
      <c r="AR217"/>
      <c r="AS217"/>
      <c r="AT217"/>
      <c r="AU217"/>
      <c r="AV217"/>
      <c r="AW217"/>
      <c r="AX217"/>
      <c r="AY217"/>
      <c r="AZ217"/>
      <c r="BA217"/>
      <c r="BB217"/>
      <c r="BC217"/>
      <c r="BD217"/>
      <c r="BE217"/>
      <c r="BF217"/>
      <c r="BG217"/>
      <c r="BH217"/>
      <c r="BI217"/>
      <c r="BJ217"/>
      <c r="BK217"/>
      <c r="BL217"/>
      <c r="BM217"/>
      <c r="BN217"/>
      <c r="BO217"/>
      <c r="BP217"/>
      <c r="BQ217"/>
      <c r="BR217"/>
      <c r="BS217"/>
      <c r="BT217"/>
      <c r="BU217"/>
      <c r="BV217"/>
      <c r="BW217"/>
      <c r="BX217"/>
      <c r="BY217"/>
      <c r="BZ217"/>
      <c r="CA217"/>
      <c r="CB217"/>
      <c r="CC217"/>
      <c r="CD217"/>
      <c r="CE217"/>
      <c r="CF217"/>
      <c r="CG217"/>
      <c r="CH217"/>
      <c r="CI217"/>
      <c r="CJ217"/>
      <c r="CK217"/>
      <c r="CL217"/>
      <c r="CM217"/>
      <c r="CN217"/>
      <c r="CO217"/>
      <c r="CP217"/>
      <c r="CQ217"/>
      <c r="CR217"/>
      <c r="CS217"/>
      <c r="CT217"/>
      <c r="CU217"/>
      <c r="CV217"/>
      <c r="CW217"/>
      <c r="CX217"/>
      <c r="CY217"/>
      <c r="CZ217"/>
      <c r="DA217"/>
      <c r="DB217"/>
      <c r="DC217"/>
      <c r="DD217"/>
      <c r="DE217"/>
      <c r="DF217"/>
      <c r="DG217"/>
      <c r="DH217"/>
      <c r="DI217"/>
      <c r="DJ217"/>
      <c r="DK217"/>
      <c r="DL217"/>
      <c r="DM217"/>
      <c r="DN217"/>
      <c r="DO217"/>
      <c r="DP217"/>
      <c r="DQ217"/>
      <c r="DR217"/>
      <c r="DS217"/>
      <c r="DT217"/>
      <c r="DU217"/>
      <c r="DV217"/>
      <c r="DW217"/>
      <c r="DX217"/>
      <c r="DY217"/>
      <c r="DZ217"/>
      <c r="EA217"/>
      <c r="EB217"/>
      <c r="EC217"/>
      <c r="ED217"/>
      <c r="EE217"/>
      <c r="EF217"/>
      <c r="EG217"/>
      <c r="EH217"/>
      <c r="EI217"/>
      <c r="EJ217"/>
      <c r="EK217"/>
      <c r="EL217"/>
      <c r="EM217"/>
      <c r="EN217"/>
      <c r="EO217"/>
      <c r="EP217"/>
      <c r="EQ217"/>
      <c r="ER217"/>
      <c r="ES217"/>
      <c r="ET217"/>
      <c r="EU217"/>
      <c r="EV217"/>
      <c r="EW217"/>
      <c r="EX217"/>
      <c r="EY217"/>
      <c r="EZ217"/>
      <c r="FA217"/>
      <c r="FB217"/>
      <c r="FC217"/>
      <c r="FD217"/>
      <c r="FE217"/>
      <c r="FF217"/>
      <c r="FG217"/>
      <c r="FH217"/>
      <c r="FI217"/>
      <c r="FJ217"/>
      <c r="FK217"/>
      <c r="FL217"/>
      <c r="FM217"/>
      <c r="FN217"/>
      <c r="FO217"/>
      <c r="FP217"/>
      <c r="FQ217"/>
      <c r="FR217"/>
      <c r="FS217"/>
      <c r="FT217"/>
      <c r="FU217"/>
      <c r="FV217"/>
      <c r="FW217"/>
      <c r="FX217"/>
      <c r="FY217"/>
      <c r="FZ217"/>
      <c r="GA217"/>
      <c r="GB217"/>
      <c r="GC217"/>
      <c r="GD217"/>
      <c r="GE217"/>
      <c r="GF217"/>
      <c r="GG217"/>
      <c r="GH217"/>
      <c r="GI217"/>
      <c r="GJ217"/>
      <c r="GK217"/>
      <c r="GL217"/>
      <c r="GM217"/>
      <c r="GN217"/>
      <c r="GO217"/>
      <c r="GP217"/>
      <c r="GQ217"/>
      <c r="GR217"/>
      <c r="GS217"/>
      <c r="GT217"/>
      <c r="GU217"/>
      <c r="GV217"/>
      <c r="GW217"/>
      <c r="GX217"/>
      <c r="GY217"/>
      <c r="GZ217"/>
      <c r="HA217"/>
      <c r="HB217"/>
      <c r="HC217"/>
      <c r="HD217"/>
      <c r="HE217"/>
      <c r="HF217"/>
      <c r="HG217"/>
      <c r="HH217"/>
      <c r="HI217"/>
      <c r="HJ217"/>
      <c r="HK217"/>
      <c r="HL217"/>
      <c r="HM217"/>
      <c r="HN217"/>
      <c r="HO217"/>
      <c r="HP217"/>
      <c r="HQ217"/>
      <c r="HR217"/>
      <c r="HS217"/>
      <c r="HT217"/>
      <c r="HU217"/>
      <c r="HV217"/>
      <c r="HW217"/>
      <c r="HX217"/>
      <c r="HY217"/>
      <c r="HZ217"/>
      <c r="IA217"/>
      <c r="IB217"/>
      <c r="IC217"/>
      <c r="ID217"/>
      <c r="IE217"/>
      <c r="IF217"/>
      <c r="IG217"/>
      <c r="IH217"/>
      <c r="II217"/>
      <c r="IJ217"/>
      <c r="IK217"/>
      <c r="IL217"/>
      <c r="IM217"/>
      <c r="IN217"/>
      <c r="IO217"/>
      <c r="IP217"/>
      <c r="IQ217"/>
      <c r="IR217"/>
      <c r="IS217"/>
      <c r="IT217"/>
      <c r="IU217"/>
      <c r="IV217"/>
      <c r="IW217"/>
      <c r="IX217"/>
      <c r="IY217"/>
      <c r="IZ217"/>
      <c r="JA217"/>
      <c r="JB217"/>
      <c r="JC217"/>
      <c r="JD217"/>
      <c r="JE217"/>
      <c r="JF217"/>
      <c r="JG217"/>
      <c r="JH217"/>
      <c r="JI217"/>
      <c r="JJ217"/>
      <c r="JK217"/>
      <c r="JL217"/>
      <c r="JM217"/>
      <c r="JN217"/>
      <c r="JO217"/>
      <c r="JP217"/>
      <c r="JQ217"/>
      <c r="JR217"/>
      <c r="JS217"/>
      <c r="JT217"/>
      <c r="JU217"/>
      <c r="JV217"/>
      <c r="JW217"/>
      <c r="JX217"/>
      <c r="JY217"/>
      <c r="JZ217"/>
      <c r="KA217"/>
      <c r="KB217"/>
      <c r="KC217"/>
      <c r="KD217"/>
      <c r="KE217"/>
      <c r="KF217"/>
      <c r="KG217"/>
      <c r="KH217"/>
      <c r="KI217"/>
      <c r="KJ217"/>
      <c r="KK217"/>
      <c r="KL217"/>
      <c r="KM217"/>
      <c r="KN217"/>
      <c r="KO217"/>
      <c r="KP217"/>
      <c r="KQ217"/>
      <c r="KR217"/>
      <c r="KS217"/>
      <c r="KT217"/>
      <c r="KU217"/>
      <c r="KV217"/>
      <c r="KW217"/>
      <c r="KX217"/>
      <c r="KY217"/>
      <c r="KZ217"/>
      <c r="LA217"/>
      <c r="LB217"/>
      <c r="LC217"/>
      <c r="LD217"/>
      <c r="LE217"/>
      <c r="LF217"/>
      <c r="LG217"/>
      <c r="LH217"/>
      <c r="LI217"/>
      <c r="LJ217"/>
      <c r="LK217"/>
      <c r="LL217"/>
      <c r="LM217"/>
      <c r="LN217"/>
      <c r="LO217"/>
      <c r="LP217"/>
      <c r="LQ217"/>
      <c r="LR217"/>
      <c r="LS217"/>
      <c r="LT217"/>
      <c r="LU217"/>
      <c r="LV217"/>
      <c r="LW217"/>
      <c r="LX217"/>
      <c r="LY217"/>
      <c r="LZ217"/>
      <c r="MA217"/>
      <c r="MB217"/>
      <c r="MC217"/>
      <c r="MD217"/>
      <c r="ME217"/>
      <c r="MF217"/>
      <c r="MG217"/>
      <c r="MH217"/>
      <c r="MI217"/>
      <c r="MJ217"/>
      <c r="MK217"/>
      <c r="ML217"/>
      <c r="MM217"/>
      <c r="MN217"/>
      <c r="MO217"/>
      <c r="MP217"/>
      <c r="MQ217"/>
      <c r="MR217"/>
      <c r="MS217"/>
      <c r="MT217"/>
      <c r="MU217"/>
      <c r="MV217"/>
      <c r="MW217"/>
      <c r="MX217"/>
      <c r="MY217"/>
      <c r="MZ217"/>
      <c r="NA217"/>
      <c r="NB217"/>
      <c r="NC217"/>
      <c r="ND217"/>
      <c r="NE217"/>
      <c r="NF217"/>
      <c r="NG217"/>
      <c r="NH217"/>
      <c r="NI217"/>
      <c r="NJ217"/>
      <c r="NK217"/>
      <c r="NL217"/>
      <c r="NM217"/>
      <c r="NN217"/>
      <c r="NO217"/>
      <c r="NP217"/>
      <c r="NQ217"/>
      <c r="NR217"/>
      <c r="NS217"/>
      <c r="NT217"/>
      <c r="NU217"/>
      <c r="NV217"/>
      <c r="NW217"/>
      <c r="NX217"/>
      <c r="NY217"/>
      <c r="NZ217"/>
      <c r="OA217"/>
      <c r="OB217"/>
      <c r="OC217"/>
      <c r="OD217"/>
      <c r="OE217"/>
      <c r="OF217"/>
      <c r="OG217"/>
      <c r="OH217"/>
      <c r="OI217"/>
      <c r="OJ217"/>
      <c r="OK217"/>
      <c r="OL217"/>
      <c r="OM217"/>
      <c r="ON217"/>
      <c r="OO217"/>
      <c r="OP217"/>
      <c r="OQ217"/>
      <c r="OR217"/>
      <c r="OS217"/>
      <c r="OT217"/>
      <c r="OU217"/>
      <c r="OV217"/>
      <c r="OW217"/>
      <c r="OX217"/>
      <c r="OY217"/>
      <c r="OZ217"/>
      <c r="PA217"/>
      <c r="PB217"/>
      <c r="PC217"/>
      <c r="PD217"/>
      <c r="PE217"/>
      <c r="PF217"/>
      <c r="PG217"/>
      <c r="PH217"/>
    </row>
    <row r="218" spans="1:424" s="5" customFormat="1" ht="14.4" hidden="1" x14ac:dyDescent="0.3">
      <c r="A218" s="72"/>
      <c r="B218"/>
      <c r="C218"/>
      <c r="D218" s="22"/>
      <c r="E218" s="22"/>
      <c r="F218" s="22"/>
      <c r="G218"/>
      <c r="H218"/>
      <c r="I218"/>
      <c r="J218"/>
      <c r="K218"/>
      <c r="L218"/>
      <c r="M218"/>
      <c r="N218"/>
      <c r="O218"/>
      <c r="P218"/>
      <c r="Q218"/>
      <c r="R218"/>
      <c r="S218"/>
      <c r="T218"/>
      <c r="U218"/>
      <c r="V218"/>
      <c r="W218"/>
      <c r="X218"/>
      <c r="Y218"/>
      <c r="Z218"/>
      <c r="AA218"/>
      <c r="AB218"/>
      <c r="AC218"/>
      <c r="AD218"/>
      <c r="AE218"/>
      <c r="AF218"/>
      <c r="AG218"/>
      <c r="AH218"/>
      <c r="AI218"/>
      <c r="AJ218"/>
      <c r="AK218"/>
      <c r="AL218"/>
      <c r="AM218"/>
      <c r="AN218"/>
      <c r="AO218"/>
      <c r="AP218"/>
      <c r="AQ218"/>
      <c r="AR218"/>
      <c r="AS218"/>
      <c r="AT218"/>
      <c r="AU218"/>
      <c r="AV218"/>
      <c r="AW218"/>
      <c r="AX218"/>
      <c r="AY218"/>
      <c r="AZ218"/>
      <c r="BA218"/>
      <c r="BB218"/>
      <c r="BC218"/>
      <c r="BD218"/>
      <c r="BE218"/>
      <c r="BF218"/>
      <c r="BG218"/>
      <c r="BH218"/>
      <c r="BI218"/>
      <c r="BJ218"/>
      <c r="BK218"/>
      <c r="BL218"/>
      <c r="BM218"/>
      <c r="BN218"/>
      <c r="BO218"/>
      <c r="BP218"/>
      <c r="BQ218"/>
      <c r="BR218"/>
      <c r="BS218"/>
      <c r="BT218"/>
      <c r="BU218"/>
      <c r="BV218"/>
      <c r="BW218"/>
      <c r="BX218"/>
      <c r="BY218"/>
      <c r="BZ218"/>
      <c r="CA218"/>
      <c r="CB218"/>
      <c r="CC218"/>
      <c r="CD218"/>
      <c r="CE218"/>
      <c r="CF218"/>
      <c r="CG218"/>
      <c r="CH218"/>
      <c r="CI218"/>
      <c r="CJ218"/>
      <c r="CK218"/>
      <c r="CL218"/>
      <c r="CM218"/>
      <c r="CN218"/>
      <c r="CO218"/>
      <c r="CP218"/>
      <c r="CQ218"/>
      <c r="CR218"/>
      <c r="CS218"/>
      <c r="CT218"/>
      <c r="CU218"/>
      <c r="CV218"/>
      <c r="CW218"/>
      <c r="CX218"/>
      <c r="CY218"/>
      <c r="CZ218"/>
      <c r="DA218"/>
      <c r="DB218"/>
      <c r="DC218"/>
      <c r="DD218"/>
      <c r="DE218"/>
      <c r="DF218"/>
      <c r="DG218"/>
      <c r="DH218"/>
      <c r="DI218"/>
      <c r="DJ218"/>
      <c r="DK218"/>
      <c r="DL218"/>
      <c r="DM218"/>
      <c r="DN218"/>
      <c r="DO218"/>
      <c r="DP218"/>
      <c r="DQ218"/>
      <c r="DR218"/>
      <c r="DS218"/>
      <c r="DT218"/>
      <c r="DU218"/>
      <c r="DV218"/>
      <c r="DW218"/>
      <c r="DX218"/>
      <c r="DY218"/>
      <c r="DZ218"/>
      <c r="EA218"/>
      <c r="EB218"/>
      <c r="EC218"/>
      <c r="ED218"/>
      <c r="EE218"/>
      <c r="EF218"/>
      <c r="EG218"/>
      <c r="EH218"/>
      <c r="EI218"/>
      <c r="EJ218"/>
      <c r="EK218"/>
      <c r="EL218"/>
      <c r="EM218"/>
      <c r="EN218"/>
      <c r="EO218"/>
      <c r="EP218"/>
      <c r="EQ218"/>
      <c r="ER218"/>
      <c r="ES218"/>
      <c r="ET218"/>
      <c r="EU218"/>
      <c r="EV218"/>
      <c r="EW218"/>
      <c r="EX218"/>
      <c r="EY218"/>
      <c r="EZ218"/>
      <c r="FA218"/>
      <c r="FB218"/>
      <c r="FC218"/>
      <c r="FD218"/>
      <c r="FE218"/>
      <c r="FF218"/>
      <c r="FG218"/>
      <c r="FH218"/>
      <c r="FI218"/>
      <c r="FJ218"/>
      <c r="FK218"/>
      <c r="FL218"/>
      <c r="FM218"/>
      <c r="FN218"/>
      <c r="FO218"/>
      <c r="FP218"/>
      <c r="FQ218"/>
      <c r="FR218"/>
      <c r="FS218"/>
      <c r="FT218"/>
      <c r="FU218"/>
      <c r="FV218"/>
      <c r="FW218"/>
      <c r="FX218"/>
      <c r="FY218"/>
      <c r="FZ218"/>
      <c r="GA218"/>
      <c r="GB218"/>
      <c r="GC218"/>
      <c r="GD218"/>
      <c r="GE218"/>
      <c r="GF218"/>
      <c r="GG218"/>
      <c r="GH218"/>
      <c r="GI218"/>
      <c r="GJ218"/>
      <c r="GK218"/>
      <c r="GL218"/>
      <c r="GM218"/>
      <c r="GN218"/>
      <c r="GO218"/>
      <c r="GP218"/>
      <c r="GQ218"/>
      <c r="GR218"/>
      <c r="GS218"/>
      <c r="GT218"/>
      <c r="GU218"/>
      <c r="GV218"/>
      <c r="GW218"/>
      <c r="GX218"/>
      <c r="GY218"/>
      <c r="GZ218"/>
      <c r="HA218"/>
      <c r="HB218"/>
      <c r="HC218"/>
      <c r="HD218"/>
      <c r="HE218"/>
      <c r="HF218"/>
      <c r="HG218"/>
      <c r="HH218"/>
      <c r="HI218"/>
      <c r="HJ218"/>
      <c r="HK218"/>
      <c r="HL218"/>
      <c r="HM218"/>
      <c r="HN218"/>
      <c r="HO218"/>
      <c r="HP218"/>
      <c r="HQ218"/>
      <c r="HR218"/>
      <c r="HS218"/>
      <c r="HT218"/>
      <c r="HU218"/>
      <c r="HV218"/>
      <c r="HW218"/>
      <c r="HX218"/>
      <c r="HY218"/>
      <c r="HZ218"/>
      <c r="IA218"/>
      <c r="IB218"/>
      <c r="IC218"/>
      <c r="ID218"/>
      <c r="IE218"/>
      <c r="IF218"/>
      <c r="IG218"/>
      <c r="IH218"/>
      <c r="II218"/>
      <c r="IJ218"/>
      <c r="IK218"/>
      <c r="IL218"/>
      <c r="IM218"/>
      <c r="IN218"/>
      <c r="IO218"/>
      <c r="IP218"/>
      <c r="IQ218"/>
      <c r="IR218"/>
      <c r="IS218"/>
      <c r="IT218"/>
      <c r="IU218"/>
      <c r="IV218"/>
      <c r="IW218"/>
      <c r="IX218"/>
      <c r="IY218"/>
      <c r="IZ218"/>
      <c r="JA218"/>
      <c r="JB218"/>
      <c r="JC218"/>
      <c r="JD218"/>
      <c r="JE218"/>
      <c r="JF218"/>
      <c r="JG218"/>
      <c r="JH218"/>
      <c r="JI218"/>
      <c r="JJ218"/>
      <c r="JK218"/>
      <c r="JL218"/>
      <c r="JM218"/>
      <c r="JN218"/>
      <c r="JO218"/>
      <c r="JP218"/>
      <c r="JQ218"/>
      <c r="JR218"/>
      <c r="JS218"/>
      <c r="JT218"/>
      <c r="JU218"/>
      <c r="JV218"/>
      <c r="JW218"/>
      <c r="JX218"/>
      <c r="JY218"/>
      <c r="JZ218"/>
      <c r="KA218"/>
      <c r="KB218"/>
      <c r="KC218"/>
      <c r="KD218"/>
      <c r="KE218"/>
      <c r="KF218"/>
      <c r="KG218"/>
      <c r="KH218"/>
      <c r="KI218"/>
      <c r="KJ218"/>
      <c r="KK218"/>
      <c r="KL218"/>
      <c r="KM218"/>
      <c r="KN218"/>
      <c r="KO218"/>
      <c r="KP218"/>
      <c r="KQ218"/>
      <c r="KR218"/>
      <c r="KS218"/>
      <c r="KT218"/>
      <c r="KU218"/>
      <c r="KV218"/>
      <c r="KW218"/>
      <c r="KX218"/>
      <c r="KY218"/>
      <c r="KZ218"/>
      <c r="LA218"/>
      <c r="LB218"/>
      <c r="LC218"/>
      <c r="LD218"/>
      <c r="LE218"/>
      <c r="LF218"/>
      <c r="LG218"/>
      <c r="LH218"/>
      <c r="LI218"/>
      <c r="LJ218"/>
      <c r="LK218"/>
      <c r="LL218"/>
      <c r="LM218"/>
      <c r="LN218"/>
      <c r="LO218"/>
      <c r="LP218"/>
      <c r="LQ218"/>
      <c r="LR218"/>
      <c r="LS218"/>
      <c r="LT218"/>
      <c r="LU218"/>
      <c r="LV218"/>
      <c r="LW218"/>
      <c r="LX218"/>
      <c r="LY218"/>
      <c r="LZ218"/>
      <c r="MA218"/>
      <c r="MB218"/>
      <c r="MC218"/>
      <c r="MD218"/>
      <c r="ME218"/>
      <c r="MF218"/>
      <c r="MG218"/>
      <c r="MH218"/>
      <c r="MI218"/>
      <c r="MJ218"/>
      <c r="MK218"/>
      <c r="ML218"/>
      <c r="MM218"/>
      <c r="MN218"/>
      <c r="MO218"/>
      <c r="MP218"/>
      <c r="MQ218"/>
      <c r="MR218"/>
      <c r="MS218"/>
      <c r="MT218"/>
      <c r="MU218"/>
      <c r="MV218"/>
      <c r="MW218"/>
      <c r="MX218"/>
      <c r="MY218"/>
      <c r="MZ218"/>
      <c r="NA218"/>
      <c r="NB218"/>
      <c r="NC218"/>
      <c r="ND218"/>
      <c r="NE218"/>
      <c r="NF218"/>
      <c r="NG218"/>
      <c r="NH218"/>
      <c r="NI218"/>
      <c r="NJ218"/>
      <c r="NK218"/>
      <c r="NL218"/>
      <c r="NM218"/>
      <c r="NN218"/>
      <c r="NO218"/>
      <c r="NP218"/>
      <c r="NQ218"/>
      <c r="NR218"/>
      <c r="NS218"/>
      <c r="NT218"/>
      <c r="NU218"/>
      <c r="NV218"/>
      <c r="NW218"/>
      <c r="NX218"/>
      <c r="NY218"/>
      <c r="NZ218"/>
      <c r="OA218"/>
      <c r="OB218"/>
      <c r="OC218"/>
      <c r="OD218"/>
      <c r="OE218"/>
      <c r="OF218"/>
      <c r="OG218"/>
      <c r="OH218"/>
      <c r="OI218"/>
      <c r="OJ218"/>
      <c r="OK218"/>
      <c r="OL218"/>
      <c r="OM218"/>
      <c r="ON218"/>
      <c r="OO218"/>
      <c r="OP218"/>
      <c r="OQ218"/>
      <c r="OR218"/>
      <c r="OS218"/>
      <c r="OT218"/>
      <c r="OU218"/>
      <c r="OV218"/>
      <c r="OW218"/>
      <c r="OX218"/>
      <c r="OY218"/>
      <c r="OZ218"/>
      <c r="PA218"/>
      <c r="PB218"/>
      <c r="PC218"/>
      <c r="PD218"/>
      <c r="PE218"/>
      <c r="PF218"/>
      <c r="PG218"/>
      <c r="PH218"/>
    </row>
    <row r="219" spans="1:424" s="5" customFormat="1" ht="14.4" hidden="1" x14ac:dyDescent="0.3">
      <c r="A219" s="72"/>
      <c r="B219"/>
      <c r="C219"/>
      <c r="D219" s="22"/>
      <c r="E219" s="22"/>
      <c r="F219" s="22"/>
      <c r="G219"/>
      <c r="H219"/>
      <c r="I219"/>
      <c r="J219"/>
      <c r="K219"/>
      <c r="L219"/>
      <c r="M219"/>
      <c r="N219"/>
      <c r="O219"/>
      <c r="P219"/>
      <c r="Q219"/>
      <c r="R219"/>
      <c r="S219"/>
      <c r="T219"/>
      <c r="U219"/>
      <c r="V219"/>
      <c r="W219"/>
      <c r="X219"/>
      <c r="Y219"/>
      <c r="Z219"/>
      <c r="AA219"/>
      <c r="AB219"/>
      <c r="AC219"/>
      <c r="AD219"/>
      <c r="AE219"/>
      <c r="AF219"/>
      <c r="AG219"/>
      <c r="AH219"/>
      <c r="AI219"/>
      <c r="AJ219"/>
      <c r="AK219"/>
      <c r="AL219"/>
      <c r="AM219"/>
      <c r="AN219"/>
      <c r="AO219"/>
      <c r="AP219"/>
      <c r="AQ219"/>
      <c r="AR219"/>
      <c r="AS219"/>
      <c r="AT219"/>
      <c r="AU219"/>
      <c r="AV219"/>
      <c r="AW219"/>
      <c r="AX219"/>
      <c r="AY219"/>
      <c r="AZ219"/>
      <c r="BA219"/>
      <c r="BB219"/>
      <c r="BC219"/>
      <c r="BD219"/>
      <c r="BE219"/>
      <c r="BF219"/>
      <c r="BG219"/>
      <c r="BH219"/>
      <c r="BI219"/>
      <c r="BJ219"/>
      <c r="BK219"/>
      <c r="BL219"/>
      <c r="BM219"/>
      <c r="BN219"/>
      <c r="BO219"/>
      <c r="BP219"/>
      <c r="BQ219"/>
      <c r="BR219"/>
      <c r="BS219"/>
      <c r="BT219"/>
      <c r="BU219"/>
      <c r="BV219"/>
      <c r="BW219"/>
      <c r="BX219"/>
      <c r="BY219"/>
      <c r="BZ219"/>
      <c r="CA219"/>
      <c r="CB219"/>
      <c r="CC219"/>
      <c r="CD219"/>
      <c r="CE219"/>
      <c r="CF219"/>
      <c r="CG219"/>
      <c r="CH219"/>
      <c r="CI219"/>
      <c r="CJ219"/>
      <c r="CK219"/>
      <c r="CL219"/>
      <c r="CM219"/>
      <c r="CN219"/>
      <c r="CO219"/>
      <c r="CP219"/>
      <c r="CQ219"/>
      <c r="CR219"/>
      <c r="CS219"/>
      <c r="CT219"/>
      <c r="CU219"/>
      <c r="CV219"/>
      <c r="CW219"/>
      <c r="CX219"/>
      <c r="CY219"/>
      <c r="CZ219"/>
      <c r="DA219"/>
      <c r="DB219"/>
      <c r="DC219"/>
      <c r="DD219"/>
      <c r="DE219"/>
      <c r="DF219"/>
      <c r="DG219"/>
      <c r="DH219"/>
      <c r="DI219"/>
      <c r="DJ219"/>
      <c r="DK219"/>
      <c r="DL219"/>
      <c r="DM219"/>
      <c r="DN219"/>
      <c r="DO219"/>
      <c r="DP219"/>
      <c r="DQ219"/>
      <c r="DR219"/>
      <c r="DS219"/>
      <c r="DT219"/>
      <c r="DU219"/>
      <c r="DV219"/>
      <c r="DW219"/>
      <c r="DX219"/>
      <c r="DY219"/>
      <c r="DZ219"/>
      <c r="EA219"/>
      <c r="EB219"/>
      <c r="EC219"/>
      <c r="ED219"/>
      <c r="EE219"/>
      <c r="EF219"/>
      <c r="EG219"/>
      <c r="EH219"/>
      <c r="EI219"/>
      <c r="EJ219"/>
      <c r="EK219"/>
      <c r="EL219"/>
      <c r="EM219"/>
      <c r="EN219"/>
      <c r="EO219"/>
      <c r="EP219"/>
      <c r="EQ219"/>
      <c r="ER219"/>
      <c r="ES219"/>
      <c r="ET219"/>
      <c r="EU219"/>
      <c r="EV219"/>
      <c r="EW219"/>
      <c r="EX219"/>
      <c r="EY219"/>
      <c r="EZ219"/>
      <c r="FA219"/>
      <c r="FB219"/>
      <c r="FC219"/>
      <c r="FD219"/>
      <c r="FE219"/>
      <c r="FF219"/>
      <c r="FG219"/>
      <c r="FH219"/>
      <c r="FI219"/>
      <c r="FJ219"/>
      <c r="FK219"/>
      <c r="FL219"/>
      <c r="FM219"/>
      <c r="FN219"/>
      <c r="FO219"/>
      <c r="FP219"/>
      <c r="FQ219"/>
      <c r="FR219"/>
      <c r="FS219"/>
      <c r="FT219"/>
      <c r="FU219"/>
      <c r="FV219"/>
      <c r="FW219"/>
      <c r="FX219"/>
      <c r="FY219"/>
      <c r="FZ219"/>
      <c r="GA219"/>
      <c r="GB219"/>
      <c r="GC219"/>
      <c r="GD219"/>
      <c r="GE219"/>
      <c r="GF219"/>
      <c r="GG219"/>
      <c r="GH219"/>
      <c r="GI219"/>
      <c r="GJ219"/>
      <c r="GK219"/>
      <c r="GL219"/>
      <c r="GM219"/>
      <c r="GN219"/>
      <c r="GO219"/>
      <c r="GP219"/>
      <c r="GQ219"/>
      <c r="GR219"/>
      <c r="GS219"/>
      <c r="GT219"/>
      <c r="GU219"/>
      <c r="GV219"/>
      <c r="GW219"/>
      <c r="GX219"/>
      <c r="GY219"/>
      <c r="GZ219"/>
      <c r="HA219"/>
      <c r="HB219"/>
      <c r="HC219"/>
      <c r="HD219"/>
      <c r="HE219"/>
      <c r="HF219"/>
      <c r="HG219"/>
      <c r="HH219"/>
      <c r="HI219"/>
      <c r="HJ219"/>
      <c r="HK219"/>
      <c r="HL219"/>
      <c r="HM219"/>
      <c r="HN219"/>
      <c r="HO219"/>
      <c r="HP219"/>
      <c r="HQ219"/>
      <c r="HR219"/>
      <c r="HS219"/>
      <c r="HT219"/>
      <c r="HU219"/>
      <c r="HV219"/>
      <c r="HW219"/>
      <c r="HX219"/>
      <c r="HY219"/>
      <c r="HZ219"/>
      <c r="IA219"/>
      <c r="IB219"/>
      <c r="IC219"/>
      <c r="ID219"/>
      <c r="IE219"/>
      <c r="IF219"/>
      <c r="IG219"/>
      <c r="IH219"/>
      <c r="II219"/>
      <c r="IJ219"/>
      <c r="IK219"/>
      <c r="IL219"/>
      <c r="IM219"/>
      <c r="IN219"/>
      <c r="IO219"/>
      <c r="IP219"/>
      <c r="IQ219"/>
      <c r="IR219"/>
      <c r="IS219"/>
      <c r="IT219"/>
      <c r="IU219"/>
      <c r="IV219"/>
      <c r="IW219"/>
      <c r="IX219"/>
      <c r="IY219"/>
      <c r="IZ219"/>
      <c r="JA219"/>
      <c r="JB219"/>
      <c r="JC219"/>
      <c r="JD219"/>
      <c r="JE219"/>
      <c r="JF219"/>
      <c r="JG219"/>
      <c r="JH219"/>
      <c r="JI219"/>
      <c r="JJ219"/>
      <c r="JK219"/>
      <c r="JL219"/>
      <c r="JM219"/>
      <c r="JN219"/>
      <c r="JO219"/>
      <c r="JP219"/>
      <c r="JQ219"/>
      <c r="JR219"/>
      <c r="JS219"/>
      <c r="JT219"/>
      <c r="JU219"/>
      <c r="JV219"/>
      <c r="JW219"/>
      <c r="JX219"/>
      <c r="JY219"/>
      <c r="JZ219"/>
      <c r="KA219"/>
      <c r="KB219"/>
      <c r="KC219"/>
      <c r="KD219"/>
      <c r="KE219"/>
      <c r="KF219"/>
      <c r="KG219"/>
      <c r="KH219"/>
      <c r="KI219"/>
      <c r="KJ219"/>
      <c r="KK219"/>
      <c r="KL219"/>
      <c r="KM219"/>
      <c r="KN219"/>
      <c r="KO219"/>
      <c r="KP219"/>
      <c r="KQ219"/>
      <c r="KR219"/>
      <c r="KS219"/>
      <c r="KT219"/>
      <c r="KU219"/>
      <c r="KV219"/>
      <c r="KW219"/>
      <c r="KX219"/>
      <c r="KY219"/>
      <c r="KZ219"/>
      <c r="LA219"/>
      <c r="LB219"/>
      <c r="LC219"/>
      <c r="LD219"/>
      <c r="LE219"/>
      <c r="LF219"/>
      <c r="LG219"/>
      <c r="LH219"/>
      <c r="LI219"/>
      <c r="LJ219"/>
      <c r="LK219"/>
      <c r="LL219"/>
      <c r="LM219"/>
      <c r="LN219"/>
      <c r="LO219"/>
      <c r="LP219"/>
      <c r="LQ219"/>
      <c r="LR219"/>
      <c r="LS219"/>
      <c r="LT219"/>
      <c r="LU219"/>
      <c r="LV219"/>
      <c r="LW219"/>
      <c r="LX219"/>
      <c r="LY219"/>
      <c r="LZ219"/>
      <c r="MA219"/>
      <c r="MB219"/>
      <c r="MC219"/>
      <c r="MD219"/>
      <c r="ME219"/>
      <c r="MF219"/>
      <c r="MG219"/>
      <c r="MH219"/>
      <c r="MI219"/>
      <c r="MJ219"/>
      <c r="MK219"/>
      <c r="ML219"/>
      <c r="MM219"/>
      <c r="MN219"/>
      <c r="MO219"/>
      <c r="MP219"/>
      <c r="MQ219"/>
      <c r="MR219"/>
      <c r="MS219"/>
      <c r="MT219"/>
      <c r="MU219"/>
      <c r="MV219"/>
      <c r="MW219"/>
      <c r="MX219"/>
      <c r="MY219"/>
      <c r="MZ219"/>
      <c r="NA219"/>
      <c r="NB219"/>
      <c r="NC219"/>
      <c r="ND219"/>
      <c r="NE219"/>
      <c r="NF219"/>
      <c r="NG219"/>
      <c r="NH219"/>
      <c r="NI219"/>
      <c r="NJ219"/>
      <c r="NK219"/>
      <c r="NL219"/>
      <c r="NM219"/>
      <c r="NN219"/>
      <c r="NO219"/>
      <c r="NP219"/>
      <c r="NQ219"/>
      <c r="NR219"/>
      <c r="NS219"/>
      <c r="NT219"/>
      <c r="NU219"/>
      <c r="NV219"/>
      <c r="NW219"/>
      <c r="NX219"/>
      <c r="NY219"/>
      <c r="NZ219"/>
      <c r="OA219"/>
      <c r="OB219"/>
      <c r="OC219"/>
      <c r="OD219"/>
      <c r="OE219"/>
      <c r="OF219"/>
      <c r="OG219"/>
      <c r="OH219"/>
      <c r="OI219"/>
      <c r="OJ219"/>
      <c r="OK219"/>
      <c r="OL219"/>
      <c r="OM219"/>
      <c r="ON219"/>
      <c r="OO219"/>
      <c r="OP219"/>
      <c r="OQ219"/>
      <c r="OR219"/>
      <c r="OS219"/>
      <c r="OT219"/>
      <c r="OU219"/>
      <c r="OV219"/>
      <c r="OW219"/>
      <c r="OX219"/>
      <c r="OY219"/>
      <c r="OZ219"/>
      <c r="PA219"/>
      <c r="PB219"/>
      <c r="PC219"/>
      <c r="PD219"/>
      <c r="PE219"/>
      <c r="PF219"/>
      <c r="PG219"/>
      <c r="PH219"/>
    </row>
    <row r="220" spans="1:424" s="5" customFormat="1" ht="14.4" hidden="1" x14ac:dyDescent="0.3">
      <c r="A220" s="72"/>
      <c r="B220"/>
      <c r="C220"/>
      <c r="D220" s="22"/>
      <c r="E220" s="22"/>
      <c r="F220" s="22"/>
      <c r="G220"/>
      <c r="H220"/>
      <c r="I220"/>
      <c r="J220"/>
      <c r="K220"/>
      <c r="L220"/>
      <c r="M220"/>
      <c r="N220"/>
      <c r="O220"/>
      <c r="P220"/>
      <c r="Q220"/>
      <c r="R220"/>
      <c r="S220"/>
      <c r="T220"/>
      <c r="U220"/>
      <c r="V220"/>
      <c r="W220"/>
      <c r="X220"/>
      <c r="Y220"/>
      <c r="Z220"/>
      <c r="AA220"/>
      <c r="AB220"/>
      <c r="AC220"/>
      <c r="AD220"/>
      <c r="AE220"/>
      <c r="AF220"/>
      <c r="AG220"/>
      <c r="AH220"/>
      <c r="AI220"/>
      <c r="AJ220"/>
      <c r="AK220"/>
      <c r="AL220"/>
      <c r="AM220"/>
      <c r="AN220"/>
      <c r="AO220"/>
      <c r="AP220"/>
      <c r="AQ220"/>
      <c r="AR220"/>
      <c r="AS220"/>
      <c r="AT220"/>
      <c r="AU220"/>
      <c r="AV220"/>
      <c r="AW220"/>
      <c r="AX220"/>
      <c r="AY220"/>
      <c r="AZ220"/>
      <c r="BA220"/>
      <c r="BB220"/>
      <c r="BC220"/>
      <c r="BD220"/>
      <c r="BE220"/>
      <c r="BF220"/>
      <c r="BG220"/>
      <c r="BH220"/>
      <c r="BI220"/>
      <c r="BJ220"/>
      <c r="BK220"/>
      <c r="BL220"/>
      <c r="BM220"/>
      <c r="BN220"/>
      <c r="BO220"/>
      <c r="BP220"/>
      <c r="BQ220"/>
      <c r="BR220"/>
      <c r="BS220"/>
      <c r="BT220"/>
      <c r="BU220"/>
      <c r="BV220"/>
      <c r="BW220"/>
      <c r="BX220"/>
      <c r="BY220"/>
      <c r="BZ220"/>
      <c r="CA220"/>
      <c r="CB220"/>
      <c r="CC220"/>
      <c r="CD220"/>
      <c r="CE220"/>
      <c r="CF220"/>
      <c r="CG220"/>
      <c r="CH220"/>
      <c r="CI220"/>
      <c r="CJ220"/>
      <c r="CK220"/>
      <c r="CL220"/>
      <c r="CM220"/>
      <c r="CN220"/>
      <c r="CO220"/>
      <c r="CP220"/>
      <c r="CQ220"/>
      <c r="CR220"/>
      <c r="CS220"/>
      <c r="CT220"/>
      <c r="CU220"/>
      <c r="CV220"/>
      <c r="CW220"/>
      <c r="CX220"/>
      <c r="CY220"/>
      <c r="CZ220"/>
      <c r="DA220"/>
      <c r="DB220"/>
      <c r="DC220"/>
      <c r="DD220"/>
      <c r="DE220"/>
      <c r="DF220"/>
      <c r="DG220"/>
      <c r="DH220"/>
      <c r="DI220"/>
      <c r="DJ220"/>
      <c r="DK220"/>
      <c r="DL220"/>
      <c r="DM220"/>
      <c r="DN220"/>
      <c r="DO220"/>
      <c r="DP220"/>
      <c r="DQ220"/>
      <c r="DR220"/>
      <c r="DS220"/>
      <c r="DT220"/>
      <c r="DU220"/>
      <c r="DV220"/>
      <c r="DW220"/>
      <c r="DX220"/>
      <c r="DY220"/>
      <c r="DZ220"/>
      <c r="EA220"/>
      <c r="EB220"/>
      <c r="EC220"/>
      <c r="ED220"/>
      <c r="EE220"/>
      <c r="EF220"/>
      <c r="EG220"/>
      <c r="EH220"/>
      <c r="EI220"/>
      <c r="EJ220"/>
      <c r="EK220"/>
      <c r="EL220"/>
      <c r="EM220"/>
      <c r="EN220"/>
      <c r="EO220"/>
      <c r="EP220"/>
      <c r="EQ220"/>
      <c r="ER220"/>
      <c r="ES220"/>
      <c r="ET220"/>
      <c r="EU220"/>
      <c r="EV220"/>
      <c r="EW220"/>
      <c r="EX220"/>
      <c r="EY220"/>
      <c r="EZ220"/>
      <c r="FA220"/>
      <c r="FB220"/>
      <c r="FC220"/>
      <c r="FD220"/>
      <c r="FE220"/>
      <c r="FF220"/>
      <c r="FG220"/>
      <c r="FH220"/>
      <c r="FI220"/>
      <c r="FJ220"/>
      <c r="FK220"/>
      <c r="FL220"/>
      <c r="FM220"/>
      <c r="FN220"/>
      <c r="FO220"/>
      <c r="FP220"/>
      <c r="FQ220"/>
      <c r="FR220"/>
      <c r="FS220"/>
      <c r="FT220"/>
      <c r="FU220"/>
      <c r="FV220"/>
      <c r="FW220"/>
      <c r="FX220"/>
      <c r="FY220"/>
      <c r="FZ220"/>
      <c r="GA220"/>
      <c r="GB220"/>
      <c r="GC220"/>
      <c r="GD220"/>
      <c r="GE220"/>
      <c r="GF220"/>
      <c r="GG220"/>
      <c r="GH220"/>
      <c r="GI220"/>
      <c r="GJ220"/>
      <c r="GK220"/>
      <c r="GL220"/>
      <c r="GM220"/>
      <c r="GN220"/>
      <c r="GO220"/>
      <c r="GP220"/>
      <c r="GQ220"/>
      <c r="GR220"/>
      <c r="GS220"/>
      <c r="GT220"/>
      <c r="GU220"/>
      <c r="GV220"/>
      <c r="GW220"/>
      <c r="GX220"/>
      <c r="GY220"/>
      <c r="GZ220"/>
      <c r="HA220"/>
      <c r="HB220"/>
      <c r="HC220"/>
      <c r="HD220"/>
      <c r="HE220"/>
      <c r="HF220"/>
      <c r="HG220"/>
      <c r="HH220"/>
      <c r="HI220"/>
      <c r="HJ220"/>
      <c r="HK220"/>
      <c r="HL220"/>
      <c r="HM220"/>
      <c r="HN220"/>
      <c r="HO220"/>
      <c r="HP220"/>
      <c r="HQ220"/>
      <c r="HR220"/>
      <c r="HS220"/>
      <c r="HT220"/>
      <c r="HU220"/>
      <c r="HV220"/>
      <c r="HW220"/>
      <c r="HX220"/>
      <c r="HY220"/>
      <c r="HZ220"/>
      <c r="IA220"/>
      <c r="IB220"/>
      <c r="IC220"/>
      <c r="ID220"/>
      <c r="IE220"/>
      <c r="IF220"/>
      <c r="IG220"/>
      <c r="IH220"/>
      <c r="II220"/>
      <c r="IJ220"/>
      <c r="IK220"/>
      <c r="IL220"/>
      <c r="IM220"/>
      <c r="IN220"/>
      <c r="IO220"/>
      <c r="IP220"/>
      <c r="IQ220"/>
      <c r="IR220"/>
      <c r="IS220"/>
      <c r="IT220"/>
      <c r="IU220"/>
      <c r="IV220"/>
      <c r="IW220"/>
      <c r="IX220"/>
      <c r="IY220"/>
      <c r="IZ220"/>
      <c r="JA220"/>
      <c r="JB220"/>
      <c r="JC220"/>
      <c r="JD220"/>
      <c r="JE220"/>
      <c r="JF220"/>
      <c r="JG220"/>
      <c r="JH220"/>
      <c r="JI220"/>
      <c r="JJ220"/>
      <c r="JK220"/>
      <c r="JL220"/>
      <c r="JM220"/>
      <c r="JN220"/>
      <c r="JO220"/>
      <c r="JP220"/>
      <c r="JQ220"/>
      <c r="JR220"/>
      <c r="JS220"/>
      <c r="JT220"/>
      <c r="JU220"/>
      <c r="JV220"/>
      <c r="JW220"/>
      <c r="JX220"/>
      <c r="JY220"/>
      <c r="JZ220"/>
      <c r="KA220"/>
      <c r="KB220"/>
      <c r="KC220"/>
      <c r="KD220"/>
      <c r="KE220"/>
      <c r="KF220"/>
      <c r="KG220"/>
      <c r="KH220"/>
      <c r="KI220"/>
      <c r="KJ220"/>
      <c r="KK220"/>
      <c r="KL220"/>
      <c r="KM220"/>
      <c r="KN220"/>
      <c r="KO220"/>
      <c r="KP220"/>
      <c r="KQ220"/>
      <c r="KR220"/>
      <c r="KS220"/>
      <c r="KT220"/>
      <c r="KU220"/>
      <c r="KV220"/>
      <c r="KW220"/>
      <c r="KX220"/>
      <c r="KY220"/>
      <c r="KZ220"/>
      <c r="LA220"/>
      <c r="LB220"/>
      <c r="LC220"/>
      <c r="LD220"/>
      <c r="LE220"/>
      <c r="LF220"/>
      <c r="LG220"/>
      <c r="LH220"/>
      <c r="LI220"/>
      <c r="LJ220"/>
      <c r="LK220"/>
      <c r="LL220"/>
      <c r="LM220"/>
      <c r="LN220"/>
      <c r="LO220"/>
      <c r="LP220"/>
      <c r="LQ220"/>
      <c r="LR220"/>
      <c r="LS220"/>
      <c r="LT220"/>
      <c r="LU220"/>
      <c r="LV220"/>
      <c r="LW220"/>
      <c r="LX220"/>
      <c r="LY220"/>
      <c r="LZ220"/>
      <c r="MA220"/>
      <c r="MB220"/>
      <c r="MC220"/>
      <c r="MD220"/>
      <c r="ME220"/>
      <c r="MF220"/>
      <c r="MG220"/>
      <c r="MH220"/>
      <c r="MI220"/>
      <c r="MJ220"/>
      <c r="MK220"/>
      <c r="ML220"/>
      <c r="MM220"/>
      <c r="MN220"/>
      <c r="MO220"/>
      <c r="MP220"/>
      <c r="MQ220"/>
      <c r="MR220"/>
      <c r="MS220"/>
      <c r="MT220"/>
      <c r="MU220"/>
      <c r="MV220"/>
      <c r="MW220"/>
      <c r="MX220"/>
      <c r="MY220"/>
      <c r="MZ220"/>
      <c r="NA220"/>
      <c r="NB220"/>
      <c r="NC220"/>
      <c r="ND220"/>
      <c r="NE220"/>
      <c r="NF220"/>
      <c r="NG220"/>
      <c r="NH220"/>
      <c r="NI220"/>
      <c r="NJ220"/>
      <c r="NK220"/>
      <c r="NL220"/>
      <c r="NM220"/>
      <c r="NN220"/>
      <c r="NO220"/>
      <c r="NP220"/>
      <c r="NQ220"/>
      <c r="NR220"/>
      <c r="NS220"/>
      <c r="NT220"/>
      <c r="NU220"/>
      <c r="NV220"/>
      <c r="NW220"/>
      <c r="NX220"/>
      <c r="NY220"/>
      <c r="NZ220"/>
      <c r="OA220"/>
      <c r="OB220"/>
      <c r="OC220"/>
      <c r="OD220"/>
      <c r="OE220"/>
      <c r="OF220"/>
      <c r="OG220"/>
      <c r="OH220"/>
      <c r="OI220"/>
      <c r="OJ220"/>
      <c r="OK220"/>
      <c r="OL220"/>
      <c r="OM220"/>
      <c r="ON220"/>
      <c r="OO220"/>
      <c r="OP220"/>
      <c r="OQ220"/>
      <c r="OR220"/>
      <c r="OS220"/>
      <c r="OT220"/>
      <c r="OU220"/>
      <c r="OV220"/>
      <c r="OW220"/>
      <c r="OX220"/>
      <c r="OY220"/>
      <c r="OZ220"/>
      <c r="PA220"/>
      <c r="PB220"/>
      <c r="PC220"/>
      <c r="PD220"/>
      <c r="PE220"/>
      <c r="PF220"/>
      <c r="PG220"/>
      <c r="PH220"/>
    </row>
    <row r="221" spans="1:424" s="5" customFormat="1" ht="14.4" hidden="1" x14ac:dyDescent="0.3">
      <c r="A221" s="72"/>
      <c r="B221"/>
      <c r="C221"/>
      <c r="D221" s="22"/>
      <c r="E221" s="22"/>
      <c r="F221" s="22"/>
      <c r="G221"/>
      <c r="H221"/>
      <c r="I221"/>
      <c r="J221"/>
      <c r="K221"/>
      <c r="L221"/>
      <c r="M221"/>
      <c r="N221"/>
      <c r="O221"/>
      <c r="P221"/>
      <c r="Q221"/>
      <c r="R221"/>
      <c r="S221"/>
      <c r="T221"/>
      <c r="U221"/>
      <c r="V221"/>
      <c r="W221"/>
      <c r="X221"/>
      <c r="Y221"/>
      <c r="Z221"/>
      <c r="AA221"/>
      <c r="AB221"/>
      <c r="AC221"/>
      <c r="AD221"/>
      <c r="AE221"/>
      <c r="AF221"/>
      <c r="AG221"/>
      <c r="AH221"/>
      <c r="AI221"/>
      <c r="AJ221"/>
      <c r="AK221"/>
      <c r="AL221"/>
      <c r="AM221"/>
      <c r="AN221"/>
      <c r="AO221"/>
      <c r="AP221"/>
      <c r="AQ221"/>
      <c r="AR221"/>
      <c r="AS221"/>
      <c r="AT221"/>
      <c r="AU221"/>
      <c r="AV221"/>
      <c r="AW221"/>
      <c r="AX221"/>
      <c r="AY221"/>
      <c r="AZ221"/>
      <c r="BA221"/>
      <c r="BB221"/>
      <c r="BC221"/>
      <c r="BD221"/>
      <c r="BE221"/>
      <c r="BF221"/>
      <c r="BG221"/>
      <c r="BH221"/>
      <c r="BI221"/>
      <c r="BJ221"/>
      <c r="BK221"/>
      <c r="BL221"/>
      <c r="BM221"/>
      <c r="BN221"/>
      <c r="BO221"/>
      <c r="BP221"/>
      <c r="BQ221"/>
      <c r="BR221"/>
      <c r="BS221"/>
      <c r="BT221"/>
      <c r="BU221"/>
      <c r="BV221"/>
      <c r="BW221"/>
      <c r="BX221"/>
      <c r="BY221"/>
      <c r="BZ221"/>
      <c r="CA221"/>
      <c r="CB221"/>
      <c r="CC221"/>
      <c r="CD221"/>
      <c r="CE221"/>
      <c r="CF221"/>
      <c r="CG221"/>
      <c r="CH221"/>
      <c r="CI221"/>
      <c r="CJ221"/>
      <c r="CK221"/>
      <c r="CL221"/>
      <c r="CM221"/>
      <c r="CN221"/>
      <c r="CO221"/>
      <c r="CP221"/>
      <c r="CQ221"/>
      <c r="CR221"/>
      <c r="CS221"/>
      <c r="CT221"/>
      <c r="CU221"/>
      <c r="CV221"/>
      <c r="CW221"/>
      <c r="CX221"/>
      <c r="CY221"/>
      <c r="CZ221"/>
      <c r="DA221"/>
      <c r="DB221"/>
      <c r="DC221"/>
      <c r="DD221"/>
      <c r="DE221"/>
      <c r="DF221"/>
      <c r="DG221"/>
      <c r="DH221"/>
      <c r="DI221"/>
      <c r="DJ221"/>
      <c r="DK221"/>
      <c r="DL221"/>
      <c r="DM221"/>
      <c r="DN221"/>
      <c r="DO221"/>
      <c r="DP221"/>
      <c r="DQ221"/>
      <c r="DR221"/>
      <c r="DS221"/>
      <c r="DT221"/>
      <c r="DU221"/>
      <c r="DV221"/>
      <c r="DW221"/>
      <c r="DX221"/>
      <c r="DY221"/>
      <c r="DZ221"/>
      <c r="EA221"/>
      <c r="EB221"/>
      <c r="EC221"/>
      <c r="ED221"/>
      <c r="EE221"/>
      <c r="EF221"/>
      <c r="EG221"/>
      <c r="EH221"/>
      <c r="EI221"/>
      <c r="EJ221"/>
      <c r="EK221"/>
      <c r="EL221"/>
      <c r="EM221"/>
      <c r="EN221"/>
      <c r="EO221"/>
      <c r="EP221"/>
      <c r="EQ221"/>
      <c r="ER221"/>
      <c r="ES221"/>
      <c r="ET221"/>
      <c r="EU221"/>
      <c r="EV221"/>
      <c r="EW221"/>
      <c r="EX221"/>
      <c r="EY221"/>
      <c r="EZ221"/>
      <c r="FA221"/>
      <c r="FB221"/>
      <c r="FC221"/>
      <c r="FD221"/>
      <c r="FE221"/>
      <c r="FF221"/>
      <c r="FG221"/>
      <c r="FH221"/>
      <c r="FI221"/>
      <c r="FJ221"/>
      <c r="FK221"/>
      <c r="FL221"/>
      <c r="FM221"/>
      <c r="FN221"/>
      <c r="FO221"/>
      <c r="FP221"/>
      <c r="FQ221"/>
      <c r="FR221"/>
      <c r="FS221"/>
      <c r="FT221"/>
      <c r="FU221"/>
      <c r="FV221"/>
      <c r="FW221"/>
      <c r="FX221"/>
      <c r="FY221"/>
      <c r="FZ221"/>
      <c r="GA221"/>
      <c r="GB221"/>
      <c r="GC221"/>
      <c r="GD221"/>
      <c r="GE221"/>
      <c r="GF221"/>
      <c r="GG221"/>
      <c r="GH221"/>
      <c r="GI221"/>
      <c r="GJ221"/>
      <c r="GK221"/>
      <c r="GL221"/>
      <c r="GM221"/>
      <c r="GN221"/>
      <c r="GO221"/>
      <c r="GP221"/>
      <c r="GQ221"/>
      <c r="GR221"/>
      <c r="GS221"/>
      <c r="GT221"/>
      <c r="GU221"/>
      <c r="GV221"/>
      <c r="GW221"/>
      <c r="GX221"/>
      <c r="GY221"/>
      <c r="GZ221"/>
      <c r="HA221"/>
      <c r="HB221"/>
      <c r="HC221"/>
      <c r="HD221"/>
      <c r="HE221"/>
      <c r="HF221"/>
      <c r="HG221"/>
      <c r="HH221"/>
      <c r="HI221"/>
      <c r="HJ221"/>
      <c r="HK221"/>
      <c r="HL221"/>
      <c r="HM221"/>
      <c r="HN221"/>
      <c r="HO221"/>
      <c r="HP221"/>
      <c r="HQ221"/>
      <c r="HR221"/>
      <c r="HS221"/>
      <c r="HT221"/>
      <c r="HU221"/>
      <c r="HV221"/>
      <c r="HW221"/>
      <c r="HX221"/>
      <c r="HY221"/>
      <c r="HZ221"/>
      <c r="IA221"/>
      <c r="IB221"/>
      <c r="IC221"/>
      <c r="ID221"/>
      <c r="IE221"/>
      <c r="IF221"/>
      <c r="IG221"/>
      <c r="IH221"/>
      <c r="II221"/>
      <c r="IJ221"/>
      <c r="IK221"/>
      <c r="IL221"/>
      <c r="IM221"/>
      <c r="IN221"/>
      <c r="IO221"/>
      <c r="IP221"/>
      <c r="IQ221"/>
      <c r="IR221"/>
      <c r="IS221"/>
      <c r="IT221"/>
      <c r="IU221"/>
      <c r="IV221"/>
      <c r="IW221"/>
      <c r="IX221"/>
      <c r="IY221"/>
      <c r="IZ221"/>
      <c r="JA221"/>
      <c r="JB221"/>
      <c r="JC221"/>
      <c r="JD221"/>
      <c r="JE221"/>
      <c r="JF221"/>
      <c r="JG221"/>
      <c r="JH221"/>
      <c r="JI221"/>
      <c r="JJ221"/>
      <c r="JK221"/>
      <c r="JL221"/>
      <c r="JM221"/>
      <c r="JN221"/>
      <c r="JO221"/>
      <c r="JP221"/>
      <c r="JQ221"/>
      <c r="JR221"/>
      <c r="JS221"/>
      <c r="JT221"/>
      <c r="JU221"/>
      <c r="JV221"/>
      <c r="JW221"/>
      <c r="JX221"/>
      <c r="JY221"/>
      <c r="JZ221"/>
      <c r="KA221"/>
      <c r="KB221"/>
      <c r="KC221"/>
      <c r="KD221"/>
      <c r="KE221"/>
      <c r="KF221"/>
      <c r="KG221"/>
      <c r="KH221"/>
      <c r="KI221"/>
      <c r="KJ221"/>
      <c r="KK221"/>
      <c r="KL221"/>
      <c r="KM221"/>
      <c r="KN221"/>
      <c r="KO221"/>
      <c r="KP221"/>
      <c r="KQ221"/>
      <c r="KR221"/>
      <c r="KS221"/>
      <c r="KT221"/>
      <c r="KU221"/>
      <c r="KV221"/>
      <c r="KW221"/>
      <c r="KX221"/>
      <c r="KY221"/>
      <c r="KZ221"/>
      <c r="LA221"/>
      <c r="LB221"/>
      <c r="LC221"/>
      <c r="LD221"/>
      <c r="LE221"/>
      <c r="LF221"/>
      <c r="LG221"/>
      <c r="LH221"/>
      <c r="LI221"/>
      <c r="LJ221"/>
      <c r="LK221"/>
      <c r="LL221"/>
      <c r="LM221"/>
      <c r="LN221"/>
      <c r="LO221"/>
      <c r="LP221"/>
      <c r="LQ221"/>
      <c r="LR221"/>
      <c r="LS221"/>
      <c r="LT221"/>
      <c r="LU221"/>
      <c r="LV221"/>
      <c r="LW221"/>
      <c r="LX221"/>
      <c r="LY221"/>
      <c r="LZ221"/>
      <c r="MA221"/>
      <c r="MB221"/>
      <c r="MC221"/>
      <c r="MD221"/>
      <c r="ME221"/>
      <c r="MF221"/>
      <c r="MG221"/>
      <c r="MH221"/>
      <c r="MI221"/>
      <c r="MJ221"/>
      <c r="MK221"/>
      <c r="ML221"/>
      <c r="MM221"/>
      <c r="MN221"/>
      <c r="MO221"/>
      <c r="MP221"/>
      <c r="MQ221"/>
      <c r="MR221"/>
      <c r="MS221"/>
      <c r="MT221"/>
      <c r="MU221"/>
      <c r="MV221"/>
      <c r="MW221"/>
      <c r="MX221"/>
      <c r="MY221"/>
      <c r="MZ221"/>
      <c r="NA221"/>
      <c r="NB221"/>
      <c r="NC221"/>
      <c r="ND221"/>
      <c r="NE221"/>
      <c r="NF221"/>
      <c r="NG221"/>
      <c r="NH221"/>
      <c r="NI221"/>
      <c r="NJ221"/>
      <c r="NK221"/>
      <c r="NL221"/>
      <c r="NM221"/>
      <c r="NN221"/>
      <c r="NO221"/>
      <c r="NP221"/>
      <c r="NQ221"/>
      <c r="NR221"/>
      <c r="NS221"/>
      <c r="NT221"/>
      <c r="NU221"/>
      <c r="NV221"/>
      <c r="NW221"/>
      <c r="NX221"/>
      <c r="NY221"/>
      <c r="NZ221"/>
      <c r="OA221"/>
      <c r="OB221"/>
      <c r="OC221"/>
      <c r="OD221"/>
      <c r="OE221"/>
      <c r="OF221"/>
      <c r="OG221"/>
      <c r="OH221"/>
      <c r="OI221"/>
      <c r="OJ221"/>
      <c r="OK221"/>
      <c r="OL221"/>
      <c r="OM221"/>
      <c r="ON221"/>
      <c r="OO221"/>
      <c r="OP221"/>
      <c r="OQ221"/>
      <c r="OR221"/>
      <c r="OS221"/>
      <c r="OT221"/>
      <c r="OU221"/>
      <c r="OV221"/>
      <c r="OW221"/>
      <c r="OX221"/>
      <c r="OY221"/>
      <c r="OZ221"/>
      <c r="PA221"/>
      <c r="PB221"/>
      <c r="PC221"/>
      <c r="PD221"/>
      <c r="PE221"/>
      <c r="PF221"/>
      <c r="PG221"/>
      <c r="PH221"/>
    </row>
    <row r="222" spans="1:424" s="5" customFormat="1" ht="14.4" hidden="1" x14ac:dyDescent="0.3">
      <c r="A222" s="72"/>
      <c r="B222"/>
      <c r="C222"/>
      <c r="D222" s="22"/>
      <c r="E222" s="22"/>
      <c r="F222" s="22"/>
      <c r="G222"/>
      <c r="H222"/>
      <c r="I222"/>
      <c r="J222"/>
      <c r="K222"/>
      <c r="L222"/>
      <c r="M222"/>
      <c r="N222"/>
      <c r="O222"/>
      <c r="P222"/>
      <c r="Q222"/>
      <c r="R222"/>
      <c r="S222"/>
      <c r="T222"/>
      <c r="U222"/>
      <c r="V222"/>
      <c r="W222"/>
      <c r="X222"/>
      <c r="Y222"/>
      <c r="Z222"/>
      <c r="AA222"/>
      <c r="AB222"/>
      <c r="AC222"/>
      <c r="AD222"/>
      <c r="AE222"/>
      <c r="AF222"/>
      <c r="AG222"/>
      <c r="AH222"/>
      <c r="AI222"/>
      <c r="AJ222"/>
      <c r="AK222"/>
      <c r="AL222"/>
      <c r="AM222"/>
      <c r="AN222"/>
      <c r="AO222"/>
      <c r="AP222"/>
      <c r="AQ222"/>
      <c r="AR222"/>
      <c r="AS222"/>
      <c r="AT222"/>
      <c r="AU222"/>
      <c r="AV222"/>
      <c r="AW222"/>
      <c r="AX222"/>
      <c r="AY222"/>
      <c r="AZ222"/>
      <c r="BA222"/>
      <c r="BB222"/>
      <c r="BC222"/>
      <c r="BD222"/>
      <c r="BE222"/>
      <c r="BF222"/>
      <c r="BG222"/>
      <c r="BH222"/>
      <c r="BI222"/>
      <c r="BJ222"/>
      <c r="BK222"/>
      <c r="BL222"/>
      <c r="BM222"/>
      <c r="BN222"/>
      <c r="BO222"/>
      <c r="BP222"/>
      <c r="BQ222"/>
      <c r="BR222"/>
      <c r="BS222"/>
      <c r="BT222"/>
      <c r="BU222"/>
      <c r="BV222"/>
      <c r="BW222"/>
      <c r="BX222"/>
      <c r="BY222"/>
      <c r="BZ222"/>
      <c r="CA222"/>
      <c r="CB222"/>
      <c r="CC222"/>
      <c r="CD222"/>
      <c r="CE222"/>
      <c r="CF222"/>
      <c r="CG222"/>
      <c r="CH222"/>
      <c r="CI222"/>
      <c r="CJ222"/>
      <c r="CK222"/>
      <c r="CL222"/>
      <c r="CM222"/>
      <c r="CN222"/>
      <c r="CO222"/>
      <c r="CP222"/>
      <c r="CQ222"/>
      <c r="CR222"/>
      <c r="CS222"/>
      <c r="CT222"/>
      <c r="CU222"/>
      <c r="CV222"/>
      <c r="CW222"/>
      <c r="CX222"/>
      <c r="CY222"/>
      <c r="CZ222"/>
      <c r="DA222"/>
      <c r="DB222"/>
      <c r="DC222"/>
      <c r="DD222"/>
      <c r="DE222"/>
      <c r="DF222"/>
      <c r="DG222"/>
      <c r="DH222"/>
      <c r="DI222"/>
      <c r="DJ222"/>
      <c r="DK222"/>
      <c r="DL222"/>
      <c r="DM222"/>
      <c r="DN222"/>
      <c r="DO222"/>
      <c r="DP222"/>
      <c r="DQ222"/>
      <c r="DR222"/>
      <c r="DS222"/>
      <c r="DT222"/>
      <c r="DU222"/>
      <c r="DV222"/>
      <c r="DW222"/>
      <c r="DX222"/>
      <c r="DY222"/>
      <c r="DZ222"/>
      <c r="EA222"/>
      <c r="EB222"/>
      <c r="EC222"/>
      <c r="ED222"/>
      <c r="EE222"/>
      <c r="EF222"/>
      <c r="EG222"/>
      <c r="EH222"/>
      <c r="EI222"/>
      <c r="EJ222"/>
      <c r="EK222"/>
      <c r="EL222"/>
      <c r="EM222"/>
      <c r="EN222"/>
      <c r="EO222"/>
      <c r="EP222"/>
      <c r="EQ222"/>
      <c r="ER222"/>
      <c r="ES222"/>
      <c r="ET222"/>
      <c r="EU222"/>
      <c r="EV222"/>
      <c r="EW222"/>
      <c r="EX222"/>
      <c r="EY222"/>
      <c r="EZ222"/>
      <c r="FA222"/>
      <c r="FB222"/>
      <c r="FC222"/>
      <c r="FD222"/>
      <c r="FE222"/>
      <c r="FF222"/>
      <c r="FG222"/>
      <c r="FH222"/>
      <c r="FI222"/>
      <c r="FJ222"/>
      <c r="FK222"/>
      <c r="FL222"/>
      <c r="FM222"/>
      <c r="FN222"/>
      <c r="FO222"/>
      <c r="FP222"/>
      <c r="FQ222"/>
      <c r="FR222"/>
      <c r="FS222"/>
      <c r="FT222"/>
      <c r="FU222"/>
      <c r="FV222"/>
      <c r="FW222"/>
      <c r="FX222"/>
      <c r="FY222"/>
      <c r="FZ222"/>
      <c r="GA222"/>
      <c r="GB222"/>
      <c r="GC222"/>
      <c r="GD222"/>
      <c r="GE222"/>
      <c r="GF222"/>
      <c r="GG222"/>
      <c r="GH222"/>
      <c r="GI222"/>
      <c r="GJ222"/>
      <c r="GK222"/>
      <c r="GL222"/>
      <c r="GM222"/>
      <c r="GN222"/>
      <c r="GO222"/>
      <c r="GP222"/>
      <c r="GQ222"/>
      <c r="GR222"/>
      <c r="GS222"/>
      <c r="GT222"/>
      <c r="GU222"/>
      <c r="GV222"/>
      <c r="GW222"/>
      <c r="GX222"/>
      <c r="GY222"/>
      <c r="GZ222"/>
      <c r="HA222"/>
      <c r="HB222"/>
      <c r="HC222"/>
      <c r="HD222"/>
      <c r="HE222"/>
      <c r="HF222"/>
      <c r="HG222"/>
      <c r="HH222"/>
      <c r="HI222"/>
      <c r="HJ222"/>
      <c r="HK222"/>
      <c r="HL222"/>
      <c r="HM222"/>
      <c r="HN222"/>
      <c r="HO222"/>
      <c r="HP222"/>
      <c r="HQ222"/>
      <c r="HR222"/>
      <c r="HS222"/>
      <c r="HT222"/>
      <c r="HU222"/>
      <c r="HV222"/>
      <c r="HW222"/>
      <c r="HX222"/>
      <c r="HY222"/>
      <c r="HZ222"/>
      <c r="IA222"/>
      <c r="IB222"/>
      <c r="IC222"/>
      <c r="ID222"/>
      <c r="IE222"/>
      <c r="IF222"/>
      <c r="IG222"/>
      <c r="IH222"/>
      <c r="II222"/>
      <c r="IJ222"/>
      <c r="IK222"/>
      <c r="IL222"/>
      <c r="IM222"/>
      <c r="IN222"/>
      <c r="IO222"/>
      <c r="IP222"/>
      <c r="IQ222"/>
      <c r="IR222"/>
      <c r="IS222"/>
      <c r="IT222"/>
      <c r="IU222"/>
      <c r="IV222"/>
      <c r="IW222"/>
      <c r="IX222"/>
      <c r="IY222"/>
      <c r="IZ222"/>
      <c r="JA222"/>
      <c r="JB222"/>
      <c r="JC222"/>
      <c r="JD222"/>
      <c r="JE222"/>
      <c r="JF222"/>
      <c r="JG222"/>
      <c r="JH222"/>
      <c r="JI222"/>
      <c r="JJ222"/>
      <c r="JK222"/>
      <c r="JL222"/>
      <c r="JM222"/>
      <c r="JN222"/>
      <c r="JO222"/>
      <c r="JP222"/>
      <c r="JQ222"/>
      <c r="JR222"/>
      <c r="JS222"/>
      <c r="JT222"/>
      <c r="JU222"/>
      <c r="JV222"/>
      <c r="JW222"/>
      <c r="JX222"/>
      <c r="JY222"/>
      <c r="JZ222"/>
      <c r="KA222"/>
      <c r="KB222"/>
      <c r="KC222"/>
      <c r="KD222"/>
      <c r="KE222"/>
      <c r="KF222"/>
      <c r="KG222"/>
      <c r="KH222"/>
      <c r="KI222"/>
      <c r="KJ222"/>
      <c r="KK222"/>
      <c r="KL222"/>
      <c r="KM222"/>
      <c r="KN222"/>
      <c r="KO222"/>
      <c r="KP222"/>
      <c r="KQ222"/>
      <c r="KR222"/>
      <c r="KS222"/>
      <c r="KT222"/>
      <c r="KU222"/>
      <c r="KV222"/>
      <c r="KW222"/>
      <c r="KX222"/>
      <c r="KY222"/>
      <c r="KZ222"/>
      <c r="LA222"/>
      <c r="LB222"/>
      <c r="LC222"/>
      <c r="LD222"/>
      <c r="LE222"/>
      <c r="LF222"/>
      <c r="LG222"/>
      <c r="LH222"/>
      <c r="LI222"/>
      <c r="LJ222"/>
      <c r="LK222"/>
      <c r="LL222"/>
      <c r="LM222"/>
      <c r="LN222"/>
      <c r="LO222"/>
      <c r="LP222"/>
      <c r="LQ222"/>
      <c r="LR222"/>
      <c r="LS222"/>
      <c r="LT222"/>
      <c r="LU222"/>
      <c r="LV222"/>
      <c r="LW222"/>
      <c r="LX222"/>
      <c r="LY222"/>
      <c r="LZ222"/>
      <c r="MA222"/>
      <c r="MB222"/>
      <c r="MC222"/>
      <c r="MD222"/>
      <c r="ME222"/>
      <c r="MF222"/>
      <c r="MG222"/>
      <c r="MH222"/>
      <c r="MI222"/>
      <c r="MJ222"/>
      <c r="MK222"/>
      <c r="ML222"/>
      <c r="MM222"/>
      <c r="MN222"/>
      <c r="MO222"/>
      <c r="MP222"/>
      <c r="MQ222"/>
      <c r="MR222"/>
      <c r="MS222"/>
      <c r="MT222"/>
      <c r="MU222"/>
      <c r="MV222"/>
      <c r="MW222"/>
      <c r="MX222"/>
      <c r="MY222"/>
      <c r="MZ222"/>
      <c r="NA222"/>
      <c r="NB222"/>
      <c r="NC222"/>
      <c r="ND222"/>
      <c r="NE222"/>
      <c r="NF222"/>
      <c r="NG222"/>
      <c r="NH222"/>
      <c r="NI222"/>
      <c r="NJ222"/>
      <c r="NK222"/>
      <c r="NL222"/>
      <c r="NM222"/>
      <c r="NN222"/>
      <c r="NO222"/>
      <c r="NP222"/>
      <c r="NQ222"/>
      <c r="NR222"/>
      <c r="NS222"/>
      <c r="NT222"/>
      <c r="NU222"/>
      <c r="NV222"/>
      <c r="NW222"/>
      <c r="NX222"/>
      <c r="NY222"/>
      <c r="NZ222"/>
      <c r="OA222"/>
      <c r="OB222"/>
      <c r="OC222"/>
      <c r="OD222"/>
      <c r="OE222"/>
      <c r="OF222"/>
      <c r="OG222"/>
      <c r="OH222"/>
      <c r="OI222"/>
      <c r="OJ222"/>
      <c r="OK222"/>
      <c r="OL222"/>
      <c r="OM222"/>
      <c r="ON222"/>
      <c r="OO222"/>
      <c r="OP222"/>
      <c r="OQ222"/>
      <c r="OR222"/>
      <c r="OS222"/>
      <c r="OT222"/>
      <c r="OU222"/>
      <c r="OV222"/>
      <c r="OW222"/>
      <c r="OX222"/>
      <c r="OY222"/>
      <c r="OZ222"/>
      <c r="PA222"/>
      <c r="PB222"/>
      <c r="PC222"/>
      <c r="PD222"/>
      <c r="PE222"/>
      <c r="PF222"/>
      <c r="PG222"/>
      <c r="PH222"/>
    </row>
    <row r="223" spans="1:424" s="5" customFormat="1" ht="14.4" hidden="1" x14ac:dyDescent="0.3">
      <c r="A223" s="72"/>
      <c r="B223"/>
      <c r="C223"/>
      <c r="D223" s="22"/>
      <c r="E223" s="22"/>
      <c r="F223" s="22"/>
      <c r="G223"/>
      <c r="H223"/>
      <c r="I223"/>
      <c r="J223"/>
      <c r="K223"/>
      <c r="L223"/>
      <c r="M223"/>
      <c r="N223"/>
      <c r="O223"/>
      <c r="P223"/>
      <c r="Q223"/>
      <c r="R223"/>
      <c r="S223"/>
      <c r="T223"/>
      <c r="U223"/>
      <c r="V223"/>
      <c r="W223"/>
      <c r="X223"/>
      <c r="Y223"/>
      <c r="Z223"/>
      <c r="AA223"/>
      <c r="AB223"/>
      <c r="AC223"/>
      <c r="AD223"/>
      <c r="AE223"/>
      <c r="AF223"/>
      <c r="AG223"/>
      <c r="AH223"/>
      <c r="AI223"/>
      <c r="AJ223"/>
      <c r="AK223"/>
      <c r="AL223"/>
      <c r="AM223"/>
      <c r="AN223"/>
      <c r="AO223"/>
      <c r="AP223"/>
      <c r="AQ223"/>
      <c r="AR223"/>
      <c r="AS223"/>
      <c r="AT223"/>
      <c r="AU223"/>
      <c r="AV223"/>
      <c r="AW223"/>
      <c r="AX223"/>
      <c r="AY223"/>
      <c r="AZ223"/>
      <c r="BA223"/>
      <c r="BB223"/>
      <c r="BC223"/>
      <c r="BD223"/>
      <c r="BE223"/>
      <c r="BF223"/>
      <c r="BG223"/>
      <c r="BH223"/>
      <c r="BI223"/>
      <c r="BJ223"/>
      <c r="BK223"/>
      <c r="BL223"/>
      <c r="BM223"/>
      <c r="BN223"/>
      <c r="BO223"/>
      <c r="BP223"/>
      <c r="BQ223"/>
      <c r="BR223"/>
      <c r="BS223"/>
      <c r="BT223"/>
      <c r="BU223"/>
      <c r="BV223"/>
      <c r="BW223"/>
      <c r="BX223"/>
      <c r="BY223"/>
      <c r="BZ223"/>
      <c r="CA223"/>
      <c r="CB223"/>
      <c r="CC223"/>
      <c r="CD223"/>
      <c r="CE223"/>
      <c r="CF223"/>
      <c r="CG223"/>
      <c r="CH223"/>
      <c r="CI223"/>
      <c r="CJ223"/>
      <c r="CK223"/>
      <c r="CL223"/>
      <c r="CM223"/>
      <c r="CN223"/>
      <c r="CO223"/>
      <c r="CP223"/>
      <c r="CQ223"/>
      <c r="CR223"/>
      <c r="CS223"/>
      <c r="CT223"/>
      <c r="CU223"/>
      <c r="CV223"/>
      <c r="CW223"/>
      <c r="CX223"/>
      <c r="CY223"/>
      <c r="CZ223"/>
      <c r="DA223"/>
      <c r="DB223"/>
      <c r="DC223"/>
      <c r="DD223"/>
      <c r="DE223"/>
      <c r="DF223"/>
      <c r="DG223"/>
      <c r="DH223"/>
      <c r="DI223"/>
      <c r="DJ223"/>
      <c r="DK223"/>
      <c r="DL223"/>
      <c r="DM223"/>
      <c r="DN223"/>
      <c r="DO223"/>
      <c r="DP223"/>
      <c r="DQ223"/>
      <c r="DR223"/>
      <c r="DS223"/>
      <c r="DT223"/>
      <c r="DU223"/>
      <c r="DV223"/>
      <c r="DW223"/>
      <c r="DX223"/>
      <c r="DY223"/>
      <c r="DZ223"/>
      <c r="EA223"/>
      <c r="EB223"/>
      <c r="EC223"/>
      <c r="ED223"/>
      <c r="EE223"/>
      <c r="EF223"/>
      <c r="EG223"/>
      <c r="EH223"/>
      <c r="EI223"/>
      <c r="EJ223"/>
      <c r="EK223"/>
      <c r="EL223"/>
      <c r="EM223"/>
      <c r="EN223"/>
      <c r="EO223"/>
      <c r="EP223"/>
      <c r="EQ223"/>
      <c r="ER223"/>
      <c r="ES223"/>
      <c r="ET223"/>
      <c r="EU223"/>
      <c r="EV223"/>
      <c r="EW223"/>
      <c r="EX223"/>
      <c r="EY223"/>
      <c r="EZ223"/>
      <c r="FA223"/>
      <c r="FB223"/>
      <c r="FC223"/>
      <c r="FD223"/>
      <c r="FE223"/>
      <c r="FF223"/>
      <c r="FG223"/>
      <c r="FH223"/>
      <c r="FI223"/>
      <c r="FJ223"/>
      <c r="FK223"/>
      <c r="FL223"/>
      <c r="FM223"/>
      <c r="FN223"/>
      <c r="FO223"/>
      <c r="FP223"/>
      <c r="FQ223"/>
      <c r="FR223"/>
      <c r="FS223"/>
      <c r="FT223"/>
      <c r="FU223"/>
      <c r="FV223"/>
      <c r="FW223"/>
      <c r="FX223"/>
      <c r="FY223"/>
      <c r="FZ223"/>
      <c r="GA223"/>
      <c r="GB223"/>
      <c r="GC223"/>
      <c r="GD223"/>
      <c r="GE223"/>
      <c r="GF223"/>
      <c r="GG223"/>
      <c r="GH223"/>
      <c r="GI223"/>
      <c r="GJ223"/>
      <c r="GK223"/>
      <c r="GL223"/>
      <c r="GM223"/>
      <c r="GN223"/>
      <c r="GO223"/>
      <c r="GP223"/>
      <c r="GQ223"/>
      <c r="GR223"/>
      <c r="GS223"/>
      <c r="GT223"/>
      <c r="GU223"/>
      <c r="GV223"/>
      <c r="GW223"/>
      <c r="GX223"/>
      <c r="GY223"/>
      <c r="GZ223"/>
      <c r="HA223"/>
      <c r="HB223"/>
      <c r="HC223"/>
      <c r="HD223"/>
      <c r="HE223"/>
      <c r="HF223"/>
      <c r="HG223"/>
      <c r="HH223"/>
      <c r="HI223"/>
      <c r="HJ223"/>
      <c r="HK223"/>
      <c r="HL223"/>
      <c r="HM223"/>
      <c r="HN223"/>
      <c r="HO223"/>
      <c r="HP223"/>
      <c r="HQ223"/>
      <c r="HR223"/>
      <c r="HS223"/>
      <c r="HT223"/>
      <c r="HU223"/>
      <c r="HV223"/>
      <c r="HW223"/>
      <c r="HX223"/>
      <c r="HY223"/>
      <c r="HZ223"/>
      <c r="IA223"/>
      <c r="IB223"/>
      <c r="IC223"/>
      <c r="ID223"/>
      <c r="IE223"/>
      <c r="IF223"/>
      <c r="IG223"/>
      <c r="IH223"/>
      <c r="II223"/>
      <c r="IJ223"/>
      <c r="IK223"/>
      <c r="IL223"/>
      <c r="IM223"/>
      <c r="IN223"/>
      <c r="IO223"/>
      <c r="IP223"/>
      <c r="IQ223"/>
      <c r="IR223"/>
      <c r="IS223"/>
      <c r="IT223"/>
      <c r="IU223"/>
      <c r="IV223"/>
      <c r="IW223"/>
      <c r="IX223"/>
      <c r="IY223"/>
      <c r="IZ223"/>
      <c r="JA223"/>
      <c r="JB223"/>
      <c r="JC223"/>
      <c r="JD223"/>
      <c r="JE223"/>
      <c r="JF223"/>
      <c r="JG223"/>
      <c r="JH223"/>
      <c r="JI223"/>
      <c r="JJ223"/>
      <c r="JK223"/>
      <c r="JL223"/>
      <c r="JM223"/>
      <c r="JN223"/>
      <c r="JO223"/>
      <c r="JP223"/>
      <c r="JQ223"/>
      <c r="JR223"/>
      <c r="JS223"/>
      <c r="JT223"/>
      <c r="JU223"/>
      <c r="JV223"/>
      <c r="JW223"/>
      <c r="JX223"/>
      <c r="JY223"/>
      <c r="JZ223"/>
      <c r="KA223"/>
      <c r="KB223"/>
      <c r="KC223"/>
      <c r="KD223"/>
      <c r="KE223"/>
      <c r="KF223"/>
      <c r="KG223"/>
      <c r="KH223"/>
      <c r="KI223"/>
      <c r="KJ223"/>
      <c r="KK223"/>
      <c r="KL223"/>
      <c r="KM223"/>
      <c r="KN223"/>
      <c r="KO223"/>
      <c r="KP223"/>
      <c r="KQ223"/>
      <c r="KR223"/>
      <c r="KS223"/>
      <c r="KT223"/>
      <c r="KU223"/>
      <c r="KV223"/>
      <c r="KW223"/>
      <c r="KX223"/>
      <c r="KY223"/>
      <c r="KZ223"/>
      <c r="LA223"/>
      <c r="LB223"/>
      <c r="LC223"/>
      <c r="LD223"/>
      <c r="LE223"/>
      <c r="LF223"/>
      <c r="LG223"/>
      <c r="LH223"/>
      <c r="LI223"/>
      <c r="LJ223"/>
      <c r="LK223"/>
      <c r="LL223"/>
      <c r="LM223"/>
      <c r="LN223"/>
      <c r="LO223"/>
      <c r="LP223"/>
      <c r="LQ223"/>
      <c r="LR223"/>
      <c r="LS223"/>
      <c r="LT223"/>
      <c r="LU223"/>
      <c r="LV223"/>
      <c r="LW223"/>
      <c r="LX223"/>
      <c r="LY223"/>
      <c r="LZ223"/>
      <c r="MA223"/>
      <c r="MB223"/>
      <c r="MC223"/>
      <c r="MD223"/>
      <c r="ME223"/>
      <c r="MF223"/>
      <c r="MG223"/>
      <c r="MH223"/>
      <c r="MI223"/>
      <c r="MJ223"/>
      <c r="MK223"/>
      <c r="ML223"/>
      <c r="MM223"/>
      <c r="MN223"/>
      <c r="MO223"/>
      <c r="MP223"/>
      <c r="MQ223"/>
      <c r="MR223"/>
      <c r="MS223"/>
      <c r="MT223"/>
      <c r="MU223"/>
      <c r="MV223"/>
      <c r="MW223"/>
      <c r="MX223"/>
      <c r="MY223"/>
      <c r="MZ223"/>
      <c r="NA223"/>
      <c r="NB223"/>
      <c r="NC223"/>
      <c r="ND223"/>
      <c r="NE223"/>
      <c r="NF223"/>
      <c r="NG223"/>
      <c r="NH223"/>
      <c r="NI223"/>
      <c r="NJ223"/>
      <c r="NK223"/>
      <c r="NL223"/>
      <c r="NM223"/>
      <c r="NN223"/>
      <c r="NO223"/>
      <c r="NP223"/>
      <c r="NQ223"/>
      <c r="NR223"/>
      <c r="NS223"/>
      <c r="NT223"/>
      <c r="NU223"/>
      <c r="NV223"/>
      <c r="NW223"/>
      <c r="NX223"/>
      <c r="NY223"/>
      <c r="NZ223"/>
      <c r="OA223"/>
      <c r="OB223"/>
      <c r="OC223"/>
      <c r="OD223"/>
      <c r="OE223"/>
      <c r="OF223"/>
      <c r="OG223"/>
      <c r="OH223"/>
      <c r="OI223"/>
      <c r="OJ223"/>
      <c r="OK223"/>
      <c r="OL223"/>
      <c r="OM223"/>
      <c r="ON223"/>
      <c r="OO223"/>
      <c r="OP223"/>
      <c r="OQ223"/>
      <c r="OR223"/>
      <c r="OS223"/>
      <c r="OT223"/>
      <c r="OU223"/>
      <c r="OV223"/>
      <c r="OW223"/>
      <c r="OX223"/>
      <c r="OY223"/>
      <c r="OZ223"/>
      <c r="PA223"/>
      <c r="PB223"/>
      <c r="PC223"/>
      <c r="PD223"/>
      <c r="PE223"/>
      <c r="PF223"/>
      <c r="PG223"/>
      <c r="PH223"/>
    </row>
    <row r="224" spans="1:424" s="5" customFormat="1" ht="14.4" hidden="1" x14ac:dyDescent="0.3">
      <c r="A224" s="72"/>
      <c r="B224"/>
      <c r="C224"/>
      <c r="D224" s="22"/>
      <c r="E224" s="22"/>
      <c r="F224" s="22"/>
      <c r="G224"/>
      <c r="H224"/>
      <c r="I224"/>
      <c r="J224"/>
      <c r="K224"/>
      <c r="L224"/>
      <c r="M224"/>
      <c r="N224"/>
      <c r="O224"/>
      <c r="P224"/>
      <c r="Q224"/>
      <c r="R224"/>
      <c r="S224"/>
      <c r="T224"/>
      <c r="U224"/>
      <c r="V224"/>
      <c r="W224"/>
      <c r="X224"/>
      <c r="Y224"/>
      <c r="Z224"/>
      <c r="AA224"/>
      <c r="AB224"/>
      <c r="AC224"/>
      <c r="AD224"/>
      <c r="AE224"/>
      <c r="AF224"/>
      <c r="AG224"/>
      <c r="AH224"/>
      <c r="AI224"/>
      <c r="AJ224"/>
      <c r="AK224"/>
      <c r="AL224"/>
      <c r="AM224"/>
      <c r="AN224"/>
      <c r="AO224"/>
      <c r="AP224"/>
      <c r="AQ224"/>
      <c r="AR224"/>
      <c r="AS224"/>
      <c r="AT224"/>
      <c r="AU224"/>
      <c r="AV224"/>
      <c r="AW224"/>
      <c r="AX224"/>
      <c r="AY224"/>
      <c r="AZ224"/>
      <c r="BA224"/>
      <c r="BB224"/>
      <c r="BC224"/>
      <c r="BD224"/>
      <c r="BE224"/>
      <c r="BF224"/>
      <c r="BG224"/>
      <c r="BH224"/>
      <c r="BI224"/>
      <c r="BJ224"/>
      <c r="BK224"/>
      <c r="BL224"/>
      <c r="BM224"/>
      <c r="BN224"/>
      <c r="BO224"/>
      <c r="BP224"/>
      <c r="BQ224"/>
      <c r="BR224"/>
      <c r="BS224"/>
      <c r="BT224"/>
      <c r="BU224"/>
      <c r="BV224"/>
      <c r="BW224"/>
      <c r="BX224"/>
      <c r="BY224"/>
      <c r="BZ224"/>
      <c r="CA224"/>
      <c r="CB224"/>
      <c r="CC224"/>
      <c r="CD224"/>
      <c r="CE224"/>
      <c r="CF224"/>
      <c r="CG224"/>
      <c r="CH224"/>
      <c r="CI224"/>
      <c r="CJ224"/>
      <c r="CK224"/>
      <c r="CL224"/>
      <c r="CM224"/>
      <c r="CN224"/>
      <c r="CO224"/>
      <c r="CP224"/>
      <c r="CQ224"/>
      <c r="CR224"/>
      <c r="CS224"/>
      <c r="CT224"/>
      <c r="CU224"/>
      <c r="CV224"/>
      <c r="CW224"/>
      <c r="CX224"/>
      <c r="CY224"/>
      <c r="CZ224"/>
      <c r="DA224"/>
      <c r="DB224"/>
      <c r="DC224"/>
      <c r="DD224"/>
      <c r="DE224"/>
      <c r="DF224"/>
      <c r="DG224"/>
      <c r="DH224"/>
      <c r="DI224"/>
      <c r="DJ224"/>
      <c r="DK224"/>
      <c r="DL224"/>
      <c r="DM224"/>
      <c r="DN224"/>
      <c r="DO224"/>
      <c r="DP224"/>
      <c r="DQ224"/>
      <c r="DR224"/>
      <c r="DS224"/>
      <c r="DT224"/>
      <c r="DU224"/>
      <c r="DV224"/>
      <c r="DW224"/>
      <c r="DX224"/>
      <c r="DY224"/>
      <c r="DZ224"/>
      <c r="EA224"/>
      <c r="EB224"/>
      <c r="EC224"/>
      <c r="ED224"/>
      <c r="EE224"/>
      <c r="EF224"/>
      <c r="EG224"/>
      <c r="EH224"/>
      <c r="EI224"/>
      <c r="EJ224"/>
      <c r="EK224"/>
      <c r="EL224"/>
      <c r="EM224"/>
      <c r="EN224"/>
      <c r="EO224"/>
      <c r="EP224"/>
      <c r="EQ224"/>
      <c r="ER224"/>
      <c r="ES224"/>
      <c r="ET224"/>
      <c r="EU224"/>
      <c r="EV224"/>
      <c r="EW224"/>
      <c r="EX224"/>
      <c r="EY224"/>
      <c r="EZ224"/>
      <c r="FA224"/>
      <c r="FB224"/>
      <c r="FC224"/>
      <c r="FD224"/>
      <c r="FE224"/>
      <c r="FF224"/>
      <c r="FG224"/>
      <c r="FH224"/>
      <c r="FI224"/>
      <c r="FJ224"/>
      <c r="FK224"/>
      <c r="FL224"/>
      <c r="FM224"/>
      <c r="FN224"/>
      <c r="FO224"/>
      <c r="FP224"/>
      <c r="FQ224"/>
      <c r="FR224"/>
      <c r="FS224"/>
      <c r="FT224"/>
      <c r="FU224"/>
      <c r="FV224"/>
      <c r="FW224"/>
      <c r="FX224"/>
      <c r="FY224"/>
      <c r="FZ224"/>
      <c r="GA224"/>
      <c r="GB224"/>
      <c r="GC224"/>
      <c r="GD224"/>
      <c r="GE224"/>
      <c r="GF224"/>
      <c r="GG224"/>
      <c r="GH224"/>
      <c r="GI224"/>
      <c r="GJ224"/>
      <c r="GK224"/>
      <c r="GL224"/>
      <c r="GM224"/>
      <c r="GN224"/>
      <c r="GO224"/>
      <c r="GP224"/>
      <c r="GQ224"/>
      <c r="GR224"/>
      <c r="GS224"/>
      <c r="GT224"/>
      <c r="GU224"/>
      <c r="GV224"/>
      <c r="GW224"/>
      <c r="GX224"/>
      <c r="GY224"/>
      <c r="GZ224"/>
      <c r="HA224"/>
      <c r="HB224"/>
      <c r="HC224"/>
      <c r="HD224"/>
      <c r="HE224"/>
      <c r="HF224"/>
      <c r="HG224"/>
      <c r="HH224"/>
      <c r="HI224"/>
      <c r="HJ224"/>
      <c r="HK224"/>
      <c r="HL224"/>
      <c r="HM224"/>
      <c r="HN224"/>
      <c r="HO224"/>
      <c r="HP224"/>
      <c r="HQ224"/>
      <c r="HR224"/>
      <c r="HS224"/>
      <c r="HT224"/>
      <c r="HU224"/>
      <c r="HV224"/>
      <c r="HW224"/>
      <c r="HX224"/>
      <c r="HY224"/>
      <c r="HZ224"/>
      <c r="IA224"/>
      <c r="IB224"/>
      <c r="IC224"/>
      <c r="ID224"/>
      <c r="IE224"/>
      <c r="IF224"/>
      <c r="IG224"/>
      <c r="IH224"/>
      <c r="II224"/>
      <c r="IJ224"/>
      <c r="IK224"/>
      <c r="IL224"/>
      <c r="IM224"/>
      <c r="IN224"/>
      <c r="IO224"/>
      <c r="IP224"/>
      <c r="IQ224"/>
      <c r="IR224"/>
      <c r="IS224"/>
      <c r="IT224"/>
      <c r="IU224"/>
      <c r="IV224"/>
      <c r="IW224"/>
      <c r="IX224"/>
      <c r="IY224"/>
      <c r="IZ224"/>
      <c r="JA224"/>
      <c r="JB224"/>
      <c r="JC224"/>
      <c r="JD224"/>
      <c r="JE224"/>
      <c r="JF224"/>
      <c r="JG224"/>
      <c r="JH224"/>
      <c r="JI224"/>
      <c r="JJ224"/>
      <c r="JK224"/>
      <c r="JL224"/>
      <c r="JM224"/>
      <c r="JN224"/>
      <c r="JO224"/>
      <c r="JP224"/>
      <c r="JQ224"/>
      <c r="JR224"/>
      <c r="JS224"/>
      <c r="JT224"/>
      <c r="JU224"/>
      <c r="JV224"/>
      <c r="JW224"/>
      <c r="JX224"/>
      <c r="JY224"/>
      <c r="JZ224"/>
      <c r="KA224"/>
      <c r="KB224"/>
      <c r="KC224"/>
      <c r="KD224"/>
      <c r="KE224"/>
      <c r="KF224"/>
      <c r="KG224"/>
      <c r="KH224"/>
      <c r="KI224"/>
      <c r="KJ224"/>
      <c r="KK224"/>
      <c r="KL224"/>
      <c r="KM224"/>
      <c r="KN224"/>
      <c r="KO224"/>
      <c r="KP224"/>
      <c r="KQ224"/>
      <c r="KR224"/>
      <c r="KS224"/>
      <c r="KT224"/>
      <c r="KU224"/>
      <c r="KV224"/>
      <c r="KW224"/>
      <c r="KX224"/>
      <c r="KY224"/>
      <c r="KZ224"/>
      <c r="LA224"/>
      <c r="LB224"/>
      <c r="LC224"/>
      <c r="LD224"/>
      <c r="LE224"/>
      <c r="LF224"/>
      <c r="LG224"/>
      <c r="LH224"/>
      <c r="LI224"/>
      <c r="LJ224"/>
      <c r="LK224"/>
      <c r="LL224"/>
      <c r="LM224"/>
      <c r="LN224"/>
      <c r="LO224"/>
      <c r="LP224"/>
      <c r="LQ224"/>
      <c r="LR224"/>
      <c r="LS224"/>
      <c r="LT224"/>
      <c r="LU224"/>
      <c r="LV224"/>
      <c r="LW224"/>
      <c r="LX224"/>
      <c r="LY224"/>
      <c r="LZ224"/>
      <c r="MA224"/>
      <c r="MB224"/>
      <c r="MC224"/>
      <c r="MD224"/>
      <c r="ME224"/>
      <c r="MF224"/>
      <c r="MG224"/>
      <c r="MH224"/>
      <c r="MI224"/>
      <c r="MJ224"/>
      <c r="MK224"/>
      <c r="ML224"/>
      <c r="MM224"/>
      <c r="MN224"/>
      <c r="MO224"/>
      <c r="MP224"/>
      <c r="MQ224"/>
      <c r="MR224"/>
      <c r="MS224"/>
      <c r="MT224"/>
      <c r="MU224"/>
      <c r="MV224"/>
      <c r="MW224"/>
      <c r="MX224"/>
      <c r="MY224"/>
      <c r="MZ224"/>
      <c r="NA224"/>
      <c r="NB224"/>
      <c r="NC224"/>
      <c r="ND224"/>
      <c r="NE224"/>
      <c r="NF224"/>
      <c r="NG224"/>
      <c r="NH224"/>
      <c r="NI224"/>
      <c r="NJ224"/>
      <c r="NK224"/>
      <c r="NL224"/>
      <c r="NM224"/>
      <c r="NN224"/>
      <c r="NO224"/>
      <c r="NP224"/>
      <c r="NQ224"/>
      <c r="NR224"/>
      <c r="NS224"/>
      <c r="NT224"/>
      <c r="NU224"/>
      <c r="NV224"/>
      <c r="NW224"/>
      <c r="NX224"/>
      <c r="NY224"/>
      <c r="NZ224"/>
      <c r="OA224"/>
      <c r="OB224"/>
      <c r="OC224"/>
      <c r="OD224"/>
      <c r="OE224"/>
      <c r="OF224"/>
      <c r="OG224"/>
      <c r="OH224"/>
      <c r="OI224"/>
      <c r="OJ224"/>
      <c r="OK224"/>
      <c r="OL224"/>
      <c r="OM224"/>
      <c r="ON224"/>
      <c r="OO224"/>
      <c r="OP224"/>
      <c r="OQ224"/>
      <c r="OR224"/>
      <c r="OS224"/>
      <c r="OT224"/>
      <c r="OU224"/>
      <c r="OV224"/>
      <c r="OW224"/>
      <c r="OX224"/>
      <c r="OY224"/>
      <c r="OZ224"/>
      <c r="PA224"/>
      <c r="PB224"/>
      <c r="PC224"/>
      <c r="PD224"/>
      <c r="PE224"/>
      <c r="PF224"/>
      <c r="PG224"/>
      <c r="PH224"/>
    </row>
    <row r="225" spans="2:424" ht="14.4" hidden="1" x14ac:dyDescent="0.3">
      <c r="B225"/>
      <c r="C225"/>
      <c r="D225" s="22"/>
      <c r="E225" s="22"/>
      <c r="F225" s="22"/>
      <c r="G225"/>
      <c r="H225"/>
      <c r="I225"/>
      <c r="J225"/>
      <c r="K225"/>
      <c r="L225"/>
      <c r="M225"/>
      <c r="N225"/>
      <c r="O225"/>
      <c r="P225"/>
      <c r="Q225"/>
      <c r="R225"/>
      <c r="S225"/>
      <c r="T225"/>
      <c r="U225"/>
      <c r="V225"/>
      <c r="W225"/>
      <c r="X225"/>
      <c r="Y225"/>
      <c r="Z225"/>
      <c r="AA225"/>
      <c r="AB225"/>
      <c r="AC225"/>
      <c r="AD225"/>
      <c r="AE225"/>
      <c r="AF225"/>
      <c r="AG225"/>
      <c r="AH225"/>
      <c r="AI225"/>
      <c r="AJ225"/>
      <c r="AK225"/>
      <c r="AL225"/>
      <c r="AM225"/>
      <c r="AN225"/>
      <c r="AO225"/>
      <c r="AP225"/>
      <c r="AQ225"/>
      <c r="AR225"/>
      <c r="AS225"/>
      <c r="AT225"/>
      <c r="AU225"/>
      <c r="AV225"/>
      <c r="AW225"/>
      <c r="AX225"/>
      <c r="AY225"/>
      <c r="AZ225"/>
      <c r="BA225"/>
      <c r="BB225"/>
      <c r="BC225"/>
      <c r="BD225"/>
      <c r="BE225"/>
      <c r="BF225"/>
      <c r="BG225"/>
      <c r="BH225"/>
      <c r="BI225"/>
      <c r="BJ225"/>
      <c r="BK225"/>
      <c r="BL225"/>
      <c r="BM225"/>
      <c r="BN225"/>
      <c r="BO225"/>
      <c r="BP225"/>
      <c r="BQ225"/>
      <c r="BR225"/>
      <c r="BS225"/>
      <c r="BT225"/>
      <c r="BU225"/>
      <c r="BV225"/>
      <c r="BW225"/>
      <c r="BX225"/>
      <c r="BY225"/>
      <c r="BZ225"/>
      <c r="CA225"/>
      <c r="CB225"/>
      <c r="CC225"/>
      <c r="CD225"/>
      <c r="CE225"/>
      <c r="CF225"/>
      <c r="CG225"/>
      <c r="CH225"/>
      <c r="CI225"/>
      <c r="CJ225"/>
      <c r="CK225"/>
      <c r="CL225"/>
      <c r="CM225"/>
      <c r="CN225"/>
      <c r="CO225"/>
      <c r="CP225"/>
      <c r="CQ225"/>
      <c r="CR225"/>
      <c r="CS225"/>
      <c r="CT225"/>
      <c r="CU225"/>
      <c r="CV225"/>
      <c r="CW225"/>
      <c r="CX225"/>
      <c r="CY225"/>
      <c r="CZ225"/>
      <c r="DA225"/>
      <c r="DB225"/>
      <c r="DC225"/>
      <c r="DD225"/>
      <c r="DE225"/>
      <c r="DF225"/>
      <c r="DG225"/>
      <c r="DH225"/>
      <c r="DI225"/>
      <c r="DJ225"/>
      <c r="DK225"/>
      <c r="DL225"/>
      <c r="DM225"/>
      <c r="DN225"/>
      <c r="DO225"/>
      <c r="DP225"/>
      <c r="DQ225"/>
      <c r="DR225"/>
      <c r="DS225"/>
      <c r="DT225"/>
      <c r="DU225"/>
      <c r="DV225"/>
      <c r="DW225"/>
      <c r="DX225"/>
      <c r="DY225"/>
      <c r="DZ225"/>
      <c r="EA225"/>
      <c r="EB225"/>
      <c r="EC225"/>
      <c r="ED225"/>
      <c r="EE225"/>
      <c r="EF225"/>
      <c r="EG225"/>
      <c r="EH225"/>
      <c r="EI225"/>
      <c r="EJ225"/>
      <c r="EK225"/>
      <c r="EL225"/>
      <c r="EM225"/>
      <c r="EN225"/>
      <c r="EO225"/>
      <c r="EP225"/>
      <c r="EQ225"/>
      <c r="ER225"/>
      <c r="ES225"/>
      <c r="ET225"/>
      <c r="EU225"/>
      <c r="EV225"/>
      <c r="EW225"/>
      <c r="EX225"/>
      <c r="EY225"/>
      <c r="EZ225"/>
      <c r="FA225"/>
      <c r="FB225"/>
      <c r="FC225"/>
      <c r="FD225"/>
      <c r="FE225"/>
      <c r="FF225"/>
      <c r="FG225"/>
      <c r="FH225"/>
      <c r="FI225"/>
      <c r="FJ225"/>
      <c r="FK225"/>
      <c r="FL225"/>
      <c r="FM225"/>
      <c r="FN225"/>
      <c r="FO225"/>
      <c r="FP225"/>
      <c r="FQ225"/>
      <c r="FR225"/>
      <c r="FS225"/>
      <c r="FT225"/>
      <c r="FU225"/>
      <c r="FV225"/>
      <c r="FW225"/>
      <c r="FX225"/>
      <c r="FY225"/>
      <c r="FZ225"/>
      <c r="GA225"/>
      <c r="GB225"/>
      <c r="GC225"/>
      <c r="GD225"/>
      <c r="GE225"/>
      <c r="GF225"/>
      <c r="GG225"/>
      <c r="GH225"/>
      <c r="GI225"/>
      <c r="GJ225"/>
      <c r="GK225"/>
      <c r="GL225"/>
      <c r="GM225"/>
      <c r="GN225"/>
      <c r="GO225"/>
      <c r="GP225"/>
      <c r="GQ225"/>
      <c r="GR225"/>
      <c r="GS225"/>
      <c r="GT225"/>
      <c r="GU225"/>
      <c r="GV225"/>
      <c r="GW225"/>
      <c r="GX225"/>
      <c r="GY225"/>
      <c r="GZ225"/>
      <c r="HA225"/>
      <c r="HB225"/>
      <c r="HC225"/>
      <c r="HD225"/>
      <c r="HE225"/>
      <c r="HF225"/>
      <c r="HG225"/>
      <c r="HH225"/>
      <c r="HI225"/>
      <c r="HJ225"/>
      <c r="HK225"/>
      <c r="HL225"/>
      <c r="HM225"/>
      <c r="HN225"/>
      <c r="HO225"/>
      <c r="HP225"/>
      <c r="HQ225"/>
      <c r="HR225"/>
      <c r="HS225"/>
      <c r="HT225"/>
      <c r="HU225"/>
      <c r="HV225"/>
      <c r="HW225"/>
      <c r="HX225"/>
      <c r="HY225"/>
      <c r="HZ225"/>
      <c r="IA225"/>
      <c r="IB225"/>
      <c r="IC225"/>
      <c r="ID225"/>
      <c r="IE225"/>
      <c r="IF225"/>
      <c r="IG225"/>
      <c r="IH225"/>
      <c r="II225"/>
      <c r="IJ225"/>
      <c r="IK225"/>
      <c r="IL225"/>
      <c r="IM225"/>
      <c r="IN225"/>
      <c r="IO225"/>
      <c r="IP225"/>
      <c r="IQ225"/>
      <c r="IR225"/>
      <c r="IS225"/>
      <c r="IT225"/>
      <c r="IU225"/>
      <c r="IV225"/>
      <c r="IW225"/>
      <c r="IX225"/>
      <c r="IY225"/>
      <c r="IZ225"/>
      <c r="JA225"/>
      <c r="JB225"/>
      <c r="JC225"/>
      <c r="JD225"/>
      <c r="JE225"/>
      <c r="JF225"/>
      <c r="JG225"/>
      <c r="JH225"/>
      <c r="JI225"/>
      <c r="JJ225"/>
      <c r="JK225"/>
      <c r="JL225"/>
      <c r="JM225"/>
      <c r="JN225"/>
      <c r="JO225"/>
      <c r="JP225"/>
      <c r="JQ225"/>
      <c r="JR225"/>
      <c r="JS225"/>
      <c r="JT225"/>
      <c r="JU225"/>
      <c r="JV225"/>
      <c r="JW225"/>
      <c r="JX225"/>
      <c r="JY225"/>
      <c r="JZ225"/>
      <c r="KA225"/>
      <c r="KB225"/>
      <c r="KC225"/>
      <c r="KD225"/>
      <c r="KE225"/>
      <c r="KF225"/>
      <c r="KG225"/>
      <c r="KH225"/>
      <c r="KI225"/>
      <c r="KJ225"/>
      <c r="KK225"/>
      <c r="KL225"/>
      <c r="KM225"/>
      <c r="KN225"/>
      <c r="KO225"/>
      <c r="KP225"/>
      <c r="KQ225"/>
      <c r="KR225"/>
      <c r="KS225"/>
      <c r="KT225"/>
      <c r="KU225"/>
      <c r="KV225"/>
      <c r="KW225"/>
      <c r="KX225"/>
      <c r="KY225"/>
      <c r="KZ225"/>
      <c r="LA225"/>
      <c r="LB225"/>
      <c r="LC225"/>
      <c r="LD225"/>
      <c r="LE225"/>
      <c r="LF225"/>
      <c r="LG225"/>
      <c r="LH225"/>
      <c r="LI225"/>
      <c r="LJ225"/>
      <c r="LK225"/>
      <c r="LL225"/>
      <c r="LM225"/>
      <c r="LN225"/>
      <c r="LO225"/>
      <c r="LP225"/>
      <c r="LQ225"/>
      <c r="LR225"/>
      <c r="LS225"/>
      <c r="LT225"/>
      <c r="LU225"/>
      <c r="LV225"/>
      <c r="LW225"/>
      <c r="LX225"/>
      <c r="LY225"/>
      <c r="LZ225"/>
      <c r="MA225"/>
      <c r="MB225"/>
      <c r="MC225"/>
      <c r="MD225"/>
      <c r="ME225"/>
      <c r="MF225"/>
      <c r="MG225"/>
      <c r="MH225"/>
      <c r="MI225"/>
      <c r="MJ225"/>
      <c r="MK225"/>
      <c r="ML225"/>
      <c r="MM225"/>
      <c r="MN225"/>
      <c r="MO225"/>
      <c r="MP225"/>
      <c r="MQ225"/>
      <c r="MR225"/>
      <c r="MS225"/>
      <c r="MT225"/>
      <c r="MU225"/>
      <c r="MV225"/>
      <c r="MW225"/>
      <c r="MX225"/>
      <c r="MY225"/>
      <c r="MZ225"/>
      <c r="NA225"/>
      <c r="NB225"/>
      <c r="NC225"/>
      <c r="ND225"/>
      <c r="NE225"/>
      <c r="NF225"/>
      <c r="NG225"/>
      <c r="NH225"/>
      <c r="NI225"/>
      <c r="NJ225"/>
      <c r="NK225"/>
      <c r="NL225"/>
      <c r="NM225"/>
      <c r="NN225"/>
      <c r="NO225"/>
      <c r="NP225"/>
      <c r="NQ225"/>
      <c r="NR225"/>
      <c r="NS225"/>
      <c r="NT225"/>
      <c r="NU225"/>
      <c r="NV225"/>
      <c r="NW225"/>
      <c r="NX225"/>
      <c r="NY225"/>
      <c r="NZ225"/>
      <c r="OA225"/>
      <c r="OB225"/>
      <c r="OC225"/>
      <c r="OD225"/>
      <c r="OE225"/>
      <c r="OF225"/>
      <c r="OG225"/>
      <c r="OH225"/>
      <c r="OI225"/>
      <c r="OJ225"/>
      <c r="OK225"/>
      <c r="OL225"/>
      <c r="OM225"/>
      <c r="ON225"/>
      <c r="OO225"/>
      <c r="OP225"/>
      <c r="OQ225"/>
      <c r="OR225"/>
      <c r="OS225"/>
      <c r="OT225"/>
      <c r="OU225"/>
      <c r="OV225"/>
      <c r="OW225"/>
      <c r="OX225"/>
      <c r="OY225"/>
      <c r="OZ225"/>
      <c r="PA225"/>
      <c r="PB225"/>
      <c r="PC225"/>
      <c r="PD225"/>
      <c r="PE225"/>
      <c r="PF225"/>
      <c r="PG225"/>
      <c r="PH225"/>
    </row>
    <row r="226" spans="2:424" ht="14.4" hidden="1" x14ac:dyDescent="0.3">
      <c r="B226"/>
      <c r="C226"/>
      <c r="D226" s="22"/>
      <c r="E226" s="22"/>
      <c r="F226" s="22"/>
      <c r="G226"/>
      <c r="H226"/>
      <c r="I226"/>
      <c r="J226"/>
      <c r="K226"/>
      <c r="L226"/>
      <c r="M226"/>
      <c r="N226"/>
      <c r="O226"/>
      <c r="P226"/>
      <c r="Q226"/>
      <c r="R226"/>
      <c r="S226"/>
      <c r="T226"/>
      <c r="U226"/>
      <c r="V226"/>
      <c r="W226"/>
      <c r="X226"/>
      <c r="Y226"/>
      <c r="Z226"/>
      <c r="AA226"/>
      <c r="AB226"/>
      <c r="AC226"/>
      <c r="AD226"/>
      <c r="AE226"/>
      <c r="AF226"/>
      <c r="AG226"/>
      <c r="AH226"/>
      <c r="AI226"/>
      <c r="AJ226"/>
      <c r="AK226"/>
      <c r="AL226"/>
      <c r="AM226"/>
      <c r="AN226"/>
      <c r="AO226"/>
      <c r="AP226"/>
      <c r="AQ226"/>
      <c r="AR226"/>
      <c r="AS226"/>
      <c r="AT226"/>
      <c r="AU226"/>
      <c r="AV226"/>
      <c r="AW226"/>
      <c r="AX226"/>
      <c r="AY226"/>
      <c r="AZ226"/>
      <c r="BA226"/>
      <c r="BB226"/>
      <c r="BC226"/>
      <c r="BD226"/>
      <c r="BE226"/>
      <c r="BF226"/>
      <c r="BG226"/>
      <c r="BH226"/>
      <c r="BI226"/>
      <c r="BJ226"/>
      <c r="BK226"/>
      <c r="BL226"/>
      <c r="BM226"/>
      <c r="BN226"/>
      <c r="BO226"/>
      <c r="BP226"/>
      <c r="BQ226"/>
      <c r="BR226"/>
      <c r="BS226"/>
      <c r="BT226"/>
      <c r="BU226"/>
      <c r="BV226"/>
      <c r="BW226"/>
      <c r="BX226"/>
      <c r="BY226"/>
      <c r="BZ226"/>
      <c r="CA226"/>
      <c r="CB226"/>
      <c r="CC226"/>
      <c r="CD226"/>
      <c r="CE226"/>
      <c r="CF226"/>
      <c r="CG226"/>
      <c r="CH226"/>
      <c r="CI226"/>
      <c r="CJ226"/>
      <c r="CK226"/>
      <c r="CL226"/>
      <c r="CM226"/>
      <c r="CN226"/>
      <c r="CO226"/>
      <c r="CP226"/>
      <c r="CQ226"/>
      <c r="CR226"/>
      <c r="CS226"/>
      <c r="CT226"/>
      <c r="CU226"/>
      <c r="CV226"/>
      <c r="CW226"/>
      <c r="CX226"/>
      <c r="CY226"/>
      <c r="CZ226"/>
      <c r="DA226"/>
      <c r="DB226"/>
      <c r="DC226"/>
      <c r="DD226"/>
      <c r="DE226"/>
      <c r="DF226"/>
      <c r="DG226"/>
      <c r="DH226"/>
      <c r="DI226"/>
      <c r="DJ226"/>
      <c r="DK226"/>
      <c r="DL226"/>
      <c r="DM226"/>
      <c r="DN226"/>
      <c r="DO226"/>
      <c r="DP226"/>
      <c r="DQ226"/>
      <c r="DR226"/>
      <c r="DS226"/>
      <c r="DT226"/>
      <c r="DU226"/>
      <c r="DV226"/>
      <c r="DW226"/>
      <c r="DX226"/>
      <c r="DY226"/>
      <c r="DZ226"/>
      <c r="EA226"/>
      <c r="EB226"/>
      <c r="EC226"/>
      <c r="ED226"/>
      <c r="EE226"/>
      <c r="EF226"/>
      <c r="EG226"/>
      <c r="EH226"/>
      <c r="EI226"/>
      <c r="EJ226"/>
      <c r="EK226"/>
      <c r="EL226"/>
      <c r="EM226"/>
      <c r="EN226"/>
      <c r="EO226"/>
      <c r="EP226"/>
      <c r="EQ226"/>
      <c r="ER226"/>
      <c r="ES226"/>
      <c r="ET226"/>
      <c r="EU226"/>
      <c r="EV226"/>
      <c r="EW226"/>
      <c r="EX226"/>
      <c r="EY226"/>
      <c r="EZ226"/>
      <c r="FA226"/>
      <c r="FB226"/>
      <c r="FC226"/>
      <c r="FD226"/>
      <c r="FE226"/>
      <c r="FF226"/>
      <c r="FG226"/>
      <c r="FH226"/>
      <c r="FI226"/>
      <c r="FJ226"/>
      <c r="FK226"/>
      <c r="FL226"/>
      <c r="FM226"/>
      <c r="FN226"/>
      <c r="FO226"/>
      <c r="FP226"/>
      <c r="FQ226"/>
      <c r="FR226"/>
      <c r="FS226"/>
      <c r="FT226"/>
      <c r="FU226"/>
      <c r="FV226"/>
      <c r="FW226"/>
      <c r="FX226"/>
      <c r="FY226"/>
      <c r="FZ226"/>
      <c r="GA226"/>
      <c r="GB226"/>
      <c r="GC226"/>
      <c r="GD226"/>
      <c r="GE226"/>
      <c r="GF226"/>
      <c r="GG226"/>
      <c r="GH226"/>
      <c r="GI226"/>
      <c r="GJ226"/>
      <c r="GK226"/>
      <c r="GL226"/>
      <c r="GM226"/>
      <c r="GN226"/>
      <c r="GO226"/>
      <c r="GP226"/>
      <c r="GQ226"/>
      <c r="GR226"/>
      <c r="GS226"/>
      <c r="GT226"/>
      <c r="GU226"/>
      <c r="GV226"/>
      <c r="GW226"/>
      <c r="GX226"/>
      <c r="GY226"/>
      <c r="GZ226"/>
      <c r="HA226"/>
      <c r="HB226"/>
      <c r="HC226"/>
      <c r="HD226"/>
      <c r="HE226"/>
      <c r="HF226"/>
      <c r="HG226"/>
      <c r="HH226"/>
      <c r="HI226"/>
      <c r="HJ226"/>
      <c r="HK226"/>
      <c r="HL226"/>
      <c r="HM226"/>
      <c r="HN226"/>
      <c r="HO226"/>
      <c r="HP226"/>
      <c r="HQ226"/>
      <c r="HR226"/>
      <c r="HS226"/>
      <c r="HT226"/>
      <c r="HU226"/>
      <c r="HV226"/>
      <c r="HW226"/>
      <c r="HX226"/>
      <c r="HY226"/>
      <c r="HZ226"/>
      <c r="IA226"/>
      <c r="IB226"/>
      <c r="IC226"/>
      <c r="ID226"/>
      <c r="IE226"/>
      <c r="IF226"/>
      <c r="IG226"/>
      <c r="IH226"/>
      <c r="II226"/>
      <c r="IJ226"/>
      <c r="IK226"/>
      <c r="IL226"/>
      <c r="IM226"/>
      <c r="IN226"/>
      <c r="IO226"/>
      <c r="IP226"/>
      <c r="IQ226"/>
      <c r="IR226"/>
      <c r="IS226"/>
      <c r="IT226"/>
      <c r="IU226"/>
      <c r="IV226"/>
      <c r="IW226"/>
      <c r="IX226"/>
      <c r="IY226"/>
      <c r="IZ226"/>
      <c r="JA226"/>
      <c r="JB226"/>
      <c r="JC226"/>
      <c r="JD226"/>
      <c r="JE226"/>
      <c r="JF226"/>
      <c r="JG226"/>
      <c r="JH226"/>
      <c r="JI226"/>
      <c r="JJ226"/>
      <c r="JK226"/>
      <c r="JL226"/>
      <c r="JM226"/>
      <c r="JN226"/>
      <c r="JO226"/>
      <c r="JP226"/>
      <c r="JQ226"/>
      <c r="JR226"/>
      <c r="JS226"/>
      <c r="JT226"/>
      <c r="JU226"/>
      <c r="JV226"/>
      <c r="JW226"/>
      <c r="JX226"/>
      <c r="JY226"/>
      <c r="JZ226"/>
      <c r="KA226"/>
      <c r="KB226"/>
      <c r="KC226"/>
      <c r="KD226"/>
      <c r="KE226"/>
      <c r="KF226"/>
      <c r="KG226"/>
      <c r="KH226"/>
      <c r="KI226"/>
      <c r="KJ226"/>
      <c r="KK226"/>
      <c r="KL226"/>
      <c r="KM226"/>
      <c r="KN226"/>
      <c r="KO226"/>
      <c r="KP226"/>
      <c r="KQ226"/>
      <c r="KR226"/>
      <c r="KS226"/>
      <c r="KT226"/>
      <c r="KU226"/>
      <c r="KV226"/>
      <c r="KW226"/>
      <c r="KX226"/>
      <c r="KY226"/>
      <c r="KZ226"/>
      <c r="LA226"/>
      <c r="LB226"/>
      <c r="LC226"/>
      <c r="LD226"/>
      <c r="LE226"/>
      <c r="LF226"/>
      <c r="LG226"/>
      <c r="LH226"/>
      <c r="LI226"/>
      <c r="LJ226"/>
      <c r="LK226"/>
      <c r="LL226"/>
      <c r="LM226"/>
      <c r="LN226"/>
      <c r="LO226"/>
      <c r="LP226"/>
      <c r="LQ226"/>
      <c r="LR226"/>
      <c r="LS226"/>
      <c r="LT226"/>
      <c r="LU226"/>
      <c r="LV226"/>
      <c r="LW226"/>
      <c r="LX226"/>
      <c r="LY226"/>
      <c r="LZ226"/>
      <c r="MA226"/>
      <c r="MB226"/>
      <c r="MC226"/>
      <c r="MD226"/>
      <c r="ME226"/>
      <c r="MF226"/>
      <c r="MG226"/>
      <c r="MH226"/>
      <c r="MI226"/>
      <c r="MJ226"/>
      <c r="MK226"/>
      <c r="ML226"/>
      <c r="MM226"/>
      <c r="MN226"/>
      <c r="MO226"/>
      <c r="MP226"/>
      <c r="MQ226"/>
      <c r="MR226"/>
      <c r="MS226"/>
      <c r="MT226"/>
      <c r="MU226"/>
      <c r="MV226"/>
      <c r="MW226"/>
      <c r="MX226"/>
      <c r="MY226"/>
      <c r="MZ226"/>
      <c r="NA226"/>
      <c r="NB226"/>
      <c r="NC226"/>
      <c r="ND226"/>
      <c r="NE226"/>
      <c r="NF226"/>
      <c r="NG226"/>
      <c r="NH226"/>
      <c r="NI226"/>
      <c r="NJ226"/>
      <c r="NK226"/>
      <c r="NL226"/>
      <c r="NM226"/>
      <c r="NN226"/>
      <c r="NO226"/>
      <c r="NP226"/>
      <c r="NQ226"/>
      <c r="NR226"/>
      <c r="NS226"/>
      <c r="NT226"/>
      <c r="NU226"/>
      <c r="NV226"/>
      <c r="NW226"/>
      <c r="NX226"/>
      <c r="NY226"/>
      <c r="NZ226"/>
      <c r="OA226"/>
      <c r="OB226"/>
      <c r="OC226"/>
      <c r="OD226"/>
      <c r="OE226"/>
      <c r="OF226"/>
      <c r="OG226"/>
      <c r="OH226"/>
      <c r="OI226"/>
      <c r="OJ226"/>
      <c r="OK226"/>
      <c r="OL226"/>
      <c r="OM226"/>
      <c r="ON226"/>
      <c r="OO226"/>
      <c r="OP226"/>
      <c r="OQ226"/>
      <c r="OR226"/>
      <c r="OS226"/>
      <c r="OT226"/>
      <c r="OU226"/>
      <c r="OV226"/>
      <c r="OW226"/>
      <c r="OX226"/>
      <c r="OY226"/>
      <c r="OZ226"/>
      <c r="PA226"/>
      <c r="PB226"/>
      <c r="PC226"/>
      <c r="PD226"/>
      <c r="PE226"/>
      <c r="PF226"/>
      <c r="PG226"/>
      <c r="PH226"/>
    </row>
    <row r="227" spans="2:424" ht="14.4" hidden="1" x14ac:dyDescent="0.3">
      <c r="B227"/>
      <c r="C227"/>
      <c r="D227" s="22"/>
      <c r="E227" s="22"/>
      <c r="F227" s="22"/>
      <c r="G227"/>
      <c r="H227"/>
      <c r="I227"/>
      <c r="J227"/>
      <c r="K227"/>
      <c r="L227"/>
      <c r="M227"/>
      <c r="N227"/>
      <c r="O227"/>
      <c r="P227"/>
      <c r="Q227"/>
      <c r="R227"/>
      <c r="S227"/>
      <c r="T227"/>
      <c r="U227"/>
      <c r="V227"/>
      <c r="W227"/>
      <c r="X227"/>
      <c r="Y227"/>
      <c r="Z227"/>
      <c r="AA227"/>
      <c r="AB227"/>
      <c r="AC227"/>
      <c r="AD227"/>
      <c r="AE227"/>
      <c r="AF227"/>
      <c r="AG227"/>
      <c r="AH227"/>
      <c r="AI227"/>
      <c r="AJ227"/>
      <c r="AK227"/>
      <c r="AL227"/>
      <c r="AM227"/>
      <c r="AN227"/>
      <c r="AO227"/>
      <c r="AP227"/>
      <c r="AQ227"/>
      <c r="AR227"/>
      <c r="AS227"/>
      <c r="AT227"/>
      <c r="AU227"/>
      <c r="AV227"/>
      <c r="AW227"/>
      <c r="AX227"/>
      <c r="AY227"/>
      <c r="AZ227"/>
      <c r="BA227"/>
      <c r="BB227"/>
      <c r="BC227"/>
      <c r="BD227"/>
      <c r="BE227"/>
      <c r="BF227"/>
      <c r="BG227"/>
      <c r="BH227"/>
      <c r="BI227"/>
      <c r="BJ227"/>
      <c r="BK227"/>
      <c r="BL227"/>
      <c r="BM227"/>
      <c r="BN227"/>
      <c r="BO227"/>
      <c r="BP227"/>
      <c r="BQ227"/>
      <c r="BR227"/>
      <c r="BS227"/>
      <c r="BT227"/>
      <c r="BU227"/>
      <c r="BV227"/>
      <c r="BW227"/>
      <c r="BX227"/>
      <c r="BY227"/>
      <c r="BZ227"/>
      <c r="CA227"/>
      <c r="CB227"/>
      <c r="CC227"/>
      <c r="CD227"/>
      <c r="CE227"/>
      <c r="CF227"/>
      <c r="CG227"/>
      <c r="CH227"/>
      <c r="CI227"/>
      <c r="CJ227"/>
      <c r="CK227"/>
      <c r="CL227"/>
      <c r="CM227"/>
      <c r="CN227"/>
      <c r="CO227"/>
      <c r="CP227"/>
      <c r="CQ227"/>
      <c r="CR227"/>
      <c r="CS227"/>
      <c r="CT227"/>
      <c r="CU227"/>
      <c r="CV227"/>
      <c r="CW227"/>
      <c r="CX227"/>
      <c r="CY227"/>
      <c r="CZ227"/>
      <c r="DA227"/>
      <c r="DB227"/>
      <c r="DC227"/>
      <c r="DD227"/>
      <c r="DE227"/>
      <c r="DF227"/>
      <c r="DG227"/>
      <c r="DH227"/>
      <c r="DI227"/>
      <c r="DJ227"/>
      <c r="DK227"/>
      <c r="DL227"/>
      <c r="DM227"/>
      <c r="DN227"/>
      <c r="DO227"/>
      <c r="DP227"/>
      <c r="DQ227"/>
      <c r="DR227"/>
      <c r="DS227"/>
      <c r="DT227"/>
      <c r="DU227"/>
      <c r="DV227"/>
      <c r="DW227"/>
      <c r="DX227"/>
      <c r="DY227"/>
      <c r="DZ227"/>
      <c r="EA227"/>
      <c r="EB227"/>
      <c r="EC227"/>
      <c r="ED227"/>
      <c r="EE227"/>
      <c r="EF227"/>
      <c r="EG227"/>
      <c r="EH227"/>
      <c r="EI227"/>
      <c r="EJ227"/>
      <c r="EK227"/>
      <c r="EL227"/>
      <c r="EM227"/>
      <c r="EN227"/>
      <c r="EO227"/>
      <c r="EP227"/>
      <c r="EQ227"/>
      <c r="ER227"/>
      <c r="ES227"/>
      <c r="ET227"/>
      <c r="EU227"/>
      <c r="EV227"/>
      <c r="EW227"/>
      <c r="EX227"/>
      <c r="EY227"/>
      <c r="EZ227"/>
      <c r="FA227"/>
      <c r="FB227"/>
      <c r="FC227"/>
      <c r="FD227"/>
      <c r="FE227"/>
      <c r="FF227"/>
      <c r="FG227"/>
      <c r="FH227"/>
      <c r="FI227"/>
      <c r="FJ227"/>
      <c r="FK227"/>
      <c r="FL227"/>
      <c r="FM227"/>
      <c r="FN227"/>
      <c r="FO227"/>
      <c r="FP227"/>
      <c r="FQ227"/>
      <c r="FR227"/>
      <c r="FS227"/>
      <c r="FT227"/>
      <c r="FU227"/>
      <c r="FV227"/>
      <c r="FW227"/>
      <c r="FX227"/>
      <c r="FY227"/>
      <c r="FZ227"/>
      <c r="GA227"/>
      <c r="GB227"/>
      <c r="GC227"/>
      <c r="GD227"/>
      <c r="GE227"/>
      <c r="GF227"/>
      <c r="GG227"/>
      <c r="GH227"/>
      <c r="GI227"/>
      <c r="GJ227"/>
      <c r="GK227"/>
      <c r="GL227"/>
      <c r="GM227"/>
      <c r="GN227"/>
      <c r="GO227"/>
      <c r="GP227"/>
      <c r="GQ227"/>
      <c r="GR227"/>
      <c r="GS227"/>
      <c r="GT227"/>
      <c r="GU227"/>
      <c r="GV227"/>
      <c r="GW227"/>
      <c r="GX227"/>
      <c r="GY227"/>
      <c r="GZ227"/>
      <c r="HA227"/>
      <c r="HB227"/>
      <c r="HC227"/>
      <c r="HD227"/>
      <c r="HE227"/>
      <c r="HF227"/>
      <c r="HG227"/>
      <c r="HH227"/>
      <c r="HI227"/>
      <c r="HJ227"/>
      <c r="HK227"/>
      <c r="HL227"/>
      <c r="HM227"/>
      <c r="HN227"/>
      <c r="HO227"/>
      <c r="HP227"/>
      <c r="HQ227"/>
      <c r="HR227"/>
      <c r="HS227"/>
      <c r="HT227"/>
      <c r="HU227"/>
      <c r="HV227"/>
      <c r="HW227"/>
      <c r="HX227"/>
      <c r="HY227"/>
      <c r="HZ227"/>
      <c r="IA227"/>
      <c r="IB227"/>
      <c r="IC227"/>
      <c r="ID227"/>
      <c r="IE227"/>
      <c r="IF227"/>
      <c r="IG227"/>
      <c r="IH227"/>
      <c r="II227"/>
      <c r="IJ227"/>
      <c r="IK227"/>
      <c r="IL227"/>
      <c r="IM227"/>
      <c r="IN227"/>
      <c r="IO227"/>
      <c r="IP227"/>
      <c r="IQ227"/>
      <c r="IR227"/>
      <c r="IS227"/>
      <c r="IT227"/>
      <c r="IU227"/>
      <c r="IV227"/>
      <c r="IW227"/>
      <c r="IX227"/>
      <c r="IY227"/>
      <c r="IZ227"/>
      <c r="JA227"/>
      <c r="JB227"/>
      <c r="JC227"/>
      <c r="JD227"/>
      <c r="JE227"/>
      <c r="JF227"/>
      <c r="JG227"/>
      <c r="JH227"/>
      <c r="JI227"/>
      <c r="JJ227"/>
      <c r="JK227"/>
      <c r="JL227"/>
      <c r="JM227"/>
      <c r="JN227"/>
      <c r="JO227"/>
      <c r="JP227"/>
      <c r="JQ227"/>
      <c r="JR227"/>
      <c r="JS227"/>
      <c r="JT227"/>
      <c r="JU227"/>
      <c r="JV227"/>
      <c r="JW227"/>
      <c r="JX227"/>
      <c r="JY227"/>
      <c r="JZ227"/>
      <c r="KA227"/>
      <c r="KB227"/>
      <c r="KC227"/>
      <c r="KD227"/>
      <c r="KE227"/>
      <c r="KF227"/>
      <c r="KG227"/>
      <c r="KH227"/>
      <c r="KI227"/>
      <c r="KJ227"/>
      <c r="KK227"/>
      <c r="KL227"/>
      <c r="KM227"/>
      <c r="KN227"/>
      <c r="KO227"/>
      <c r="KP227"/>
      <c r="KQ227"/>
      <c r="KR227"/>
      <c r="KS227"/>
      <c r="KT227"/>
      <c r="KU227"/>
      <c r="KV227"/>
      <c r="KW227"/>
      <c r="KX227"/>
      <c r="KY227"/>
      <c r="KZ227"/>
      <c r="LA227"/>
      <c r="LB227"/>
      <c r="LC227"/>
      <c r="LD227"/>
      <c r="LE227"/>
      <c r="LF227"/>
      <c r="LG227"/>
      <c r="LH227"/>
      <c r="LI227"/>
      <c r="LJ227"/>
      <c r="LK227"/>
      <c r="LL227"/>
      <c r="LM227"/>
      <c r="LN227"/>
      <c r="LO227"/>
      <c r="LP227"/>
      <c r="LQ227"/>
      <c r="LR227"/>
      <c r="LS227"/>
      <c r="LT227"/>
      <c r="LU227"/>
      <c r="LV227"/>
      <c r="LW227"/>
      <c r="LX227"/>
      <c r="LY227"/>
      <c r="LZ227"/>
      <c r="MA227"/>
      <c r="MB227"/>
      <c r="MC227"/>
      <c r="MD227"/>
      <c r="ME227"/>
      <c r="MF227"/>
      <c r="MG227"/>
      <c r="MH227"/>
      <c r="MI227"/>
      <c r="MJ227"/>
      <c r="MK227"/>
      <c r="ML227"/>
      <c r="MM227"/>
      <c r="MN227"/>
      <c r="MO227"/>
      <c r="MP227"/>
      <c r="MQ227"/>
      <c r="MR227"/>
      <c r="MS227"/>
      <c r="MT227"/>
      <c r="MU227"/>
      <c r="MV227"/>
      <c r="MW227"/>
      <c r="MX227"/>
      <c r="MY227"/>
      <c r="MZ227"/>
      <c r="NA227"/>
      <c r="NB227"/>
      <c r="NC227"/>
      <c r="ND227"/>
      <c r="NE227"/>
      <c r="NF227"/>
      <c r="NG227"/>
      <c r="NH227"/>
      <c r="NI227"/>
      <c r="NJ227"/>
      <c r="NK227"/>
      <c r="NL227"/>
      <c r="NM227"/>
      <c r="NN227"/>
      <c r="NO227"/>
      <c r="NP227"/>
      <c r="NQ227"/>
      <c r="NR227"/>
      <c r="NS227"/>
      <c r="NT227"/>
      <c r="NU227"/>
      <c r="NV227"/>
      <c r="NW227"/>
      <c r="NX227"/>
      <c r="NY227"/>
      <c r="NZ227"/>
      <c r="OA227"/>
      <c r="OB227"/>
      <c r="OC227"/>
      <c r="OD227"/>
      <c r="OE227"/>
      <c r="OF227"/>
      <c r="OG227"/>
      <c r="OH227"/>
      <c r="OI227"/>
      <c r="OJ227"/>
      <c r="OK227"/>
      <c r="OL227"/>
      <c r="OM227"/>
      <c r="ON227"/>
      <c r="OO227"/>
      <c r="OP227"/>
      <c r="OQ227"/>
      <c r="OR227"/>
      <c r="OS227"/>
      <c r="OT227"/>
      <c r="OU227"/>
      <c r="OV227"/>
      <c r="OW227"/>
      <c r="OX227"/>
      <c r="OY227"/>
      <c r="OZ227"/>
      <c r="PA227"/>
      <c r="PB227"/>
      <c r="PC227"/>
      <c r="PD227"/>
      <c r="PE227"/>
      <c r="PF227"/>
      <c r="PG227"/>
      <c r="PH227"/>
    </row>
    <row r="228" spans="2:424" ht="14.4" hidden="1" x14ac:dyDescent="0.3">
      <c r="B228"/>
      <c r="C228"/>
      <c r="D228" s="22"/>
      <c r="E228" s="22"/>
      <c r="F228" s="22"/>
      <c r="G228"/>
      <c r="H228"/>
      <c r="I228"/>
      <c r="J228"/>
      <c r="K228"/>
      <c r="L228"/>
      <c r="M228"/>
      <c r="N228"/>
      <c r="O228"/>
      <c r="P228"/>
      <c r="Q228"/>
      <c r="R228"/>
      <c r="S228"/>
      <c r="T228"/>
      <c r="U228"/>
      <c r="V228"/>
      <c r="W228"/>
      <c r="X228"/>
      <c r="Y228"/>
      <c r="Z228"/>
      <c r="AA228"/>
      <c r="AB228"/>
      <c r="AC228"/>
      <c r="AD228"/>
      <c r="AE228"/>
      <c r="AF228"/>
      <c r="AG228"/>
      <c r="AH228"/>
      <c r="AI228"/>
      <c r="AJ228"/>
      <c r="AK228"/>
      <c r="AL228"/>
      <c r="AM228"/>
      <c r="AN228"/>
      <c r="AO228"/>
      <c r="AP228"/>
      <c r="AQ228"/>
      <c r="AR228"/>
      <c r="AS228"/>
      <c r="AT228"/>
      <c r="AU228"/>
      <c r="AV228"/>
      <c r="AW228"/>
      <c r="AX228"/>
      <c r="AY228"/>
      <c r="AZ228"/>
      <c r="BA228"/>
      <c r="BB228"/>
      <c r="BC228"/>
      <c r="BD228"/>
      <c r="BE228"/>
      <c r="BF228"/>
      <c r="BG228"/>
      <c r="BH228"/>
      <c r="BI228"/>
      <c r="BJ228"/>
      <c r="BK228"/>
      <c r="BL228"/>
      <c r="BM228"/>
      <c r="BN228"/>
      <c r="BO228"/>
      <c r="BP228"/>
      <c r="BQ228"/>
      <c r="BR228"/>
      <c r="BS228"/>
      <c r="BT228"/>
      <c r="BU228"/>
      <c r="BV228"/>
      <c r="BW228"/>
      <c r="BX228"/>
      <c r="BY228"/>
      <c r="BZ228"/>
      <c r="CA228"/>
      <c r="CB228"/>
      <c r="CC228"/>
      <c r="CD228"/>
      <c r="CE228"/>
      <c r="CF228"/>
      <c r="CG228"/>
      <c r="CH228"/>
      <c r="CI228"/>
      <c r="CJ228"/>
      <c r="CK228"/>
      <c r="CL228"/>
      <c r="CM228"/>
      <c r="CN228"/>
      <c r="CO228"/>
      <c r="CP228"/>
      <c r="CQ228"/>
      <c r="CR228"/>
      <c r="CS228"/>
      <c r="CT228"/>
      <c r="CU228"/>
      <c r="CV228"/>
      <c r="CW228"/>
      <c r="CX228"/>
      <c r="CY228"/>
      <c r="CZ228"/>
      <c r="DA228"/>
      <c r="DB228"/>
      <c r="DC228"/>
      <c r="DD228"/>
      <c r="DE228"/>
      <c r="DF228"/>
      <c r="DG228"/>
      <c r="DH228"/>
      <c r="DI228"/>
      <c r="DJ228"/>
      <c r="DK228"/>
      <c r="DL228"/>
      <c r="DM228"/>
      <c r="DN228"/>
      <c r="DO228"/>
      <c r="DP228"/>
      <c r="DQ228"/>
      <c r="DR228"/>
      <c r="DS228"/>
      <c r="DT228"/>
      <c r="DU228"/>
      <c r="DV228"/>
      <c r="DW228"/>
      <c r="DX228"/>
      <c r="DY228"/>
      <c r="DZ228"/>
      <c r="EA228"/>
      <c r="EB228"/>
      <c r="EC228"/>
      <c r="ED228"/>
      <c r="EE228"/>
      <c r="EF228"/>
      <c r="EG228"/>
      <c r="EH228"/>
      <c r="EI228"/>
      <c r="EJ228"/>
      <c r="EK228"/>
      <c r="EL228"/>
      <c r="EM228"/>
      <c r="EN228"/>
      <c r="EO228"/>
      <c r="EP228"/>
      <c r="EQ228"/>
      <c r="ER228"/>
      <c r="ES228"/>
      <c r="ET228"/>
      <c r="EU228"/>
      <c r="EV228"/>
      <c r="EW228"/>
      <c r="EX228"/>
      <c r="EY228"/>
      <c r="EZ228"/>
      <c r="FA228"/>
      <c r="FB228"/>
      <c r="FC228"/>
      <c r="FD228"/>
      <c r="FE228"/>
      <c r="FF228"/>
      <c r="FG228"/>
      <c r="FH228"/>
      <c r="FI228"/>
      <c r="FJ228"/>
      <c r="FK228"/>
      <c r="FL228"/>
      <c r="FM228"/>
      <c r="FN228"/>
      <c r="FO228"/>
      <c r="FP228"/>
      <c r="FQ228"/>
      <c r="FR228"/>
      <c r="FS228"/>
      <c r="FT228"/>
      <c r="FU228"/>
      <c r="FV228"/>
      <c r="FW228"/>
      <c r="FX228"/>
      <c r="FY228"/>
      <c r="FZ228"/>
      <c r="GA228"/>
      <c r="GB228"/>
      <c r="GC228"/>
      <c r="GD228"/>
      <c r="GE228"/>
      <c r="GF228"/>
      <c r="GG228"/>
      <c r="GH228"/>
      <c r="GI228"/>
      <c r="GJ228"/>
      <c r="GK228"/>
      <c r="GL228"/>
      <c r="GM228"/>
      <c r="GN228"/>
      <c r="GO228"/>
      <c r="GP228"/>
      <c r="GQ228"/>
      <c r="GR228"/>
      <c r="GS228"/>
      <c r="GT228"/>
      <c r="GU228"/>
      <c r="GV228"/>
      <c r="GW228"/>
      <c r="GX228"/>
      <c r="GY228"/>
      <c r="GZ228"/>
      <c r="HA228"/>
      <c r="HB228"/>
      <c r="HC228"/>
      <c r="HD228"/>
      <c r="HE228"/>
      <c r="HF228"/>
      <c r="HG228"/>
      <c r="HH228"/>
      <c r="HI228"/>
      <c r="HJ228"/>
      <c r="HK228"/>
      <c r="HL228"/>
      <c r="HM228"/>
      <c r="HN228"/>
      <c r="HO228"/>
      <c r="HP228"/>
      <c r="HQ228"/>
      <c r="HR228"/>
      <c r="HS228"/>
      <c r="HT228"/>
      <c r="HU228"/>
      <c r="HV228"/>
      <c r="HW228"/>
      <c r="HX228"/>
      <c r="HY228"/>
      <c r="HZ228"/>
      <c r="IA228"/>
      <c r="IB228"/>
      <c r="IC228"/>
      <c r="ID228"/>
      <c r="IE228"/>
      <c r="IF228"/>
      <c r="IG228"/>
      <c r="IH228"/>
      <c r="II228"/>
      <c r="IJ228"/>
      <c r="IK228"/>
      <c r="IL228"/>
      <c r="IM228"/>
      <c r="IN228"/>
      <c r="IO228"/>
      <c r="IP228"/>
      <c r="IQ228"/>
      <c r="IR228"/>
      <c r="IS228"/>
      <c r="IT228"/>
      <c r="IU228"/>
      <c r="IV228"/>
      <c r="IW228"/>
      <c r="IX228"/>
      <c r="IY228"/>
      <c r="IZ228"/>
      <c r="JA228"/>
      <c r="JB228"/>
      <c r="JC228"/>
      <c r="JD228"/>
      <c r="JE228"/>
      <c r="JF228"/>
      <c r="JG228"/>
      <c r="JH228"/>
      <c r="JI228"/>
      <c r="JJ228"/>
      <c r="JK228"/>
      <c r="JL228"/>
      <c r="JM228"/>
      <c r="JN228"/>
      <c r="JO228"/>
      <c r="JP228"/>
      <c r="JQ228"/>
      <c r="JR228"/>
      <c r="JS228"/>
      <c r="JT228"/>
      <c r="JU228"/>
      <c r="JV228"/>
      <c r="JW228"/>
      <c r="JX228"/>
      <c r="JY228"/>
      <c r="JZ228"/>
      <c r="KA228"/>
      <c r="KB228"/>
      <c r="KC228"/>
      <c r="KD228"/>
      <c r="KE228"/>
      <c r="KF228"/>
      <c r="KG228"/>
      <c r="KH228"/>
      <c r="KI228"/>
      <c r="KJ228"/>
      <c r="KK228"/>
      <c r="KL228"/>
      <c r="KM228"/>
      <c r="KN228"/>
      <c r="KO228"/>
      <c r="KP228"/>
      <c r="KQ228"/>
      <c r="KR228"/>
      <c r="KS228"/>
      <c r="KT228"/>
      <c r="KU228"/>
      <c r="KV228"/>
      <c r="KW228"/>
      <c r="KX228"/>
      <c r="KY228"/>
      <c r="KZ228"/>
      <c r="LA228"/>
      <c r="LB228"/>
      <c r="LC228"/>
      <c r="LD228"/>
      <c r="LE228"/>
      <c r="LF228"/>
      <c r="LG228"/>
      <c r="LH228"/>
      <c r="LI228"/>
      <c r="LJ228"/>
      <c r="LK228"/>
      <c r="LL228"/>
      <c r="LM228"/>
      <c r="LN228"/>
      <c r="LO228"/>
      <c r="LP228"/>
      <c r="LQ228"/>
      <c r="LR228"/>
      <c r="LS228"/>
      <c r="LT228"/>
      <c r="LU228"/>
      <c r="LV228"/>
      <c r="LW228"/>
      <c r="LX228"/>
      <c r="LY228"/>
      <c r="LZ228"/>
      <c r="MA228"/>
      <c r="MB228"/>
      <c r="MC228"/>
      <c r="MD228"/>
      <c r="ME228"/>
      <c r="MF228"/>
      <c r="MG228"/>
      <c r="MH228"/>
      <c r="MI228"/>
      <c r="MJ228"/>
      <c r="MK228"/>
      <c r="ML228"/>
      <c r="MM228"/>
      <c r="MN228"/>
      <c r="MO228"/>
      <c r="MP228"/>
      <c r="MQ228"/>
      <c r="MR228"/>
      <c r="MS228"/>
      <c r="MT228"/>
      <c r="MU228"/>
      <c r="MV228"/>
      <c r="MW228"/>
      <c r="MX228"/>
      <c r="MY228"/>
      <c r="MZ228"/>
      <c r="NA228"/>
      <c r="NB228"/>
      <c r="NC228"/>
      <c r="ND228"/>
      <c r="NE228"/>
      <c r="NF228"/>
      <c r="NG228"/>
      <c r="NH228"/>
      <c r="NI228"/>
      <c r="NJ228"/>
      <c r="NK228"/>
      <c r="NL228"/>
      <c r="NM228"/>
      <c r="NN228"/>
      <c r="NO228"/>
      <c r="NP228"/>
      <c r="NQ228"/>
      <c r="NR228"/>
      <c r="NS228"/>
      <c r="NT228"/>
      <c r="NU228"/>
      <c r="NV228"/>
      <c r="NW228"/>
      <c r="NX228"/>
      <c r="NY228"/>
      <c r="NZ228"/>
      <c r="OA228"/>
      <c r="OB228"/>
      <c r="OC228"/>
      <c r="OD228"/>
      <c r="OE228"/>
      <c r="OF228"/>
      <c r="OG228"/>
      <c r="OH228"/>
      <c r="OI228"/>
      <c r="OJ228"/>
      <c r="OK228"/>
      <c r="OL228"/>
      <c r="OM228"/>
      <c r="ON228"/>
      <c r="OO228"/>
      <c r="OP228"/>
      <c r="OQ228"/>
      <c r="OR228"/>
      <c r="OS228"/>
      <c r="OT228"/>
      <c r="OU228"/>
      <c r="OV228"/>
      <c r="OW228"/>
      <c r="OX228"/>
      <c r="OY228"/>
      <c r="OZ228"/>
      <c r="PA228"/>
      <c r="PB228"/>
      <c r="PC228"/>
      <c r="PD228"/>
      <c r="PE228"/>
      <c r="PF228"/>
      <c r="PG228"/>
      <c r="PH228"/>
    </row>
    <row r="229" spans="2:424" ht="14.4" hidden="1" x14ac:dyDescent="0.3">
      <c r="B229"/>
      <c r="C229"/>
      <c r="D229" s="22"/>
      <c r="E229" s="22"/>
      <c r="F229" s="22"/>
      <c r="G229"/>
      <c r="H229"/>
      <c r="I229"/>
      <c r="J229"/>
      <c r="K229"/>
      <c r="L229"/>
      <c r="M229"/>
      <c r="N229"/>
      <c r="O229"/>
      <c r="P229"/>
      <c r="Q229"/>
      <c r="R229"/>
      <c r="S229"/>
      <c r="T229"/>
      <c r="U229"/>
      <c r="V229"/>
      <c r="W229"/>
      <c r="X229"/>
      <c r="Y229"/>
      <c r="Z229"/>
      <c r="AA229"/>
      <c r="AB229"/>
      <c r="AC229"/>
      <c r="AD229"/>
      <c r="AE229"/>
      <c r="AF229"/>
      <c r="AG229"/>
      <c r="AH229"/>
      <c r="AI229"/>
      <c r="AJ229"/>
      <c r="AK229"/>
      <c r="AL229"/>
      <c r="AM229"/>
      <c r="AN229"/>
      <c r="AO229"/>
      <c r="AP229"/>
      <c r="AQ229"/>
      <c r="AR229"/>
      <c r="AS229"/>
      <c r="AT229"/>
      <c r="AU229"/>
      <c r="AV229"/>
      <c r="AW229"/>
      <c r="AX229"/>
      <c r="AY229"/>
      <c r="AZ229"/>
      <c r="BA229"/>
      <c r="BB229"/>
      <c r="BC229"/>
      <c r="BD229"/>
      <c r="BE229"/>
      <c r="BF229"/>
      <c r="BG229"/>
      <c r="BH229"/>
      <c r="BI229"/>
      <c r="BJ229"/>
      <c r="BK229"/>
      <c r="BL229"/>
      <c r="BM229"/>
      <c r="BN229"/>
      <c r="BO229"/>
      <c r="BP229"/>
      <c r="BQ229"/>
      <c r="BR229"/>
      <c r="BS229"/>
      <c r="BT229"/>
      <c r="BU229"/>
      <c r="BV229"/>
      <c r="BW229"/>
      <c r="BX229"/>
      <c r="BY229"/>
      <c r="BZ229"/>
      <c r="CA229"/>
      <c r="CB229"/>
      <c r="CC229"/>
      <c r="CD229"/>
      <c r="CE229"/>
      <c r="CF229"/>
      <c r="CG229"/>
      <c r="CH229"/>
      <c r="CI229"/>
      <c r="CJ229"/>
      <c r="CK229"/>
      <c r="CL229"/>
      <c r="CM229"/>
      <c r="CN229"/>
      <c r="CO229"/>
      <c r="CP229"/>
      <c r="CQ229"/>
      <c r="CR229"/>
      <c r="CS229"/>
      <c r="CT229"/>
      <c r="CU229"/>
      <c r="CV229"/>
      <c r="CW229"/>
      <c r="CX229"/>
      <c r="CY229"/>
      <c r="CZ229"/>
      <c r="DA229"/>
      <c r="DB229"/>
      <c r="DC229"/>
      <c r="DD229"/>
      <c r="DE229"/>
      <c r="DF229"/>
      <c r="DG229"/>
      <c r="DH229"/>
      <c r="DI229"/>
      <c r="DJ229"/>
      <c r="DK229"/>
      <c r="DL229"/>
      <c r="DM229"/>
      <c r="DN229"/>
      <c r="DO229"/>
      <c r="DP229"/>
      <c r="DQ229"/>
      <c r="DR229"/>
      <c r="DS229"/>
      <c r="DT229"/>
      <c r="DU229"/>
      <c r="DV229"/>
      <c r="DW229"/>
      <c r="DX229"/>
      <c r="DY229"/>
      <c r="DZ229"/>
      <c r="EA229"/>
      <c r="EB229"/>
      <c r="EC229"/>
      <c r="ED229"/>
      <c r="EE229"/>
      <c r="EF229"/>
      <c r="EG229"/>
      <c r="EH229"/>
      <c r="EI229"/>
      <c r="EJ229"/>
      <c r="EK229"/>
      <c r="EL229"/>
      <c r="EM229"/>
      <c r="EN229"/>
      <c r="EO229"/>
      <c r="EP229"/>
      <c r="EQ229"/>
      <c r="ER229"/>
      <c r="ES229"/>
      <c r="ET229"/>
      <c r="EU229"/>
      <c r="EV229"/>
      <c r="EW229"/>
      <c r="EX229"/>
      <c r="EY229"/>
      <c r="EZ229"/>
      <c r="FA229"/>
      <c r="FB229"/>
      <c r="FC229"/>
      <c r="FD229"/>
      <c r="FE229"/>
      <c r="FF229"/>
      <c r="FG229"/>
      <c r="FH229"/>
      <c r="FI229"/>
      <c r="FJ229"/>
      <c r="FK229"/>
      <c r="FL229"/>
      <c r="FM229"/>
      <c r="FN229"/>
      <c r="FO229"/>
      <c r="FP229"/>
      <c r="FQ229"/>
      <c r="FR229"/>
      <c r="FS229"/>
      <c r="FT229"/>
      <c r="FU229"/>
      <c r="FV229"/>
      <c r="FW229"/>
      <c r="FX229"/>
      <c r="FY229"/>
      <c r="FZ229"/>
      <c r="GA229"/>
      <c r="GB229"/>
      <c r="GC229"/>
      <c r="GD229"/>
      <c r="GE229"/>
      <c r="GF229"/>
      <c r="GG229"/>
      <c r="GH229"/>
      <c r="GI229"/>
      <c r="GJ229"/>
      <c r="GK229"/>
      <c r="GL229"/>
      <c r="GM229"/>
      <c r="GN229"/>
      <c r="GO229"/>
      <c r="GP229"/>
      <c r="GQ229"/>
      <c r="GR229"/>
      <c r="GS229"/>
      <c r="GT229"/>
      <c r="GU229"/>
      <c r="GV229"/>
      <c r="GW229"/>
      <c r="GX229"/>
      <c r="GY229"/>
      <c r="GZ229"/>
      <c r="HA229"/>
      <c r="HB229"/>
      <c r="HC229"/>
      <c r="HD229"/>
      <c r="HE229"/>
      <c r="HF229"/>
      <c r="HG229"/>
      <c r="HH229"/>
      <c r="HI229"/>
      <c r="HJ229"/>
      <c r="HK229"/>
      <c r="HL229"/>
      <c r="HM229"/>
      <c r="HN229"/>
      <c r="HO229"/>
      <c r="HP229"/>
      <c r="HQ229"/>
      <c r="HR229"/>
      <c r="HS229"/>
      <c r="HT229"/>
      <c r="HU229"/>
      <c r="HV229"/>
      <c r="HW229"/>
      <c r="HX229"/>
      <c r="HY229"/>
      <c r="HZ229"/>
      <c r="IA229"/>
      <c r="IB229"/>
      <c r="IC229"/>
      <c r="ID229"/>
      <c r="IE229"/>
      <c r="IF229"/>
      <c r="IG229"/>
      <c r="IH229"/>
      <c r="II229"/>
      <c r="IJ229"/>
      <c r="IK229"/>
      <c r="IL229"/>
      <c r="IM229"/>
      <c r="IN229"/>
      <c r="IO229"/>
      <c r="IP229"/>
      <c r="IQ229"/>
      <c r="IR229"/>
      <c r="IS229"/>
      <c r="IT229"/>
      <c r="IU229"/>
      <c r="IV229"/>
      <c r="IW229"/>
      <c r="IX229"/>
      <c r="IY229"/>
      <c r="IZ229"/>
      <c r="JA229"/>
      <c r="JB229"/>
      <c r="JC229"/>
      <c r="JD229"/>
      <c r="JE229"/>
      <c r="JF229"/>
      <c r="JG229"/>
      <c r="JH229"/>
      <c r="JI229"/>
      <c r="JJ229"/>
      <c r="JK229"/>
      <c r="JL229"/>
      <c r="JM229"/>
      <c r="JN229"/>
      <c r="JO229"/>
      <c r="JP229"/>
      <c r="JQ229"/>
      <c r="JR229"/>
      <c r="JS229"/>
      <c r="JT229"/>
      <c r="JU229"/>
      <c r="JV229"/>
      <c r="JW229"/>
      <c r="JX229"/>
      <c r="JY229"/>
      <c r="JZ229"/>
      <c r="KA229"/>
      <c r="KB229"/>
      <c r="KC229"/>
      <c r="KD229"/>
      <c r="KE229"/>
      <c r="KF229"/>
      <c r="KG229"/>
      <c r="KH229"/>
      <c r="KI229"/>
      <c r="KJ229"/>
      <c r="KK229"/>
      <c r="KL229"/>
      <c r="KM229"/>
      <c r="KN229"/>
      <c r="KO229"/>
      <c r="KP229"/>
      <c r="KQ229"/>
      <c r="KR229"/>
      <c r="KS229"/>
      <c r="KT229"/>
      <c r="KU229"/>
      <c r="KV229"/>
      <c r="KW229"/>
      <c r="KX229"/>
      <c r="KY229"/>
      <c r="KZ229"/>
      <c r="LA229"/>
      <c r="LB229"/>
      <c r="LC229"/>
      <c r="LD229"/>
      <c r="LE229"/>
      <c r="LF229"/>
      <c r="LG229"/>
      <c r="LH229"/>
      <c r="LI229"/>
      <c r="LJ229"/>
      <c r="LK229"/>
      <c r="LL229"/>
      <c r="LM229"/>
      <c r="LN229"/>
      <c r="LO229"/>
      <c r="LP229"/>
      <c r="LQ229"/>
      <c r="LR229"/>
      <c r="LS229"/>
      <c r="LT229"/>
      <c r="LU229"/>
      <c r="LV229"/>
      <c r="LW229"/>
      <c r="LX229"/>
      <c r="LY229"/>
      <c r="LZ229"/>
      <c r="MA229"/>
      <c r="MB229"/>
      <c r="MC229"/>
      <c r="MD229"/>
      <c r="ME229"/>
      <c r="MF229"/>
      <c r="MG229"/>
      <c r="MH229"/>
      <c r="MI229"/>
      <c r="MJ229"/>
      <c r="MK229"/>
      <c r="ML229"/>
      <c r="MM229"/>
      <c r="MN229"/>
      <c r="MO229"/>
      <c r="MP229"/>
      <c r="MQ229"/>
      <c r="MR229"/>
      <c r="MS229"/>
      <c r="MT229"/>
      <c r="MU229"/>
      <c r="MV229"/>
      <c r="MW229"/>
      <c r="MX229"/>
      <c r="MY229"/>
      <c r="MZ229"/>
      <c r="NA229"/>
      <c r="NB229"/>
      <c r="NC229"/>
      <c r="ND229"/>
      <c r="NE229"/>
      <c r="NF229"/>
      <c r="NG229"/>
      <c r="NH229"/>
      <c r="NI229"/>
      <c r="NJ229"/>
      <c r="NK229"/>
      <c r="NL229"/>
      <c r="NM229"/>
      <c r="NN229"/>
      <c r="NO229"/>
      <c r="NP229"/>
      <c r="NQ229"/>
      <c r="NR229"/>
      <c r="NS229"/>
      <c r="NT229"/>
      <c r="NU229"/>
      <c r="NV229"/>
      <c r="NW229"/>
      <c r="NX229"/>
      <c r="NY229"/>
      <c r="NZ229"/>
      <c r="OA229"/>
      <c r="OB229"/>
      <c r="OC229"/>
      <c r="OD229"/>
      <c r="OE229"/>
      <c r="OF229"/>
      <c r="OG229"/>
      <c r="OH229"/>
      <c r="OI229"/>
      <c r="OJ229"/>
      <c r="OK229"/>
      <c r="OL229"/>
      <c r="OM229"/>
      <c r="ON229"/>
      <c r="OO229"/>
      <c r="OP229"/>
      <c r="OQ229"/>
      <c r="OR229"/>
      <c r="OS229"/>
      <c r="OT229"/>
      <c r="OU229"/>
      <c r="OV229"/>
      <c r="OW229"/>
      <c r="OX229"/>
      <c r="OY229"/>
      <c r="OZ229"/>
      <c r="PA229"/>
      <c r="PB229"/>
      <c r="PC229"/>
      <c r="PD229"/>
      <c r="PE229"/>
      <c r="PF229"/>
      <c r="PG229"/>
      <c r="PH229"/>
    </row>
    <row r="230" spans="2:424" ht="14.4" hidden="1" x14ac:dyDescent="0.3">
      <c r="B230"/>
      <c r="C230"/>
      <c r="D230" s="22"/>
      <c r="E230" s="22"/>
      <c r="F230" s="22"/>
      <c r="G230"/>
      <c r="H230"/>
      <c r="I230"/>
      <c r="J230"/>
      <c r="K230"/>
      <c r="L230"/>
      <c r="M230"/>
      <c r="N230"/>
      <c r="O230"/>
      <c r="P230"/>
      <c r="Q230"/>
      <c r="R230"/>
      <c r="S230"/>
      <c r="T230"/>
      <c r="U230"/>
      <c r="V230"/>
      <c r="W230"/>
      <c r="X230"/>
      <c r="Y230"/>
      <c r="Z230"/>
      <c r="AA230"/>
      <c r="AB230"/>
      <c r="AC230"/>
      <c r="AD230"/>
      <c r="AE230"/>
      <c r="AF230"/>
      <c r="AG230"/>
      <c r="AH230"/>
      <c r="AI230"/>
      <c r="AJ230"/>
      <c r="AK230"/>
      <c r="AL230"/>
      <c r="AM230"/>
      <c r="AN230"/>
      <c r="AO230"/>
      <c r="AP230"/>
      <c r="AQ230"/>
      <c r="AR230"/>
      <c r="AS230"/>
      <c r="AT230"/>
      <c r="AU230"/>
      <c r="AV230"/>
      <c r="AW230"/>
      <c r="AX230"/>
      <c r="AY230"/>
      <c r="AZ230"/>
      <c r="BA230"/>
      <c r="BB230"/>
      <c r="BC230"/>
      <c r="BD230"/>
      <c r="BE230"/>
      <c r="BF230"/>
      <c r="BG230"/>
      <c r="BH230"/>
      <c r="BI230"/>
      <c r="BJ230"/>
      <c r="BK230"/>
      <c r="BL230"/>
      <c r="BM230"/>
      <c r="BN230"/>
      <c r="BO230"/>
      <c r="BP230"/>
      <c r="BQ230"/>
      <c r="BR230"/>
      <c r="BS230"/>
      <c r="BT230"/>
      <c r="BU230"/>
      <c r="BV230"/>
      <c r="BW230"/>
      <c r="BX230"/>
      <c r="BY230"/>
      <c r="BZ230"/>
      <c r="CA230"/>
      <c r="CB230"/>
      <c r="CC230"/>
      <c r="CD230"/>
      <c r="CE230"/>
      <c r="CF230"/>
      <c r="CG230"/>
      <c r="CH230"/>
      <c r="CI230"/>
      <c r="CJ230"/>
      <c r="CK230"/>
      <c r="CL230"/>
      <c r="CM230"/>
      <c r="CN230"/>
      <c r="CO230"/>
      <c r="CP230"/>
      <c r="CQ230"/>
      <c r="CR230"/>
      <c r="CS230"/>
      <c r="CT230"/>
      <c r="CU230"/>
      <c r="CV230"/>
      <c r="CW230"/>
      <c r="CX230"/>
      <c r="CY230"/>
      <c r="CZ230"/>
      <c r="DA230"/>
      <c r="DB230"/>
      <c r="DC230"/>
      <c r="DD230"/>
      <c r="DE230"/>
      <c r="DF230"/>
      <c r="DG230"/>
      <c r="DH230"/>
      <c r="DI230"/>
      <c r="DJ230"/>
      <c r="DK230"/>
      <c r="DL230"/>
      <c r="DM230"/>
      <c r="DN230"/>
      <c r="DO230"/>
      <c r="DP230"/>
      <c r="DQ230"/>
      <c r="DR230"/>
      <c r="DS230"/>
      <c r="DT230"/>
      <c r="DU230"/>
      <c r="DV230"/>
      <c r="DW230"/>
      <c r="DX230"/>
      <c r="DY230"/>
      <c r="DZ230"/>
      <c r="EA230"/>
      <c r="EB230"/>
      <c r="EC230"/>
      <c r="ED230"/>
      <c r="EE230"/>
      <c r="EF230"/>
      <c r="EG230"/>
      <c r="EH230"/>
      <c r="EI230"/>
      <c r="EJ230"/>
      <c r="EK230"/>
      <c r="EL230"/>
      <c r="EM230"/>
      <c r="EN230"/>
      <c r="EO230"/>
      <c r="EP230"/>
      <c r="EQ230"/>
      <c r="ER230"/>
      <c r="ES230"/>
      <c r="ET230"/>
      <c r="EU230"/>
      <c r="EV230"/>
      <c r="EW230"/>
      <c r="EX230"/>
      <c r="EY230"/>
      <c r="EZ230"/>
      <c r="FA230"/>
      <c r="FB230"/>
      <c r="FC230"/>
      <c r="FD230"/>
      <c r="FE230"/>
      <c r="FF230"/>
      <c r="FG230"/>
      <c r="FH230"/>
      <c r="FI230"/>
      <c r="FJ230"/>
      <c r="FK230"/>
      <c r="FL230"/>
      <c r="FM230"/>
      <c r="FN230"/>
      <c r="FO230"/>
      <c r="FP230"/>
      <c r="FQ230"/>
      <c r="FR230"/>
      <c r="FS230"/>
      <c r="FT230"/>
      <c r="FU230"/>
      <c r="FV230"/>
      <c r="FW230"/>
      <c r="FX230"/>
      <c r="FY230"/>
      <c r="FZ230"/>
      <c r="GA230"/>
      <c r="GB230"/>
      <c r="GC230"/>
      <c r="GD230"/>
      <c r="GE230"/>
      <c r="GF230"/>
      <c r="GG230"/>
      <c r="GH230"/>
      <c r="GI230"/>
      <c r="GJ230"/>
      <c r="GK230"/>
      <c r="GL230"/>
      <c r="GM230"/>
      <c r="GN230"/>
      <c r="GO230"/>
      <c r="GP230"/>
      <c r="GQ230"/>
      <c r="GR230"/>
      <c r="GS230"/>
      <c r="GT230"/>
      <c r="GU230"/>
      <c r="GV230"/>
      <c r="GW230"/>
      <c r="GX230"/>
      <c r="GY230"/>
      <c r="GZ230"/>
      <c r="HA230"/>
      <c r="HB230"/>
      <c r="HC230"/>
      <c r="HD230"/>
      <c r="HE230"/>
      <c r="HF230"/>
      <c r="HG230"/>
      <c r="HH230"/>
      <c r="HI230"/>
      <c r="HJ230"/>
      <c r="HK230"/>
      <c r="HL230"/>
      <c r="HM230"/>
      <c r="HN230"/>
      <c r="HO230"/>
      <c r="HP230"/>
      <c r="HQ230"/>
      <c r="HR230"/>
      <c r="HS230"/>
      <c r="HT230"/>
      <c r="HU230"/>
      <c r="HV230"/>
      <c r="HW230"/>
      <c r="HX230"/>
      <c r="HY230"/>
      <c r="HZ230"/>
      <c r="IA230"/>
      <c r="IB230"/>
      <c r="IC230"/>
      <c r="ID230"/>
      <c r="IE230"/>
      <c r="IF230"/>
      <c r="IG230"/>
      <c r="IH230"/>
      <c r="II230"/>
      <c r="IJ230"/>
      <c r="IK230"/>
      <c r="IL230"/>
      <c r="IM230"/>
      <c r="IN230"/>
      <c r="IO230"/>
      <c r="IP230"/>
      <c r="IQ230"/>
      <c r="IR230"/>
      <c r="IS230"/>
      <c r="IT230"/>
      <c r="IU230"/>
      <c r="IV230"/>
      <c r="IW230"/>
      <c r="IX230"/>
      <c r="IY230"/>
      <c r="IZ230"/>
      <c r="JA230"/>
      <c r="JB230"/>
      <c r="JC230"/>
      <c r="JD230"/>
      <c r="JE230"/>
      <c r="JF230"/>
      <c r="JG230"/>
      <c r="JH230"/>
      <c r="JI230"/>
      <c r="JJ230"/>
      <c r="JK230"/>
      <c r="JL230"/>
      <c r="JM230"/>
      <c r="JN230"/>
      <c r="JO230"/>
      <c r="JP230"/>
      <c r="JQ230"/>
      <c r="JR230"/>
      <c r="JS230"/>
      <c r="JT230"/>
      <c r="JU230"/>
      <c r="JV230"/>
      <c r="JW230"/>
      <c r="JX230"/>
      <c r="JY230"/>
      <c r="JZ230"/>
      <c r="KA230"/>
      <c r="KB230"/>
      <c r="KC230"/>
      <c r="KD230"/>
      <c r="KE230"/>
      <c r="KF230"/>
      <c r="KG230"/>
      <c r="KH230"/>
      <c r="KI230"/>
      <c r="KJ230"/>
      <c r="KK230"/>
      <c r="KL230"/>
      <c r="KM230"/>
      <c r="KN230"/>
      <c r="KO230"/>
      <c r="KP230"/>
      <c r="KQ230"/>
      <c r="KR230"/>
      <c r="KS230"/>
      <c r="KT230"/>
      <c r="KU230"/>
      <c r="KV230"/>
      <c r="KW230"/>
      <c r="KX230"/>
      <c r="KY230"/>
      <c r="KZ230"/>
      <c r="LA230"/>
      <c r="LB230"/>
      <c r="LC230"/>
      <c r="LD230"/>
      <c r="LE230"/>
      <c r="LF230"/>
      <c r="LG230"/>
      <c r="LH230"/>
      <c r="LI230"/>
      <c r="LJ230"/>
      <c r="LK230"/>
      <c r="LL230"/>
      <c r="LM230"/>
      <c r="LN230"/>
      <c r="LO230"/>
      <c r="LP230"/>
      <c r="LQ230"/>
      <c r="LR230"/>
      <c r="LS230"/>
      <c r="LT230"/>
      <c r="LU230"/>
      <c r="LV230"/>
      <c r="LW230"/>
      <c r="LX230"/>
      <c r="LY230"/>
      <c r="LZ230"/>
      <c r="MA230"/>
      <c r="MB230"/>
      <c r="MC230"/>
      <c r="MD230"/>
      <c r="ME230"/>
      <c r="MF230"/>
      <c r="MG230"/>
      <c r="MH230"/>
      <c r="MI230"/>
      <c r="MJ230"/>
      <c r="MK230"/>
      <c r="ML230"/>
      <c r="MM230"/>
      <c r="MN230"/>
      <c r="MO230"/>
      <c r="MP230"/>
      <c r="MQ230"/>
      <c r="MR230"/>
      <c r="MS230"/>
      <c r="MT230"/>
      <c r="MU230"/>
      <c r="MV230"/>
      <c r="MW230"/>
      <c r="MX230"/>
      <c r="MY230"/>
      <c r="MZ230"/>
      <c r="NA230"/>
      <c r="NB230"/>
      <c r="NC230"/>
      <c r="ND230"/>
      <c r="NE230"/>
      <c r="NF230"/>
      <c r="NG230"/>
      <c r="NH230"/>
      <c r="NI230"/>
      <c r="NJ230"/>
      <c r="NK230"/>
      <c r="NL230"/>
      <c r="NM230"/>
      <c r="NN230"/>
      <c r="NO230"/>
      <c r="NP230"/>
      <c r="NQ230"/>
      <c r="NR230"/>
      <c r="NS230"/>
      <c r="NT230"/>
      <c r="NU230"/>
      <c r="NV230"/>
      <c r="NW230"/>
      <c r="NX230"/>
      <c r="NY230"/>
      <c r="NZ230"/>
      <c r="OA230"/>
      <c r="OB230"/>
      <c r="OC230"/>
      <c r="OD230"/>
      <c r="OE230"/>
      <c r="OF230"/>
      <c r="OG230"/>
      <c r="OH230"/>
      <c r="OI230"/>
      <c r="OJ230"/>
      <c r="OK230"/>
      <c r="OL230"/>
      <c r="OM230"/>
      <c r="ON230"/>
      <c r="OO230"/>
      <c r="OP230"/>
      <c r="OQ230"/>
      <c r="OR230"/>
      <c r="OS230"/>
      <c r="OT230"/>
      <c r="OU230"/>
      <c r="OV230"/>
      <c r="OW230"/>
      <c r="OX230"/>
      <c r="OY230"/>
      <c r="OZ230"/>
      <c r="PA230"/>
      <c r="PB230"/>
      <c r="PC230"/>
      <c r="PD230"/>
      <c r="PE230"/>
      <c r="PF230"/>
      <c r="PG230"/>
      <c r="PH230"/>
    </row>
    <row r="231" spans="2:424" ht="14.4" hidden="1" x14ac:dyDescent="0.3">
      <c r="B231"/>
      <c r="C231"/>
      <c r="D231" s="22"/>
      <c r="E231" s="22"/>
      <c r="F231" s="22"/>
      <c r="G231"/>
      <c r="H231"/>
      <c r="I231"/>
      <c r="J231"/>
      <c r="K231"/>
      <c r="L231"/>
      <c r="M231"/>
      <c r="N231"/>
      <c r="O231"/>
      <c r="P231"/>
      <c r="Q231"/>
      <c r="R231"/>
      <c r="S231"/>
      <c r="T231"/>
      <c r="U231"/>
      <c r="V231"/>
      <c r="W231"/>
      <c r="X231"/>
      <c r="Y231"/>
      <c r="Z231"/>
      <c r="AA231"/>
      <c r="AB231"/>
      <c r="AC231"/>
      <c r="AD231"/>
      <c r="AE231"/>
      <c r="AF231"/>
      <c r="AG231"/>
      <c r="AH231"/>
      <c r="AI231"/>
      <c r="AJ231"/>
      <c r="AK231"/>
      <c r="AL231"/>
      <c r="AM231"/>
      <c r="AN231"/>
      <c r="AO231"/>
      <c r="AP231"/>
      <c r="AQ231"/>
      <c r="AR231"/>
      <c r="AS231"/>
      <c r="AT231"/>
      <c r="AU231"/>
      <c r="AV231"/>
      <c r="AW231"/>
      <c r="AX231"/>
      <c r="AY231"/>
      <c r="AZ231"/>
      <c r="BA231"/>
      <c r="BB231"/>
      <c r="BC231"/>
      <c r="BD231"/>
      <c r="BE231"/>
      <c r="BF231"/>
      <c r="BG231"/>
      <c r="BH231"/>
      <c r="BI231"/>
      <c r="BJ231"/>
      <c r="BK231"/>
      <c r="BL231"/>
      <c r="BM231"/>
      <c r="BN231"/>
      <c r="BO231"/>
      <c r="BP231"/>
      <c r="BQ231"/>
      <c r="BR231"/>
      <c r="BS231"/>
      <c r="BT231"/>
      <c r="BU231"/>
      <c r="BV231"/>
      <c r="BW231"/>
      <c r="BX231"/>
      <c r="BY231"/>
      <c r="BZ231"/>
      <c r="CA231"/>
      <c r="CB231"/>
      <c r="CC231"/>
      <c r="CD231"/>
      <c r="CE231"/>
      <c r="CF231"/>
      <c r="CG231"/>
      <c r="CH231"/>
      <c r="CI231"/>
      <c r="CJ231"/>
      <c r="CK231"/>
      <c r="CL231"/>
      <c r="CM231"/>
      <c r="CN231"/>
      <c r="CO231"/>
      <c r="CP231"/>
      <c r="CQ231"/>
      <c r="CR231"/>
      <c r="CS231"/>
      <c r="CT231"/>
      <c r="CU231"/>
      <c r="CV231"/>
      <c r="CW231"/>
      <c r="CX231"/>
      <c r="CY231"/>
      <c r="CZ231"/>
      <c r="DA231"/>
      <c r="DB231"/>
      <c r="DC231"/>
      <c r="DD231"/>
      <c r="DE231"/>
      <c r="DF231"/>
      <c r="DG231"/>
      <c r="DH231"/>
      <c r="DI231"/>
      <c r="DJ231"/>
      <c r="DK231"/>
      <c r="DL231"/>
      <c r="DM231"/>
      <c r="DN231"/>
      <c r="DO231"/>
      <c r="DP231"/>
      <c r="DQ231"/>
      <c r="DR231"/>
      <c r="DS231"/>
      <c r="DT231"/>
      <c r="DU231"/>
      <c r="DV231"/>
      <c r="DW231"/>
      <c r="DX231"/>
      <c r="DY231"/>
      <c r="DZ231"/>
      <c r="EA231"/>
      <c r="EB231"/>
      <c r="EC231"/>
      <c r="ED231"/>
      <c r="EE231"/>
      <c r="EF231"/>
      <c r="EG231"/>
      <c r="EH231"/>
      <c r="EI231"/>
      <c r="EJ231"/>
      <c r="EK231"/>
      <c r="EL231"/>
      <c r="EM231"/>
      <c r="EN231"/>
      <c r="EO231"/>
      <c r="EP231"/>
      <c r="EQ231"/>
      <c r="ER231"/>
      <c r="ES231"/>
      <c r="ET231"/>
      <c r="EU231"/>
      <c r="EV231"/>
      <c r="EW231"/>
      <c r="EX231"/>
      <c r="EY231"/>
      <c r="EZ231"/>
      <c r="FA231"/>
      <c r="FB231"/>
      <c r="FC231"/>
      <c r="FD231"/>
      <c r="FE231"/>
      <c r="FF231"/>
      <c r="FG231"/>
      <c r="FH231"/>
      <c r="FI231"/>
      <c r="FJ231"/>
      <c r="FK231"/>
      <c r="FL231"/>
      <c r="FM231"/>
      <c r="FN231"/>
      <c r="FO231"/>
      <c r="FP231"/>
      <c r="FQ231"/>
      <c r="FR231"/>
      <c r="FS231"/>
      <c r="FT231"/>
      <c r="FU231"/>
      <c r="FV231"/>
      <c r="FW231"/>
      <c r="FX231"/>
      <c r="FY231"/>
      <c r="FZ231"/>
      <c r="GA231"/>
      <c r="GB231"/>
      <c r="GC231"/>
      <c r="GD231"/>
      <c r="GE231"/>
      <c r="GF231"/>
      <c r="GG231"/>
      <c r="GH231"/>
      <c r="GI231"/>
      <c r="GJ231"/>
      <c r="GK231"/>
      <c r="GL231"/>
      <c r="GM231"/>
      <c r="GN231"/>
      <c r="GO231"/>
      <c r="GP231"/>
      <c r="GQ231"/>
      <c r="GR231"/>
      <c r="GS231"/>
      <c r="GT231"/>
      <c r="GU231"/>
      <c r="GV231"/>
      <c r="GW231"/>
      <c r="GX231"/>
      <c r="GY231"/>
      <c r="GZ231"/>
      <c r="HA231"/>
      <c r="HB231"/>
      <c r="HC231"/>
      <c r="HD231"/>
      <c r="HE231"/>
      <c r="HF231"/>
      <c r="HG231"/>
      <c r="HH231"/>
      <c r="HI231"/>
      <c r="HJ231"/>
      <c r="HK231"/>
      <c r="HL231"/>
      <c r="HM231"/>
      <c r="HN231"/>
      <c r="HO231"/>
      <c r="HP231"/>
      <c r="HQ231"/>
      <c r="HR231"/>
      <c r="HS231"/>
      <c r="HT231"/>
      <c r="HU231"/>
      <c r="HV231"/>
      <c r="HW231"/>
      <c r="HX231"/>
      <c r="HY231"/>
      <c r="HZ231"/>
      <c r="IA231"/>
      <c r="IB231"/>
      <c r="IC231"/>
      <c r="ID231"/>
      <c r="IE231"/>
      <c r="IF231"/>
      <c r="IG231"/>
      <c r="IH231"/>
      <c r="II231"/>
      <c r="IJ231"/>
      <c r="IK231"/>
      <c r="IL231"/>
      <c r="IM231"/>
      <c r="IN231"/>
      <c r="IO231"/>
      <c r="IP231"/>
      <c r="IQ231"/>
      <c r="IR231"/>
      <c r="IS231"/>
      <c r="IT231"/>
      <c r="IU231"/>
      <c r="IV231"/>
      <c r="IW231"/>
      <c r="IX231"/>
      <c r="IY231"/>
      <c r="IZ231"/>
      <c r="JA231"/>
      <c r="JB231"/>
      <c r="JC231"/>
      <c r="JD231"/>
      <c r="JE231"/>
      <c r="JF231"/>
      <c r="JG231"/>
      <c r="JH231"/>
      <c r="JI231"/>
      <c r="JJ231"/>
      <c r="JK231"/>
      <c r="JL231"/>
      <c r="JM231"/>
      <c r="JN231"/>
      <c r="JO231"/>
      <c r="JP231"/>
      <c r="JQ231"/>
      <c r="JR231"/>
      <c r="JS231"/>
      <c r="JT231"/>
      <c r="JU231"/>
      <c r="JV231"/>
      <c r="JW231"/>
      <c r="JX231"/>
      <c r="JY231"/>
      <c r="JZ231"/>
      <c r="KA231"/>
      <c r="KB231"/>
      <c r="KC231"/>
      <c r="KD231"/>
      <c r="KE231"/>
      <c r="KF231"/>
      <c r="KG231"/>
      <c r="KH231"/>
      <c r="KI231"/>
      <c r="KJ231"/>
      <c r="KK231"/>
      <c r="KL231"/>
      <c r="KM231"/>
      <c r="KN231"/>
      <c r="KO231"/>
      <c r="KP231"/>
      <c r="KQ231"/>
      <c r="KR231"/>
      <c r="KS231"/>
      <c r="KT231"/>
      <c r="KU231"/>
      <c r="KV231"/>
      <c r="KW231"/>
      <c r="KX231"/>
      <c r="KY231"/>
      <c r="KZ231"/>
      <c r="LA231"/>
      <c r="LB231"/>
      <c r="LC231"/>
      <c r="LD231"/>
      <c r="LE231"/>
      <c r="LF231"/>
      <c r="LG231"/>
      <c r="LH231"/>
      <c r="LI231"/>
      <c r="LJ231"/>
      <c r="LK231"/>
      <c r="LL231"/>
      <c r="LM231"/>
      <c r="LN231"/>
      <c r="LO231"/>
      <c r="LP231"/>
      <c r="LQ231"/>
      <c r="LR231"/>
      <c r="LS231"/>
      <c r="LT231"/>
      <c r="LU231"/>
      <c r="LV231"/>
      <c r="LW231"/>
      <c r="LX231"/>
      <c r="LY231"/>
      <c r="LZ231"/>
      <c r="MA231"/>
      <c r="MB231"/>
      <c r="MC231"/>
      <c r="MD231"/>
      <c r="ME231"/>
      <c r="MF231"/>
      <c r="MG231"/>
      <c r="MH231"/>
      <c r="MI231"/>
      <c r="MJ231"/>
      <c r="MK231"/>
      <c r="ML231"/>
      <c r="MM231"/>
      <c r="MN231"/>
      <c r="MO231"/>
      <c r="MP231"/>
      <c r="MQ231"/>
      <c r="MR231"/>
      <c r="MS231"/>
      <c r="MT231"/>
      <c r="MU231"/>
      <c r="MV231"/>
      <c r="MW231"/>
      <c r="MX231"/>
      <c r="MY231"/>
      <c r="MZ231"/>
      <c r="NA231"/>
      <c r="NB231"/>
      <c r="NC231"/>
      <c r="ND231"/>
      <c r="NE231"/>
      <c r="NF231"/>
      <c r="NG231"/>
      <c r="NH231"/>
      <c r="NI231"/>
      <c r="NJ231"/>
      <c r="NK231"/>
      <c r="NL231"/>
      <c r="NM231"/>
      <c r="NN231"/>
      <c r="NO231"/>
      <c r="NP231"/>
      <c r="NQ231"/>
      <c r="NR231"/>
      <c r="NS231"/>
      <c r="NT231"/>
      <c r="NU231"/>
      <c r="NV231"/>
      <c r="NW231"/>
      <c r="NX231"/>
      <c r="NY231"/>
      <c r="NZ231"/>
      <c r="OA231"/>
      <c r="OB231"/>
      <c r="OC231"/>
      <c r="OD231"/>
      <c r="OE231"/>
      <c r="OF231"/>
      <c r="OG231"/>
      <c r="OH231"/>
      <c r="OI231"/>
      <c r="OJ231"/>
      <c r="OK231"/>
      <c r="OL231"/>
      <c r="OM231"/>
      <c r="ON231"/>
      <c r="OO231"/>
      <c r="OP231"/>
      <c r="OQ231"/>
      <c r="OR231"/>
      <c r="OS231"/>
      <c r="OT231"/>
      <c r="OU231"/>
      <c r="OV231"/>
      <c r="OW231"/>
      <c r="OX231"/>
      <c r="OY231"/>
      <c r="OZ231"/>
      <c r="PA231"/>
      <c r="PB231"/>
      <c r="PC231"/>
      <c r="PD231"/>
      <c r="PE231"/>
      <c r="PF231"/>
      <c r="PG231"/>
      <c r="PH231"/>
    </row>
    <row r="232" spans="2:424" ht="14.4" hidden="1" x14ac:dyDescent="0.3">
      <c r="B232"/>
      <c r="C232"/>
      <c r="D232" s="22"/>
      <c r="E232" s="22"/>
      <c r="F232" s="22"/>
      <c r="G232"/>
      <c r="H232"/>
      <c r="I232"/>
      <c r="J232"/>
      <c r="K232"/>
      <c r="L232"/>
      <c r="M232"/>
      <c r="N232"/>
      <c r="O232"/>
      <c r="P232"/>
      <c r="Q232"/>
      <c r="R232"/>
      <c r="S232"/>
      <c r="T232"/>
      <c r="U232"/>
      <c r="V232"/>
      <c r="W232"/>
      <c r="X232"/>
      <c r="Y232"/>
      <c r="Z232"/>
      <c r="AA232"/>
      <c r="AB232"/>
      <c r="AC232"/>
      <c r="AD232"/>
      <c r="AE232"/>
      <c r="AF232"/>
      <c r="AG232"/>
      <c r="AH232"/>
      <c r="AI232"/>
      <c r="AJ232"/>
      <c r="AK232"/>
      <c r="AL232"/>
      <c r="AM232"/>
      <c r="AN232"/>
      <c r="AO232"/>
      <c r="AP232"/>
      <c r="AQ232"/>
      <c r="AR232"/>
      <c r="AS232"/>
      <c r="AT232"/>
      <c r="AU232"/>
      <c r="AV232"/>
      <c r="AW232"/>
      <c r="AX232"/>
      <c r="AY232"/>
      <c r="AZ232"/>
      <c r="BA232"/>
      <c r="BB232"/>
      <c r="BC232"/>
      <c r="BD232"/>
      <c r="BE232"/>
      <c r="BF232"/>
      <c r="BG232"/>
      <c r="BH232"/>
      <c r="BI232"/>
      <c r="BJ232"/>
      <c r="BK232"/>
      <c r="BL232"/>
      <c r="BM232"/>
      <c r="BN232"/>
      <c r="BO232"/>
      <c r="BP232"/>
      <c r="BQ232"/>
      <c r="BR232"/>
      <c r="BS232"/>
      <c r="BT232"/>
      <c r="BU232"/>
      <c r="BV232"/>
      <c r="BW232"/>
      <c r="BX232"/>
      <c r="BY232"/>
      <c r="BZ232"/>
      <c r="CA232"/>
      <c r="CB232"/>
      <c r="CC232"/>
      <c r="CD232"/>
      <c r="CE232"/>
      <c r="CF232"/>
      <c r="CG232"/>
      <c r="CH232"/>
      <c r="CI232"/>
      <c r="CJ232"/>
      <c r="CK232"/>
      <c r="CL232"/>
      <c r="CM232"/>
      <c r="CN232"/>
      <c r="CO232"/>
      <c r="CP232"/>
      <c r="CQ232"/>
      <c r="CR232"/>
      <c r="CS232"/>
      <c r="CT232"/>
      <c r="CU232"/>
      <c r="CV232"/>
      <c r="CW232"/>
      <c r="CX232"/>
      <c r="CY232"/>
      <c r="CZ232"/>
      <c r="DA232"/>
      <c r="DB232"/>
      <c r="DC232"/>
      <c r="DD232"/>
      <c r="DE232"/>
      <c r="DF232"/>
      <c r="DG232"/>
      <c r="DH232"/>
      <c r="DI232"/>
      <c r="DJ232"/>
      <c r="DK232"/>
      <c r="DL232"/>
      <c r="DM232"/>
      <c r="DN232"/>
      <c r="DO232"/>
      <c r="DP232"/>
      <c r="DQ232"/>
      <c r="DR232"/>
      <c r="DS232"/>
      <c r="DT232"/>
      <c r="DU232"/>
      <c r="DV232"/>
      <c r="DW232"/>
      <c r="DX232"/>
      <c r="DY232"/>
      <c r="DZ232"/>
      <c r="EA232"/>
      <c r="EB232"/>
      <c r="EC232"/>
      <c r="ED232"/>
      <c r="EE232"/>
      <c r="EF232"/>
      <c r="EG232"/>
      <c r="EH232"/>
      <c r="EI232"/>
      <c r="EJ232"/>
      <c r="EK232"/>
      <c r="EL232"/>
      <c r="EM232"/>
      <c r="EN232"/>
      <c r="EO232"/>
      <c r="EP232"/>
      <c r="EQ232"/>
      <c r="ER232"/>
      <c r="ES232"/>
      <c r="ET232"/>
      <c r="EU232"/>
      <c r="EV232"/>
      <c r="EW232"/>
      <c r="EX232"/>
      <c r="EY232"/>
      <c r="EZ232"/>
      <c r="FA232"/>
      <c r="FB232"/>
      <c r="FC232"/>
      <c r="FD232"/>
      <c r="FE232"/>
      <c r="FF232"/>
      <c r="FG232"/>
      <c r="FH232"/>
      <c r="FI232"/>
      <c r="FJ232"/>
      <c r="FK232"/>
      <c r="FL232"/>
      <c r="FM232"/>
      <c r="FN232"/>
      <c r="FO232"/>
      <c r="FP232"/>
      <c r="FQ232"/>
      <c r="FR232"/>
      <c r="FS232"/>
      <c r="FT232"/>
      <c r="FU232"/>
      <c r="FV232"/>
      <c r="FW232"/>
      <c r="FX232"/>
      <c r="FY232"/>
      <c r="FZ232"/>
      <c r="GA232"/>
      <c r="GB232"/>
      <c r="GC232"/>
      <c r="GD232"/>
      <c r="GE232"/>
      <c r="GF232"/>
      <c r="GG232"/>
      <c r="GH232"/>
      <c r="GI232"/>
      <c r="GJ232"/>
      <c r="GK232"/>
      <c r="GL232"/>
      <c r="GM232"/>
      <c r="GN232"/>
      <c r="GO232"/>
      <c r="GP232"/>
      <c r="GQ232"/>
      <c r="GR232"/>
      <c r="GS232"/>
      <c r="GT232"/>
      <c r="GU232"/>
      <c r="GV232"/>
      <c r="GW232"/>
      <c r="GX232"/>
      <c r="GY232"/>
      <c r="GZ232"/>
      <c r="HA232"/>
      <c r="HB232"/>
      <c r="HC232"/>
      <c r="HD232"/>
      <c r="HE232"/>
      <c r="HF232"/>
      <c r="HG232"/>
      <c r="HH232"/>
      <c r="HI232"/>
      <c r="HJ232"/>
      <c r="HK232"/>
      <c r="HL232"/>
      <c r="HM232"/>
      <c r="HN232"/>
      <c r="HO232"/>
      <c r="HP232"/>
      <c r="HQ232"/>
      <c r="HR232"/>
      <c r="HS232"/>
      <c r="HT232"/>
      <c r="HU232"/>
      <c r="HV232"/>
      <c r="HW232"/>
      <c r="HX232"/>
      <c r="HY232"/>
      <c r="HZ232"/>
      <c r="IA232"/>
      <c r="IB232"/>
      <c r="IC232"/>
      <c r="ID232"/>
      <c r="IE232"/>
      <c r="IF232"/>
      <c r="IG232"/>
      <c r="IH232"/>
      <c r="II232"/>
      <c r="IJ232"/>
      <c r="IK232"/>
      <c r="IL232"/>
      <c r="IM232"/>
      <c r="IN232"/>
      <c r="IO232"/>
      <c r="IP232"/>
      <c r="IQ232"/>
      <c r="IR232"/>
      <c r="IS232"/>
      <c r="IT232"/>
      <c r="IU232"/>
      <c r="IV232"/>
      <c r="IW232"/>
      <c r="IX232"/>
      <c r="IY232"/>
      <c r="IZ232"/>
      <c r="JA232"/>
      <c r="JB232"/>
      <c r="JC232"/>
      <c r="JD232"/>
      <c r="JE232"/>
      <c r="JF232"/>
      <c r="JG232"/>
      <c r="JH232"/>
      <c r="JI232"/>
      <c r="JJ232"/>
      <c r="JK232"/>
      <c r="JL232"/>
      <c r="JM232"/>
      <c r="JN232"/>
      <c r="JO232"/>
      <c r="JP232"/>
      <c r="JQ232"/>
      <c r="JR232"/>
      <c r="JS232"/>
      <c r="JT232"/>
      <c r="JU232"/>
      <c r="JV232"/>
      <c r="JW232"/>
      <c r="JX232"/>
      <c r="JY232"/>
      <c r="JZ232"/>
      <c r="KA232"/>
      <c r="KB232"/>
      <c r="KC232"/>
      <c r="KD232"/>
      <c r="KE232"/>
      <c r="KF232"/>
      <c r="KG232"/>
      <c r="KH232"/>
      <c r="KI232"/>
      <c r="KJ232"/>
      <c r="KK232"/>
      <c r="KL232"/>
      <c r="KM232"/>
      <c r="KN232"/>
      <c r="KO232"/>
      <c r="KP232"/>
      <c r="KQ232"/>
      <c r="KR232"/>
      <c r="KS232"/>
      <c r="KT232"/>
      <c r="KU232"/>
      <c r="KV232"/>
      <c r="KW232"/>
      <c r="KX232"/>
      <c r="KY232"/>
      <c r="KZ232"/>
      <c r="LA232"/>
      <c r="LB232"/>
      <c r="LC232"/>
      <c r="LD232"/>
      <c r="LE232"/>
      <c r="LF232"/>
      <c r="LG232"/>
      <c r="LH232"/>
      <c r="LI232"/>
      <c r="LJ232"/>
      <c r="LK232"/>
      <c r="LL232"/>
      <c r="LM232"/>
      <c r="LN232"/>
      <c r="LO232"/>
      <c r="LP232"/>
      <c r="LQ232"/>
      <c r="LR232"/>
      <c r="LS232"/>
      <c r="LT232"/>
      <c r="LU232"/>
      <c r="LV232"/>
      <c r="LW232"/>
      <c r="LX232"/>
      <c r="LY232"/>
      <c r="LZ232"/>
      <c r="MA232"/>
      <c r="MB232"/>
      <c r="MC232"/>
      <c r="MD232"/>
      <c r="ME232"/>
      <c r="MF232"/>
      <c r="MG232"/>
      <c r="MH232"/>
      <c r="MI232"/>
      <c r="MJ232"/>
      <c r="MK232"/>
      <c r="ML232"/>
      <c r="MM232"/>
      <c r="MN232"/>
      <c r="MO232"/>
      <c r="MP232"/>
      <c r="MQ232"/>
      <c r="MR232"/>
      <c r="MS232"/>
      <c r="MT232"/>
      <c r="MU232"/>
      <c r="MV232"/>
      <c r="MW232"/>
      <c r="MX232"/>
      <c r="MY232"/>
      <c r="MZ232"/>
      <c r="NA232"/>
      <c r="NB232"/>
      <c r="NC232"/>
      <c r="ND232"/>
      <c r="NE232"/>
      <c r="NF232"/>
      <c r="NG232"/>
      <c r="NH232"/>
      <c r="NI232"/>
      <c r="NJ232"/>
      <c r="NK232"/>
      <c r="NL232"/>
      <c r="NM232"/>
      <c r="NN232"/>
      <c r="NO232"/>
      <c r="NP232"/>
      <c r="NQ232"/>
      <c r="NR232"/>
      <c r="NS232"/>
      <c r="NT232"/>
      <c r="NU232"/>
      <c r="NV232"/>
      <c r="NW232"/>
      <c r="NX232"/>
      <c r="NY232"/>
      <c r="NZ232"/>
      <c r="OA232"/>
      <c r="OB232"/>
      <c r="OC232"/>
      <c r="OD232"/>
      <c r="OE232"/>
      <c r="OF232"/>
      <c r="OG232"/>
      <c r="OH232"/>
      <c r="OI232"/>
      <c r="OJ232"/>
      <c r="OK232"/>
      <c r="OL232"/>
      <c r="OM232"/>
      <c r="ON232"/>
      <c r="OO232"/>
      <c r="OP232"/>
      <c r="OQ232"/>
      <c r="OR232"/>
      <c r="OS232"/>
      <c r="OT232"/>
      <c r="OU232"/>
      <c r="OV232"/>
      <c r="OW232"/>
      <c r="OX232"/>
      <c r="OY232"/>
      <c r="OZ232"/>
      <c r="PA232"/>
      <c r="PB232"/>
      <c r="PC232"/>
      <c r="PD232"/>
      <c r="PE232"/>
      <c r="PF232"/>
      <c r="PG232"/>
      <c r="PH232"/>
    </row>
    <row r="233" spans="2:424" ht="14.4" hidden="1" x14ac:dyDescent="0.3">
      <c r="B233"/>
      <c r="C233"/>
      <c r="D233" s="22"/>
      <c r="E233" s="22"/>
      <c r="F233" s="22"/>
      <c r="G233"/>
      <c r="H233"/>
      <c r="I233"/>
      <c r="J233"/>
      <c r="K233"/>
      <c r="L233"/>
      <c r="M233"/>
      <c r="N233"/>
      <c r="O233"/>
      <c r="P233"/>
      <c r="Q233"/>
      <c r="R233"/>
      <c r="S233"/>
      <c r="T233"/>
      <c r="U233"/>
      <c r="V233"/>
      <c r="W233"/>
      <c r="X233"/>
      <c r="Y233"/>
      <c r="Z233"/>
      <c r="AA233"/>
      <c r="AB233"/>
      <c r="AC233"/>
      <c r="AD233"/>
      <c r="AE233"/>
      <c r="AF233"/>
      <c r="AG233"/>
      <c r="AH233"/>
      <c r="AI233"/>
      <c r="AJ233"/>
      <c r="AK233"/>
      <c r="AL233"/>
      <c r="AM233"/>
      <c r="AN233"/>
      <c r="AO233"/>
      <c r="AP233"/>
      <c r="AQ233"/>
      <c r="AR233"/>
      <c r="AS233"/>
      <c r="AT233"/>
      <c r="AU233"/>
      <c r="AV233"/>
      <c r="AW233"/>
      <c r="AX233"/>
      <c r="AY233"/>
      <c r="AZ233"/>
      <c r="BA233"/>
      <c r="BB233"/>
      <c r="BC233"/>
      <c r="BD233"/>
      <c r="BE233"/>
      <c r="BF233"/>
      <c r="BG233"/>
      <c r="BH233"/>
      <c r="BI233"/>
      <c r="BJ233"/>
      <c r="BK233"/>
      <c r="BL233"/>
      <c r="BM233"/>
      <c r="BN233"/>
      <c r="BO233"/>
      <c r="BP233"/>
      <c r="BQ233"/>
      <c r="BR233"/>
      <c r="BS233"/>
      <c r="BT233"/>
      <c r="BU233"/>
      <c r="BV233"/>
      <c r="BW233"/>
      <c r="BX233"/>
      <c r="BY233"/>
      <c r="BZ233"/>
      <c r="CA233"/>
      <c r="CB233"/>
      <c r="CC233"/>
      <c r="CD233"/>
      <c r="CE233"/>
      <c r="CF233"/>
      <c r="CG233"/>
      <c r="CH233"/>
      <c r="CI233"/>
      <c r="CJ233"/>
      <c r="CK233"/>
      <c r="CL233"/>
      <c r="CM233"/>
      <c r="CN233"/>
      <c r="CO233"/>
      <c r="CP233"/>
      <c r="CQ233"/>
      <c r="CR233"/>
      <c r="CS233"/>
      <c r="CT233"/>
      <c r="CU233"/>
      <c r="CV233"/>
      <c r="CW233"/>
      <c r="CX233"/>
      <c r="CY233"/>
      <c r="CZ233"/>
      <c r="DA233"/>
      <c r="DB233"/>
      <c r="DC233"/>
      <c r="DD233"/>
      <c r="DE233"/>
      <c r="DF233"/>
      <c r="DG233"/>
      <c r="DH233"/>
      <c r="DI233"/>
      <c r="DJ233"/>
      <c r="DK233"/>
      <c r="DL233"/>
      <c r="DM233"/>
      <c r="DN233"/>
      <c r="DO233"/>
      <c r="DP233"/>
      <c r="DQ233"/>
      <c r="DR233"/>
      <c r="DS233"/>
      <c r="DT233"/>
      <c r="DU233"/>
      <c r="DV233"/>
      <c r="DW233"/>
      <c r="DX233"/>
      <c r="DY233"/>
      <c r="DZ233"/>
      <c r="EA233"/>
      <c r="EB233"/>
      <c r="EC233"/>
      <c r="ED233"/>
      <c r="EE233"/>
      <c r="EF233"/>
      <c r="EG233"/>
      <c r="EH233"/>
      <c r="EI233"/>
      <c r="EJ233"/>
      <c r="EK233"/>
      <c r="EL233"/>
      <c r="EM233"/>
      <c r="EN233"/>
      <c r="EO233"/>
      <c r="EP233"/>
      <c r="EQ233"/>
      <c r="ER233"/>
      <c r="ES233"/>
      <c r="ET233"/>
      <c r="EU233"/>
      <c r="EV233"/>
      <c r="EW233"/>
      <c r="EX233"/>
      <c r="EY233"/>
      <c r="EZ233"/>
      <c r="FA233"/>
      <c r="FB233"/>
      <c r="FC233"/>
      <c r="FD233"/>
      <c r="FE233"/>
      <c r="FF233"/>
      <c r="FG233"/>
      <c r="FH233"/>
      <c r="FI233"/>
      <c r="FJ233"/>
      <c r="FK233"/>
      <c r="FL233"/>
      <c r="FM233"/>
      <c r="FN233"/>
      <c r="FO233"/>
      <c r="FP233"/>
      <c r="FQ233"/>
      <c r="FR233"/>
      <c r="FS233"/>
      <c r="FT233"/>
      <c r="FU233"/>
      <c r="FV233"/>
      <c r="FW233"/>
      <c r="FX233"/>
      <c r="FY233"/>
      <c r="FZ233"/>
      <c r="GA233"/>
      <c r="GB233"/>
      <c r="GC233"/>
      <c r="GD233"/>
      <c r="GE233"/>
      <c r="GF233"/>
      <c r="GG233"/>
      <c r="GH233"/>
      <c r="GI233"/>
      <c r="GJ233"/>
      <c r="GK233"/>
      <c r="GL233"/>
      <c r="GM233"/>
      <c r="GN233"/>
      <c r="GO233"/>
      <c r="GP233"/>
      <c r="GQ233"/>
      <c r="GR233"/>
      <c r="GS233"/>
      <c r="GT233"/>
      <c r="GU233"/>
      <c r="GV233"/>
      <c r="GW233"/>
      <c r="GX233"/>
      <c r="GY233"/>
      <c r="GZ233"/>
      <c r="HA233"/>
      <c r="HB233"/>
      <c r="HC233"/>
      <c r="HD233"/>
      <c r="HE233"/>
      <c r="HF233"/>
      <c r="HG233"/>
      <c r="HH233"/>
      <c r="HI233"/>
      <c r="HJ233"/>
      <c r="HK233"/>
      <c r="HL233"/>
      <c r="HM233"/>
      <c r="HN233"/>
      <c r="HO233"/>
      <c r="HP233"/>
      <c r="HQ233"/>
      <c r="HR233"/>
      <c r="HS233"/>
      <c r="HT233"/>
      <c r="HU233"/>
      <c r="HV233"/>
      <c r="HW233"/>
      <c r="HX233"/>
      <c r="HY233"/>
      <c r="HZ233"/>
      <c r="IA233"/>
      <c r="IB233"/>
      <c r="IC233"/>
      <c r="ID233"/>
      <c r="IE233"/>
      <c r="IF233"/>
      <c r="IG233"/>
      <c r="IH233"/>
      <c r="II233"/>
      <c r="IJ233"/>
      <c r="IK233"/>
      <c r="IL233"/>
      <c r="IM233"/>
      <c r="IN233"/>
      <c r="IO233"/>
      <c r="IP233"/>
      <c r="IQ233"/>
      <c r="IR233"/>
      <c r="IS233"/>
      <c r="IT233"/>
      <c r="IU233"/>
      <c r="IV233"/>
      <c r="IW233"/>
      <c r="IX233"/>
      <c r="IY233"/>
      <c r="IZ233"/>
      <c r="JA233"/>
      <c r="JB233"/>
      <c r="JC233"/>
      <c r="JD233"/>
      <c r="JE233"/>
      <c r="JF233"/>
      <c r="JG233"/>
      <c r="JH233"/>
      <c r="JI233"/>
      <c r="JJ233"/>
      <c r="JK233"/>
      <c r="JL233"/>
      <c r="JM233"/>
      <c r="JN233"/>
      <c r="JO233"/>
      <c r="JP233"/>
      <c r="JQ233"/>
      <c r="JR233"/>
      <c r="JS233"/>
      <c r="JT233"/>
      <c r="JU233"/>
      <c r="JV233"/>
      <c r="JW233"/>
      <c r="JX233"/>
      <c r="JY233"/>
      <c r="JZ233"/>
      <c r="KA233"/>
      <c r="KB233"/>
      <c r="KC233"/>
      <c r="KD233"/>
      <c r="KE233"/>
      <c r="KF233"/>
      <c r="KG233"/>
      <c r="KH233"/>
      <c r="KI233"/>
      <c r="KJ233"/>
      <c r="KK233"/>
      <c r="KL233"/>
      <c r="KM233"/>
      <c r="KN233"/>
      <c r="KO233"/>
      <c r="KP233"/>
      <c r="KQ233"/>
      <c r="KR233"/>
      <c r="KS233"/>
      <c r="KT233"/>
      <c r="KU233"/>
      <c r="KV233"/>
      <c r="KW233"/>
      <c r="KX233"/>
      <c r="KY233"/>
      <c r="KZ233"/>
      <c r="LA233"/>
      <c r="LB233"/>
      <c r="LC233"/>
      <c r="LD233"/>
      <c r="LE233"/>
      <c r="LF233"/>
      <c r="LG233"/>
      <c r="LH233"/>
      <c r="LI233"/>
      <c r="LJ233"/>
      <c r="LK233"/>
      <c r="LL233"/>
      <c r="LM233"/>
      <c r="LN233"/>
      <c r="LO233"/>
      <c r="LP233"/>
      <c r="LQ233"/>
      <c r="LR233"/>
      <c r="LS233"/>
      <c r="LT233"/>
      <c r="LU233"/>
      <c r="LV233"/>
      <c r="LW233"/>
      <c r="LX233"/>
      <c r="LY233"/>
      <c r="LZ233"/>
      <c r="MA233"/>
      <c r="MB233"/>
      <c r="MC233"/>
      <c r="MD233"/>
      <c r="ME233"/>
      <c r="MF233"/>
      <c r="MG233"/>
      <c r="MH233"/>
      <c r="MI233"/>
      <c r="MJ233"/>
      <c r="MK233"/>
      <c r="ML233"/>
      <c r="MM233"/>
      <c r="MN233"/>
      <c r="MO233"/>
      <c r="MP233"/>
      <c r="MQ233"/>
      <c r="MR233"/>
      <c r="MS233"/>
      <c r="MT233"/>
      <c r="MU233"/>
      <c r="MV233"/>
      <c r="MW233"/>
      <c r="MX233"/>
      <c r="MY233"/>
      <c r="MZ233"/>
      <c r="NA233"/>
      <c r="NB233"/>
      <c r="NC233"/>
      <c r="ND233"/>
      <c r="NE233"/>
      <c r="NF233"/>
      <c r="NG233"/>
      <c r="NH233"/>
      <c r="NI233"/>
      <c r="NJ233"/>
      <c r="NK233"/>
      <c r="NL233"/>
      <c r="NM233"/>
      <c r="NN233"/>
      <c r="NO233"/>
      <c r="NP233"/>
      <c r="NQ233"/>
      <c r="NR233"/>
      <c r="NS233"/>
      <c r="NT233"/>
      <c r="NU233"/>
      <c r="NV233"/>
      <c r="NW233"/>
      <c r="NX233"/>
      <c r="NY233"/>
      <c r="NZ233"/>
      <c r="OA233"/>
      <c r="OB233"/>
      <c r="OC233"/>
      <c r="OD233"/>
      <c r="OE233"/>
      <c r="OF233"/>
      <c r="OG233"/>
      <c r="OH233"/>
      <c r="OI233"/>
      <c r="OJ233"/>
      <c r="OK233"/>
      <c r="OL233"/>
      <c r="OM233"/>
      <c r="ON233"/>
      <c r="OO233"/>
      <c r="OP233"/>
      <c r="OQ233"/>
      <c r="OR233"/>
      <c r="OS233"/>
      <c r="OT233"/>
      <c r="OU233"/>
      <c r="OV233"/>
      <c r="OW233"/>
      <c r="OX233"/>
      <c r="OY233"/>
      <c r="OZ233"/>
      <c r="PA233"/>
      <c r="PB233"/>
      <c r="PC233"/>
      <c r="PD233"/>
      <c r="PE233"/>
      <c r="PF233"/>
      <c r="PG233"/>
      <c r="PH233"/>
    </row>
    <row r="234" spans="2:424" ht="14.4" hidden="1" x14ac:dyDescent="0.3">
      <c r="B234"/>
      <c r="C234"/>
      <c r="D234" s="22"/>
      <c r="E234" s="22"/>
      <c r="F234" s="22"/>
      <c r="G234"/>
      <c r="H234"/>
      <c r="I234"/>
      <c r="J234"/>
      <c r="K234"/>
      <c r="L234"/>
      <c r="M234"/>
      <c r="N234"/>
      <c r="O234"/>
      <c r="P234"/>
      <c r="Q234"/>
      <c r="R234"/>
      <c r="S234"/>
      <c r="T234"/>
      <c r="U234"/>
      <c r="V234"/>
      <c r="W234"/>
      <c r="X234"/>
      <c r="Y234"/>
      <c r="Z234"/>
      <c r="AA234"/>
      <c r="AB234"/>
      <c r="AC234"/>
      <c r="AD234"/>
      <c r="AE234"/>
      <c r="AF234"/>
      <c r="AG234"/>
      <c r="AH234"/>
      <c r="AI234"/>
      <c r="AJ234"/>
      <c r="AK234"/>
      <c r="AL234"/>
      <c r="AM234"/>
      <c r="AN234"/>
      <c r="AO234"/>
      <c r="AP234"/>
      <c r="AQ234"/>
      <c r="AR234"/>
      <c r="AS234"/>
      <c r="AT234"/>
      <c r="AU234"/>
      <c r="AV234"/>
      <c r="AW234"/>
      <c r="AX234"/>
      <c r="AY234"/>
      <c r="AZ234"/>
      <c r="BA234"/>
      <c r="BB234"/>
      <c r="BC234"/>
      <c r="BD234"/>
      <c r="BE234"/>
      <c r="BF234"/>
      <c r="BG234"/>
      <c r="BH234"/>
      <c r="BI234"/>
      <c r="BJ234"/>
      <c r="BK234"/>
      <c r="BL234"/>
      <c r="BM234"/>
      <c r="BN234"/>
      <c r="BO234"/>
      <c r="BP234"/>
      <c r="BQ234"/>
      <c r="BR234"/>
      <c r="BS234"/>
      <c r="BT234"/>
      <c r="BU234"/>
      <c r="BV234"/>
      <c r="BW234"/>
      <c r="BX234"/>
      <c r="BY234"/>
      <c r="BZ234"/>
      <c r="CA234"/>
      <c r="CB234"/>
      <c r="CC234"/>
      <c r="CD234"/>
      <c r="CE234"/>
      <c r="CF234"/>
      <c r="CG234"/>
      <c r="CH234"/>
      <c r="CI234"/>
      <c r="CJ234"/>
      <c r="CK234"/>
      <c r="CL234"/>
      <c r="CM234"/>
      <c r="CN234"/>
      <c r="CO234"/>
      <c r="CP234"/>
      <c r="CQ234"/>
      <c r="CR234"/>
      <c r="CS234"/>
      <c r="CT234"/>
      <c r="CU234"/>
      <c r="CV234"/>
      <c r="CW234"/>
      <c r="CX234"/>
      <c r="CY234"/>
      <c r="CZ234"/>
      <c r="DA234"/>
      <c r="DB234"/>
      <c r="DC234"/>
      <c r="DD234"/>
      <c r="DE234"/>
      <c r="DF234"/>
      <c r="DG234"/>
      <c r="DH234"/>
      <c r="DI234"/>
      <c r="DJ234"/>
      <c r="DK234"/>
      <c r="DL234"/>
      <c r="DM234"/>
      <c r="DN234"/>
      <c r="DO234"/>
      <c r="DP234"/>
      <c r="DQ234"/>
      <c r="DR234"/>
      <c r="DS234"/>
      <c r="DT234"/>
      <c r="DU234"/>
      <c r="DV234"/>
      <c r="DW234"/>
      <c r="DX234"/>
      <c r="DY234"/>
      <c r="DZ234"/>
      <c r="EA234"/>
      <c r="EB234"/>
      <c r="EC234"/>
      <c r="ED234"/>
      <c r="EE234"/>
      <c r="EF234"/>
      <c r="EG234"/>
      <c r="EH234"/>
      <c r="EI234"/>
      <c r="EJ234"/>
      <c r="EK234"/>
      <c r="EL234"/>
      <c r="EM234"/>
      <c r="EN234"/>
      <c r="EO234"/>
      <c r="EP234"/>
      <c r="EQ234"/>
      <c r="ER234"/>
      <c r="ES234"/>
      <c r="ET234"/>
      <c r="EU234"/>
      <c r="EV234"/>
      <c r="EW234"/>
      <c r="EX234"/>
      <c r="EY234"/>
      <c r="EZ234"/>
      <c r="FA234"/>
      <c r="FB234"/>
      <c r="FC234"/>
      <c r="FD234"/>
      <c r="FE234"/>
      <c r="FF234"/>
      <c r="FG234"/>
      <c r="FH234"/>
      <c r="FI234"/>
      <c r="FJ234"/>
      <c r="FK234"/>
      <c r="FL234"/>
      <c r="FM234"/>
      <c r="FN234"/>
      <c r="FO234"/>
      <c r="FP234"/>
      <c r="FQ234"/>
      <c r="FR234"/>
      <c r="FS234"/>
      <c r="FT234"/>
      <c r="FU234"/>
      <c r="FV234"/>
      <c r="FW234"/>
      <c r="FX234"/>
      <c r="FY234"/>
      <c r="FZ234"/>
      <c r="GA234"/>
      <c r="GB234"/>
      <c r="GC234"/>
      <c r="GD234"/>
      <c r="GE234"/>
      <c r="GF234"/>
      <c r="GG234"/>
      <c r="GH234"/>
      <c r="GI234"/>
      <c r="GJ234"/>
      <c r="GK234"/>
      <c r="GL234"/>
      <c r="GM234"/>
      <c r="GN234"/>
      <c r="GO234"/>
      <c r="GP234"/>
      <c r="GQ234"/>
      <c r="GR234"/>
      <c r="GS234"/>
      <c r="GT234"/>
      <c r="GU234"/>
      <c r="GV234"/>
      <c r="GW234"/>
      <c r="GX234"/>
      <c r="GY234"/>
      <c r="GZ234"/>
      <c r="HA234"/>
      <c r="HB234"/>
      <c r="HC234"/>
      <c r="HD234"/>
      <c r="HE234"/>
      <c r="HF234"/>
      <c r="HG234"/>
      <c r="HH234"/>
      <c r="HI234"/>
      <c r="HJ234"/>
      <c r="HK234"/>
      <c r="HL234"/>
      <c r="HM234"/>
      <c r="HN234"/>
      <c r="HO234"/>
      <c r="HP234"/>
      <c r="HQ234"/>
      <c r="HR234"/>
      <c r="HS234"/>
      <c r="HT234"/>
      <c r="HU234"/>
      <c r="HV234"/>
      <c r="HW234"/>
      <c r="HX234"/>
      <c r="HY234"/>
      <c r="HZ234"/>
      <c r="IA234"/>
      <c r="IB234"/>
      <c r="IC234"/>
      <c r="ID234"/>
      <c r="IE234"/>
      <c r="IF234"/>
      <c r="IG234"/>
      <c r="IH234"/>
      <c r="II234"/>
      <c r="IJ234"/>
      <c r="IK234"/>
      <c r="IL234"/>
      <c r="IM234"/>
      <c r="IN234"/>
      <c r="IO234"/>
      <c r="IP234"/>
      <c r="IQ234"/>
      <c r="IR234"/>
      <c r="IS234"/>
      <c r="IT234"/>
      <c r="IU234"/>
      <c r="IV234"/>
      <c r="IW234"/>
      <c r="IX234"/>
      <c r="IY234"/>
      <c r="IZ234"/>
      <c r="JA234"/>
      <c r="JB234"/>
      <c r="JC234"/>
      <c r="JD234"/>
      <c r="JE234"/>
      <c r="JF234"/>
      <c r="JG234"/>
      <c r="JH234"/>
      <c r="JI234"/>
      <c r="JJ234"/>
      <c r="JK234"/>
      <c r="JL234"/>
      <c r="JM234"/>
      <c r="JN234"/>
      <c r="JO234"/>
      <c r="JP234"/>
      <c r="JQ234"/>
      <c r="JR234"/>
      <c r="JS234"/>
      <c r="JT234"/>
      <c r="JU234"/>
      <c r="JV234"/>
      <c r="JW234"/>
      <c r="JX234"/>
      <c r="JY234"/>
      <c r="JZ234"/>
      <c r="KA234"/>
      <c r="KB234"/>
      <c r="KC234"/>
      <c r="KD234"/>
      <c r="KE234"/>
      <c r="KF234"/>
      <c r="KG234"/>
      <c r="KH234"/>
      <c r="KI234"/>
      <c r="KJ234"/>
      <c r="KK234"/>
      <c r="KL234"/>
      <c r="KM234"/>
      <c r="KN234"/>
      <c r="KO234"/>
      <c r="KP234"/>
      <c r="KQ234"/>
      <c r="KR234"/>
      <c r="KS234"/>
      <c r="KT234"/>
      <c r="KU234"/>
      <c r="KV234"/>
      <c r="KW234"/>
      <c r="KX234"/>
      <c r="KY234"/>
      <c r="KZ234"/>
      <c r="LA234"/>
      <c r="LB234"/>
      <c r="LC234"/>
      <c r="LD234"/>
      <c r="LE234"/>
      <c r="LF234"/>
      <c r="LG234"/>
      <c r="LH234"/>
      <c r="LI234"/>
      <c r="LJ234"/>
      <c r="LK234"/>
      <c r="LL234"/>
      <c r="LM234"/>
      <c r="LN234"/>
      <c r="LO234"/>
      <c r="LP234"/>
      <c r="LQ234"/>
      <c r="LR234"/>
      <c r="LS234"/>
      <c r="LT234"/>
      <c r="LU234"/>
      <c r="LV234"/>
      <c r="LW234"/>
      <c r="LX234"/>
      <c r="LY234"/>
      <c r="LZ234"/>
      <c r="MA234"/>
      <c r="MB234"/>
      <c r="MC234"/>
      <c r="MD234"/>
      <c r="ME234"/>
      <c r="MF234"/>
      <c r="MG234"/>
      <c r="MH234"/>
      <c r="MI234"/>
      <c r="MJ234"/>
      <c r="MK234"/>
      <c r="ML234"/>
      <c r="MM234"/>
      <c r="MN234"/>
      <c r="MO234"/>
      <c r="MP234"/>
      <c r="MQ234"/>
      <c r="MR234"/>
      <c r="MS234"/>
      <c r="MT234"/>
      <c r="MU234"/>
      <c r="MV234"/>
      <c r="MW234"/>
      <c r="MX234"/>
      <c r="MY234"/>
      <c r="MZ234"/>
      <c r="NA234"/>
      <c r="NB234"/>
      <c r="NC234"/>
      <c r="ND234"/>
      <c r="NE234"/>
      <c r="NF234"/>
      <c r="NG234"/>
      <c r="NH234"/>
      <c r="NI234"/>
      <c r="NJ234"/>
      <c r="NK234"/>
      <c r="NL234"/>
      <c r="NM234"/>
      <c r="NN234"/>
      <c r="NO234"/>
      <c r="NP234"/>
      <c r="NQ234"/>
      <c r="NR234"/>
      <c r="NS234"/>
      <c r="NT234"/>
      <c r="NU234"/>
      <c r="NV234"/>
      <c r="NW234"/>
      <c r="NX234"/>
      <c r="NY234"/>
      <c r="NZ234"/>
      <c r="OA234"/>
      <c r="OB234"/>
      <c r="OC234"/>
      <c r="OD234"/>
      <c r="OE234"/>
      <c r="OF234"/>
      <c r="OG234"/>
      <c r="OH234"/>
      <c r="OI234"/>
      <c r="OJ234"/>
      <c r="OK234"/>
      <c r="OL234"/>
      <c r="OM234"/>
      <c r="ON234"/>
      <c r="OO234"/>
      <c r="OP234"/>
      <c r="OQ234"/>
      <c r="OR234"/>
      <c r="OS234"/>
      <c r="OT234"/>
      <c r="OU234"/>
      <c r="OV234"/>
      <c r="OW234"/>
      <c r="OX234"/>
      <c r="OY234"/>
      <c r="OZ234"/>
      <c r="PA234"/>
      <c r="PB234"/>
      <c r="PC234"/>
      <c r="PD234"/>
      <c r="PE234"/>
      <c r="PF234"/>
      <c r="PG234"/>
      <c r="PH234"/>
    </row>
    <row r="235" spans="2:424" ht="14.4" hidden="1" x14ac:dyDescent="0.3">
      <c r="B235"/>
      <c r="C235"/>
      <c r="D235" s="22"/>
      <c r="E235" s="22"/>
      <c r="F235" s="22"/>
      <c r="G235"/>
      <c r="H235"/>
      <c r="I235"/>
      <c r="J235"/>
      <c r="K235"/>
      <c r="L235"/>
      <c r="M235"/>
      <c r="N235"/>
      <c r="O235"/>
      <c r="P235"/>
      <c r="Q235"/>
      <c r="R235"/>
      <c r="S235"/>
      <c r="T235"/>
      <c r="U235"/>
      <c r="V235"/>
      <c r="W235"/>
      <c r="X235"/>
      <c r="Y235"/>
      <c r="Z235"/>
      <c r="AA235"/>
      <c r="AB235"/>
      <c r="AC235"/>
      <c r="AD235"/>
      <c r="AE235"/>
      <c r="AF235"/>
      <c r="AG235"/>
      <c r="AH235"/>
      <c r="AI235"/>
      <c r="AJ235"/>
      <c r="AK235"/>
      <c r="AL235"/>
      <c r="AM235"/>
      <c r="AN235"/>
      <c r="AO235"/>
      <c r="AP235"/>
      <c r="AQ235"/>
      <c r="AR235"/>
      <c r="AS235"/>
      <c r="AT235"/>
      <c r="AU235"/>
      <c r="AV235"/>
      <c r="AW235"/>
      <c r="AX235"/>
      <c r="AY235"/>
      <c r="AZ235"/>
      <c r="BA235"/>
      <c r="BB235"/>
      <c r="BC235"/>
      <c r="BD235"/>
      <c r="BE235"/>
      <c r="BF235"/>
      <c r="BG235"/>
      <c r="BH235"/>
      <c r="BI235"/>
      <c r="BJ235"/>
      <c r="BK235"/>
      <c r="BL235"/>
      <c r="BM235"/>
      <c r="BN235"/>
      <c r="BO235"/>
      <c r="BP235"/>
      <c r="BQ235"/>
      <c r="BR235"/>
      <c r="BS235"/>
      <c r="BT235"/>
      <c r="BU235"/>
      <c r="BV235"/>
      <c r="BW235"/>
      <c r="BX235"/>
      <c r="BY235"/>
      <c r="BZ235"/>
      <c r="CA235"/>
      <c r="CB235"/>
      <c r="CC235"/>
      <c r="CD235"/>
      <c r="CE235"/>
      <c r="CF235"/>
      <c r="CG235"/>
      <c r="CH235"/>
      <c r="CI235"/>
      <c r="CJ235"/>
      <c r="CK235"/>
      <c r="CL235"/>
      <c r="CM235"/>
      <c r="CN235"/>
      <c r="CO235"/>
      <c r="CP235"/>
      <c r="CQ235"/>
      <c r="CR235"/>
      <c r="CS235"/>
      <c r="CT235"/>
      <c r="CU235"/>
      <c r="CV235"/>
      <c r="CW235"/>
      <c r="CX235"/>
      <c r="CY235"/>
      <c r="CZ235"/>
      <c r="DA235"/>
      <c r="DB235"/>
      <c r="DC235"/>
      <c r="DD235"/>
      <c r="DE235"/>
      <c r="DF235"/>
      <c r="DG235"/>
      <c r="DH235"/>
      <c r="DI235"/>
      <c r="DJ235"/>
      <c r="DK235"/>
      <c r="DL235"/>
      <c r="DM235"/>
      <c r="DN235"/>
      <c r="DO235"/>
      <c r="DP235"/>
      <c r="DQ235"/>
      <c r="DR235"/>
      <c r="DS235"/>
      <c r="DT235"/>
      <c r="DU235"/>
      <c r="DV235"/>
      <c r="DW235"/>
      <c r="DX235"/>
      <c r="DY235"/>
      <c r="DZ235"/>
      <c r="EA235"/>
      <c r="EB235"/>
      <c r="EC235"/>
      <c r="ED235"/>
      <c r="EE235"/>
      <c r="EF235"/>
      <c r="EG235"/>
      <c r="EH235"/>
      <c r="EI235"/>
      <c r="EJ235"/>
      <c r="EK235"/>
      <c r="EL235"/>
      <c r="EM235"/>
      <c r="EN235"/>
      <c r="EO235"/>
      <c r="EP235"/>
      <c r="EQ235"/>
      <c r="ER235"/>
      <c r="ES235"/>
      <c r="ET235"/>
      <c r="EU235"/>
      <c r="EV235"/>
      <c r="EW235"/>
      <c r="EX235"/>
      <c r="EY235"/>
      <c r="EZ235"/>
      <c r="FA235"/>
      <c r="FB235"/>
      <c r="FC235"/>
      <c r="FD235"/>
      <c r="FE235"/>
      <c r="FF235"/>
      <c r="FG235"/>
      <c r="FH235"/>
      <c r="FI235"/>
      <c r="FJ235"/>
      <c r="FK235"/>
      <c r="FL235"/>
      <c r="FM235"/>
      <c r="FN235"/>
      <c r="FO235"/>
      <c r="FP235"/>
      <c r="FQ235"/>
      <c r="FR235"/>
      <c r="FS235"/>
      <c r="FT235"/>
      <c r="FU235"/>
      <c r="FV235"/>
      <c r="FW235"/>
      <c r="FX235"/>
      <c r="FY235"/>
      <c r="FZ235"/>
      <c r="GA235"/>
      <c r="GB235"/>
      <c r="GC235"/>
      <c r="GD235"/>
      <c r="GE235"/>
      <c r="GF235"/>
      <c r="GG235"/>
      <c r="GH235"/>
      <c r="GI235"/>
      <c r="GJ235"/>
      <c r="GK235"/>
      <c r="GL235"/>
      <c r="GM235"/>
      <c r="GN235"/>
      <c r="GO235"/>
      <c r="GP235"/>
      <c r="GQ235"/>
      <c r="GR235"/>
      <c r="GS235"/>
      <c r="GT235"/>
      <c r="GU235"/>
      <c r="GV235"/>
      <c r="GW235"/>
      <c r="GX235"/>
      <c r="GY235"/>
      <c r="GZ235"/>
      <c r="HA235"/>
      <c r="HB235"/>
      <c r="HC235"/>
      <c r="HD235"/>
      <c r="HE235"/>
      <c r="HF235"/>
      <c r="HG235"/>
      <c r="HH235"/>
      <c r="HI235"/>
      <c r="HJ235"/>
      <c r="HK235"/>
      <c r="HL235"/>
      <c r="HM235"/>
      <c r="HN235"/>
      <c r="HO235"/>
      <c r="HP235"/>
      <c r="HQ235"/>
      <c r="HR235"/>
      <c r="HS235"/>
      <c r="HT235"/>
      <c r="HU235"/>
      <c r="HV235"/>
      <c r="HW235"/>
      <c r="HX235"/>
      <c r="HY235"/>
      <c r="HZ235"/>
      <c r="IA235"/>
      <c r="IB235"/>
      <c r="IC235"/>
      <c r="ID235"/>
      <c r="IE235"/>
      <c r="IF235"/>
      <c r="IG235"/>
      <c r="IH235"/>
      <c r="II235"/>
      <c r="IJ235"/>
      <c r="IK235"/>
      <c r="IL235"/>
      <c r="IM235"/>
      <c r="IN235"/>
      <c r="IO235"/>
      <c r="IP235"/>
      <c r="IQ235"/>
      <c r="IR235"/>
      <c r="IS235"/>
      <c r="IT235"/>
      <c r="IU235"/>
      <c r="IV235"/>
      <c r="IW235"/>
      <c r="IX235"/>
      <c r="IY235"/>
      <c r="IZ235"/>
      <c r="JA235"/>
      <c r="JB235"/>
      <c r="JC235"/>
      <c r="JD235"/>
      <c r="JE235"/>
      <c r="JF235"/>
      <c r="JG235"/>
      <c r="JH235"/>
      <c r="JI235"/>
      <c r="JJ235"/>
      <c r="JK235"/>
      <c r="JL235"/>
      <c r="JM235"/>
      <c r="JN235"/>
      <c r="JO235"/>
      <c r="JP235"/>
      <c r="JQ235"/>
      <c r="JR235"/>
      <c r="JS235"/>
      <c r="JT235"/>
      <c r="JU235"/>
      <c r="JV235"/>
      <c r="JW235"/>
      <c r="JX235"/>
      <c r="JY235"/>
      <c r="JZ235"/>
      <c r="KA235"/>
      <c r="KB235"/>
      <c r="KC235"/>
      <c r="KD235"/>
      <c r="KE235"/>
      <c r="KF235"/>
      <c r="KG235"/>
      <c r="KH235"/>
      <c r="KI235"/>
      <c r="KJ235"/>
      <c r="KK235"/>
      <c r="KL235"/>
      <c r="KM235"/>
      <c r="KN235"/>
      <c r="KO235"/>
      <c r="KP235"/>
      <c r="KQ235"/>
      <c r="KR235"/>
      <c r="KS235"/>
      <c r="KT235"/>
      <c r="KU235"/>
      <c r="KV235"/>
      <c r="KW235"/>
      <c r="KX235"/>
      <c r="KY235"/>
      <c r="KZ235"/>
      <c r="LA235"/>
      <c r="LB235"/>
      <c r="LC235"/>
      <c r="LD235"/>
      <c r="LE235"/>
      <c r="LF235"/>
      <c r="LG235"/>
      <c r="LH235"/>
      <c r="LI235"/>
      <c r="LJ235"/>
      <c r="LK235"/>
      <c r="LL235"/>
      <c r="LM235"/>
      <c r="LN235"/>
      <c r="LO235"/>
      <c r="LP235"/>
      <c r="LQ235"/>
      <c r="LR235"/>
      <c r="LS235"/>
      <c r="LT235"/>
      <c r="LU235"/>
      <c r="LV235"/>
      <c r="LW235"/>
      <c r="LX235"/>
      <c r="LY235"/>
      <c r="LZ235"/>
      <c r="MA235"/>
      <c r="MB235"/>
      <c r="MC235"/>
      <c r="MD235"/>
      <c r="ME235"/>
      <c r="MF235"/>
      <c r="MG235"/>
      <c r="MH235"/>
      <c r="MI235"/>
      <c r="MJ235"/>
      <c r="MK235"/>
      <c r="ML235"/>
      <c r="MM235"/>
      <c r="MN235"/>
      <c r="MO235"/>
      <c r="MP235"/>
      <c r="MQ235"/>
      <c r="MR235"/>
      <c r="MS235"/>
      <c r="MT235"/>
      <c r="MU235"/>
      <c r="MV235"/>
      <c r="MW235"/>
      <c r="MX235"/>
      <c r="MY235"/>
      <c r="MZ235"/>
      <c r="NA235"/>
      <c r="NB235"/>
      <c r="NC235"/>
      <c r="ND235"/>
      <c r="NE235"/>
      <c r="NF235"/>
      <c r="NG235"/>
      <c r="NH235"/>
      <c r="NI235"/>
      <c r="NJ235"/>
      <c r="NK235"/>
      <c r="NL235"/>
      <c r="NM235"/>
      <c r="NN235"/>
      <c r="NO235"/>
      <c r="NP235"/>
      <c r="NQ235"/>
      <c r="NR235"/>
      <c r="NS235"/>
      <c r="NT235"/>
      <c r="NU235"/>
      <c r="NV235"/>
      <c r="NW235"/>
      <c r="NX235"/>
      <c r="NY235"/>
      <c r="NZ235"/>
      <c r="OA235"/>
      <c r="OB235"/>
      <c r="OC235"/>
      <c r="OD235"/>
      <c r="OE235"/>
      <c r="OF235"/>
      <c r="OG235"/>
      <c r="OH235"/>
      <c r="OI235"/>
      <c r="OJ235"/>
      <c r="OK235"/>
      <c r="OL235"/>
      <c r="OM235"/>
      <c r="ON235"/>
      <c r="OO235"/>
      <c r="OP235"/>
      <c r="OQ235"/>
      <c r="OR235"/>
      <c r="OS235"/>
      <c r="OT235"/>
      <c r="OU235"/>
      <c r="OV235"/>
      <c r="OW235"/>
      <c r="OX235"/>
      <c r="OY235"/>
      <c r="OZ235"/>
      <c r="PA235"/>
      <c r="PB235"/>
      <c r="PC235"/>
      <c r="PD235"/>
      <c r="PE235"/>
      <c r="PF235"/>
      <c r="PG235"/>
      <c r="PH235"/>
    </row>
    <row r="236" spans="2:424" ht="14.4" hidden="1" x14ac:dyDescent="0.3">
      <c r="B236"/>
      <c r="C236"/>
      <c r="D236" s="22"/>
      <c r="E236" s="22"/>
      <c r="F236" s="22"/>
      <c r="G236"/>
      <c r="H236"/>
      <c r="I236"/>
      <c r="J236"/>
      <c r="K236"/>
      <c r="L236"/>
      <c r="M236"/>
      <c r="N236"/>
      <c r="O236"/>
      <c r="P236"/>
      <c r="Q236"/>
      <c r="R236"/>
      <c r="S236"/>
      <c r="T236"/>
      <c r="U236"/>
      <c r="V236"/>
      <c r="W236"/>
      <c r="X236"/>
      <c r="Y236"/>
      <c r="Z236"/>
      <c r="AA236"/>
      <c r="AB236"/>
      <c r="AC236"/>
      <c r="AD236"/>
      <c r="AE236"/>
      <c r="AF236"/>
      <c r="AG236"/>
      <c r="AH236"/>
      <c r="AI236"/>
      <c r="AJ236"/>
      <c r="AK236"/>
      <c r="AL236"/>
      <c r="AM236"/>
      <c r="AN236"/>
      <c r="AO236"/>
      <c r="AP236"/>
      <c r="AQ236"/>
      <c r="AR236"/>
      <c r="AS236"/>
      <c r="AT236"/>
      <c r="AU236"/>
      <c r="AV236"/>
      <c r="AW236"/>
      <c r="AX236"/>
      <c r="AY236"/>
      <c r="AZ236"/>
      <c r="BA236"/>
      <c r="BB236"/>
      <c r="BC236"/>
      <c r="BD236"/>
      <c r="BE236"/>
      <c r="BF236"/>
      <c r="BG236"/>
      <c r="BH236"/>
      <c r="BI236"/>
      <c r="BJ236"/>
      <c r="BK236"/>
      <c r="BL236"/>
      <c r="BM236"/>
      <c r="BN236"/>
      <c r="BO236"/>
      <c r="BP236"/>
      <c r="BQ236"/>
      <c r="BR236"/>
      <c r="BS236"/>
      <c r="BT236"/>
      <c r="BU236"/>
      <c r="BV236"/>
      <c r="BW236"/>
      <c r="BX236"/>
      <c r="BY236"/>
      <c r="BZ236"/>
      <c r="CA236"/>
      <c r="CB236"/>
      <c r="CC236"/>
      <c r="CD236"/>
      <c r="CE236"/>
      <c r="CF236"/>
      <c r="CG236"/>
      <c r="CH236"/>
      <c r="CI236"/>
      <c r="CJ236"/>
      <c r="CK236"/>
      <c r="CL236"/>
      <c r="CM236"/>
      <c r="CN236"/>
      <c r="CO236"/>
      <c r="CP236"/>
      <c r="CQ236"/>
      <c r="CR236"/>
      <c r="CS236"/>
      <c r="CT236"/>
      <c r="CU236"/>
      <c r="CV236"/>
      <c r="CW236"/>
      <c r="CX236"/>
      <c r="CY236"/>
      <c r="CZ236"/>
      <c r="DA236"/>
      <c r="DB236"/>
      <c r="DC236"/>
      <c r="DD236"/>
      <c r="DE236"/>
      <c r="DF236"/>
      <c r="DG236"/>
      <c r="DH236"/>
      <c r="DI236"/>
      <c r="DJ236"/>
      <c r="DK236"/>
      <c r="DL236"/>
      <c r="DM236"/>
      <c r="DN236"/>
      <c r="DO236"/>
      <c r="DP236"/>
      <c r="DQ236"/>
      <c r="DR236"/>
      <c r="DS236"/>
      <c r="DT236"/>
      <c r="DU236"/>
      <c r="DV236"/>
      <c r="DW236"/>
      <c r="DX236"/>
      <c r="DY236"/>
      <c r="DZ236"/>
      <c r="EA236"/>
      <c r="EB236"/>
      <c r="EC236"/>
      <c r="ED236"/>
      <c r="EE236"/>
      <c r="EF236"/>
      <c r="EG236"/>
      <c r="EH236"/>
      <c r="EI236"/>
      <c r="EJ236"/>
      <c r="EK236"/>
      <c r="EL236"/>
      <c r="EM236"/>
      <c r="EN236"/>
      <c r="EO236"/>
      <c r="EP236"/>
      <c r="EQ236"/>
      <c r="ER236"/>
      <c r="ES236"/>
      <c r="ET236"/>
      <c r="EU236"/>
      <c r="EV236"/>
      <c r="EW236"/>
      <c r="EX236"/>
      <c r="EY236"/>
      <c r="EZ236"/>
      <c r="FA236"/>
      <c r="FB236"/>
      <c r="FC236"/>
      <c r="FD236"/>
      <c r="FE236"/>
      <c r="FF236"/>
      <c r="FG236"/>
      <c r="FH236"/>
      <c r="FI236"/>
      <c r="FJ236"/>
      <c r="FK236"/>
      <c r="FL236"/>
      <c r="FM236"/>
      <c r="FN236"/>
      <c r="FO236"/>
      <c r="FP236"/>
      <c r="FQ236"/>
      <c r="FR236"/>
      <c r="FS236"/>
      <c r="FT236"/>
      <c r="FU236"/>
      <c r="FV236"/>
      <c r="FW236"/>
      <c r="FX236"/>
      <c r="FY236"/>
      <c r="FZ236"/>
      <c r="GA236"/>
      <c r="GB236"/>
      <c r="GC236"/>
      <c r="GD236"/>
      <c r="GE236"/>
      <c r="GF236"/>
      <c r="GG236"/>
      <c r="GH236"/>
      <c r="GI236"/>
      <c r="GJ236"/>
      <c r="GK236"/>
      <c r="GL236"/>
      <c r="GM236"/>
      <c r="GN236"/>
      <c r="GO236"/>
      <c r="GP236"/>
      <c r="GQ236"/>
      <c r="GR236"/>
      <c r="GS236"/>
      <c r="GT236"/>
      <c r="GU236"/>
      <c r="GV236"/>
      <c r="GW236"/>
      <c r="GX236"/>
      <c r="GY236"/>
      <c r="GZ236"/>
      <c r="HA236"/>
      <c r="HB236"/>
      <c r="HC236"/>
      <c r="HD236"/>
      <c r="HE236"/>
      <c r="HF236"/>
      <c r="HG236"/>
      <c r="HH236"/>
      <c r="HI236"/>
      <c r="HJ236"/>
      <c r="HK236"/>
      <c r="HL236"/>
      <c r="HM236"/>
      <c r="HN236"/>
      <c r="HO236"/>
      <c r="HP236"/>
      <c r="HQ236"/>
      <c r="HR236"/>
      <c r="HS236"/>
      <c r="HT236"/>
      <c r="HU236"/>
      <c r="HV236"/>
      <c r="HW236"/>
      <c r="HX236"/>
      <c r="HY236"/>
      <c r="HZ236"/>
      <c r="IA236"/>
      <c r="IB236"/>
      <c r="IC236"/>
      <c r="ID236"/>
      <c r="IE236"/>
      <c r="IF236"/>
      <c r="IG236"/>
      <c r="IH236"/>
      <c r="II236"/>
      <c r="IJ236"/>
      <c r="IK236"/>
      <c r="IL236"/>
      <c r="IM236"/>
      <c r="IN236"/>
      <c r="IO236"/>
      <c r="IP236"/>
      <c r="IQ236"/>
      <c r="IR236"/>
      <c r="IS236"/>
      <c r="IT236"/>
      <c r="IU236"/>
      <c r="IV236"/>
      <c r="IW236"/>
      <c r="IX236"/>
      <c r="IY236"/>
      <c r="IZ236"/>
      <c r="JA236"/>
      <c r="JB236"/>
      <c r="JC236"/>
      <c r="JD236"/>
      <c r="JE236"/>
      <c r="JF236"/>
      <c r="JG236"/>
      <c r="JH236"/>
      <c r="JI236"/>
      <c r="JJ236"/>
      <c r="JK236"/>
      <c r="JL236"/>
      <c r="JM236"/>
      <c r="JN236"/>
      <c r="JO236"/>
      <c r="JP236"/>
      <c r="JQ236"/>
      <c r="JR236"/>
      <c r="JS236"/>
      <c r="JT236"/>
      <c r="JU236"/>
      <c r="JV236"/>
      <c r="JW236"/>
      <c r="JX236"/>
      <c r="JY236"/>
      <c r="JZ236"/>
      <c r="KA236"/>
      <c r="KB236"/>
      <c r="KC236"/>
      <c r="KD236"/>
      <c r="KE236"/>
      <c r="KF236"/>
      <c r="KG236"/>
      <c r="KH236"/>
      <c r="KI236"/>
      <c r="KJ236"/>
      <c r="KK236"/>
      <c r="KL236"/>
      <c r="KM236"/>
      <c r="KN236"/>
      <c r="KO236"/>
      <c r="KP236"/>
      <c r="KQ236"/>
      <c r="KR236"/>
      <c r="KS236"/>
      <c r="KT236"/>
      <c r="KU236"/>
      <c r="KV236"/>
      <c r="KW236"/>
      <c r="KX236"/>
      <c r="KY236"/>
      <c r="KZ236"/>
      <c r="LA236"/>
      <c r="LB236"/>
      <c r="LC236"/>
      <c r="LD236"/>
      <c r="LE236"/>
      <c r="LF236"/>
      <c r="LG236"/>
      <c r="LH236"/>
      <c r="LI236"/>
      <c r="LJ236"/>
      <c r="LK236"/>
      <c r="LL236"/>
      <c r="LM236"/>
      <c r="LN236"/>
      <c r="LO236"/>
      <c r="LP236"/>
      <c r="LQ236"/>
      <c r="LR236"/>
      <c r="LS236"/>
      <c r="LT236"/>
      <c r="LU236"/>
      <c r="LV236"/>
      <c r="LW236"/>
      <c r="LX236"/>
      <c r="LY236"/>
      <c r="LZ236"/>
      <c r="MA236"/>
      <c r="MB236"/>
      <c r="MC236"/>
      <c r="MD236"/>
      <c r="ME236"/>
      <c r="MF236"/>
      <c r="MG236"/>
      <c r="MH236"/>
      <c r="MI236"/>
      <c r="MJ236"/>
      <c r="MK236"/>
      <c r="ML236"/>
      <c r="MM236"/>
      <c r="MN236"/>
      <c r="MO236"/>
      <c r="MP236"/>
      <c r="MQ236"/>
      <c r="MR236"/>
      <c r="MS236"/>
      <c r="MT236"/>
      <c r="MU236"/>
      <c r="MV236"/>
      <c r="MW236"/>
      <c r="MX236"/>
      <c r="MY236"/>
      <c r="MZ236"/>
      <c r="NA236"/>
      <c r="NB236"/>
      <c r="NC236"/>
      <c r="ND236"/>
      <c r="NE236"/>
      <c r="NF236"/>
      <c r="NG236"/>
      <c r="NH236"/>
      <c r="NI236"/>
      <c r="NJ236"/>
      <c r="NK236"/>
      <c r="NL236"/>
      <c r="NM236"/>
      <c r="NN236"/>
      <c r="NO236"/>
      <c r="NP236"/>
      <c r="NQ236"/>
      <c r="NR236"/>
      <c r="NS236"/>
      <c r="NT236"/>
      <c r="NU236"/>
      <c r="NV236"/>
      <c r="NW236"/>
      <c r="NX236"/>
      <c r="NY236"/>
      <c r="NZ236"/>
      <c r="OA236"/>
      <c r="OB236"/>
      <c r="OC236"/>
      <c r="OD236"/>
      <c r="OE236"/>
      <c r="OF236"/>
      <c r="OG236"/>
      <c r="OH236"/>
      <c r="OI236"/>
      <c r="OJ236"/>
      <c r="OK236"/>
      <c r="OL236"/>
      <c r="OM236"/>
      <c r="ON236"/>
      <c r="OO236"/>
      <c r="OP236"/>
      <c r="OQ236"/>
      <c r="OR236"/>
      <c r="OS236"/>
      <c r="OT236"/>
      <c r="OU236"/>
      <c r="OV236"/>
      <c r="OW236"/>
      <c r="OX236"/>
      <c r="OY236"/>
      <c r="OZ236"/>
      <c r="PA236"/>
      <c r="PB236"/>
      <c r="PC236"/>
      <c r="PD236"/>
      <c r="PE236"/>
      <c r="PF236"/>
      <c r="PG236"/>
      <c r="PH236"/>
    </row>
    <row r="237" spans="2:424" ht="14.4" hidden="1" x14ac:dyDescent="0.3">
      <c r="B237"/>
      <c r="C237"/>
      <c r="D237" s="22"/>
      <c r="E237" s="22"/>
      <c r="F237" s="22"/>
      <c r="G237"/>
      <c r="H237"/>
      <c r="I237"/>
      <c r="J237"/>
      <c r="K237"/>
      <c r="L237"/>
      <c r="M237"/>
      <c r="N237"/>
      <c r="O237"/>
      <c r="P237"/>
      <c r="Q237"/>
      <c r="R237"/>
      <c r="S237"/>
      <c r="T237"/>
      <c r="U237"/>
      <c r="V237"/>
      <c r="W237"/>
      <c r="X237"/>
      <c r="Y237"/>
      <c r="Z237"/>
      <c r="AA237"/>
      <c r="AB237"/>
      <c r="AC237"/>
      <c r="AD237"/>
      <c r="AE237"/>
      <c r="AF237"/>
      <c r="AG237"/>
      <c r="AH237"/>
      <c r="AI237"/>
      <c r="AJ237"/>
      <c r="AK237"/>
      <c r="AL237"/>
      <c r="AM237"/>
      <c r="AN237"/>
      <c r="AO237"/>
      <c r="AP237"/>
      <c r="AQ237"/>
      <c r="AR237"/>
      <c r="AS237"/>
      <c r="AT237"/>
      <c r="AU237"/>
      <c r="AV237"/>
      <c r="AW237"/>
      <c r="AX237"/>
      <c r="AY237"/>
      <c r="AZ237"/>
      <c r="BA237"/>
      <c r="BB237"/>
      <c r="BC237"/>
      <c r="BD237"/>
      <c r="BE237"/>
      <c r="BF237"/>
      <c r="BG237"/>
      <c r="BH237"/>
      <c r="BI237"/>
      <c r="BJ237"/>
      <c r="BK237"/>
      <c r="BL237"/>
      <c r="BM237"/>
      <c r="BN237"/>
      <c r="BO237"/>
      <c r="BP237"/>
      <c r="BQ237"/>
      <c r="BR237"/>
      <c r="BS237"/>
      <c r="BT237"/>
      <c r="BU237"/>
      <c r="BV237"/>
      <c r="BW237"/>
      <c r="BX237"/>
      <c r="BY237"/>
      <c r="BZ237"/>
      <c r="CA237"/>
      <c r="CB237"/>
      <c r="CC237"/>
      <c r="CD237"/>
      <c r="CE237"/>
      <c r="CF237"/>
      <c r="CG237"/>
      <c r="CH237"/>
      <c r="CI237"/>
      <c r="CJ237"/>
      <c r="CK237"/>
      <c r="CL237"/>
      <c r="CM237"/>
      <c r="CN237"/>
      <c r="CO237"/>
      <c r="CP237"/>
      <c r="CQ237"/>
      <c r="CR237"/>
      <c r="CS237"/>
      <c r="CT237"/>
      <c r="CU237"/>
      <c r="CV237"/>
      <c r="CW237"/>
      <c r="CX237"/>
      <c r="CY237"/>
      <c r="CZ237"/>
      <c r="DA237"/>
      <c r="DB237"/>
      <c r="DC237"/>
      <c r="DD237"/>
      <c r="DE237"/>
      <c r="DF237"/>
      <c r="DG237"/>
      <c r="DH237"/>
      <c r="DI237"/>
      <c r="DJ237"/>
      <c r="DK237"/>
      <c r="DL237"/>
      <c r="DM237"/>
      <c r="DN237"/>
      <c r="DO237"/>
      <c r="DP237"/>
      <c r="DQ237"/>
      <c r="DR237"/>
      <c r="DS237"/>
      <c r="DT237"/>
      <c r="DU237"/>
      <c r="DV237"/>
      <c r="DW237"/>
      <c r="DX237"/>
      <c r="DY237"/>
      <c r="DZ237"/>
      <c r="EA237"/>
      <c r="EB237"/>
      <c r="EC237"/>
      <c r="ED237"/>
      <c r="EE237"/>
      <c r="EF237"/>
      <c r="EG237"/>
      <c r="EH237"/>
      <c r="EI237"/>
      <c r="EJ237"/>
      <c r="EK237"/>
      <c r="EL237"/>
      <c r="EM237"/>
      <c r="EN237"/>
      <c r="EO237"/>
      <c r="EP237"/>
      <c r="EQ237"/>
      <c r="ER237"/>
      <c r="ES237"/>
      <c r="ET237"/>
      <c r="EU237"/>
      <c r="EV237"/>
      <c r="EW237"/>
      <c r="EX237"/>
      <c r="EY237"/>
      <c r="EZ237"/>
      <c r="FA237"/>
      <c r="FB237"/>
      <c r="FC237"/>
      <c r="FD237"/>
      <c r="FE237"/>
      <c r="FF237"/>
      <c r="FG237"/>
      <c r="FH237"/>
      <c r="FI237"/>
      <c r="FJ237"/>
      <c r="FK237"/>
      <c r="FL237"/>
      <c r="FM237"/>
      <c r="FN237"/>
      <c r="FO237"/>
      <c r="FP237"/>
      <c r="FQ237"/>
      <c r="FR237"/>
      <c r="FS237"/>
      <c r="FT237"/>
      <c r="FU237"/>
      <c r="FV237"/>
      <c r="FW237"/>
      <c r="FX237"/>
      <c r="FY237"/>
      <c r="FZ237"/>
      <c r="GA237"/>
      <c r="GB237"/>
      <c r="GC237"/>
      <c r="GD237"/>
      <c r="GE237"/>
      <c r="GF237"/>
      <c r="GG237"/>
      <c r="GH237"/>
      <c r="GI237"/>
      <c r="GJ237"/>
      <c r="GK237"/>
      <c r="GL237"/>
      <c r="GM237"/>
      <c r="GN237"/>
      <c r="GO237"/>
      <c r="GP237"/>
      <c r="GQ237"/>
      <c r="GR237"/>
      <c r="GS237"/>
      <c r="GT237"/>
      <c r="GU237"/>
      <c r="GV237"/>
      <c r="GW237"/>
      <c r="GX237"/>
      <c r="GY237"/>
      <c r="GZ237"/>
      <c r="HA237"/>
      <c r="HB237"/>
      <c r="HC237"/>
      <c r="HD237"/>
      <c r="HE237"/>
      <c r="HF237"/>
      <c r="HG237"/>
      <c r="HH237"/>
      <c r="HI237"/>
      <c r="HJ237"/>
      <c r="HK237"/>
      <c r="HL237"/>
      <c r="HM237"/>
      <c r="HN237"/>
      <c r="HO237"/>
      <c r="HP237"/>
      <c r="HQ237"/>
      <c r="HR237"/>
      <c r="HS237"/>
      <c r="HT237"/>
      <c r="HU237"/>
      <c r="HV237"/>
      <c r="HW237"/>
      <c r="HX237"/>
      <c r="HY237"/>
      <c r="HZ237"/>
      <c r="IA237"/>
      <c r="IB237"/>
      <c r="IC237"/>
      <c r="ID237"/>
      <c r="IE237"/>
      <c r="IF237"/>
      <c r="IG237"/>
      <c r="IH237"/>
      <c r="II237"/>
      <c r="IJ237"/>
      <c r="IK237"/>
      <c r="IL237"/>
      <c r="IM237"/>
      <c r="IN237"/>
      <c r="IO237"/>
      <c r="IP237"/>
      <c r="IQ237"/>
      <c r="IR237"/>
      <c r="IS237"/>
      <c r="IT237"/>
      <c r="IU237"/>
      <c r="IV237"/>
      <c r="IW237"/>
      <c r="IX237"/>
      <c r="IY237"/>
      <c r="IZ237"/>
      <c r="JA237"/>
      <c r="JB237"/>
      <c r="JC237"/>
      <c r="JD237"/>
      <c r="JE237"/>
      <c r="JF237"/>
      <c r="JG237"/>
      <c r="JH237"/>
      <c r="JI237"/>
      <c r="JJ237"/>
      <c r="JK237"/>
      <c r="JL237"/>
      <c r="JM237"/>
      <c r="JN237"/>
      <c r="JO237"/>
      <c r="JP237"/>
      <c r="JQ237"/>
      <c r="JR237"/>
      <c r="JS237"/>
      <c r="JT237"/>
      <c r="JU237"/>
      <c r="JV237"/>
      <c r="JW237"/>
      <c r="JX237"/>
      <c r="JY237"/>
      <c r="JZ237"/>
      <c r="KA237"/>
      <c r="KB237"/>
      <c r="KC237"/>
      <c r="KD237"/>
      <c r="KE237"/>
      <c r="KF237"/>
      <c r="KG237"/>
      <c r="KH237"/>
      <c r="KI237"/>
      <c r="KJ237"/>
      <c r="KK237"/>
      <c r="KL237"/>
      <c r="KM237"/>
      <c r="KN237"/>
      <c r="KO237"/>
      <c r="KP237"/>
      <c r="KQ237"/>
      <c r="KR237"/>
      <c r="KS237"/>
      <c r="KT237"/>
      <c r="KU237"/>
      <c r="KV237"/>
      <c r="KW237"/>
      <c r="KX237"/>
      <c r="KY237"/>
      <c r="KZ237"/>
      <c r="LA237"/>
      <c r="LB237"/>
      <c r="LC237"/>
      <c r="LD237"/>
      <c r="LE237"/>
      <c r="LF237"/>
      <c r="LG237"/>
      <c r="LH237"/>
      <c r="LI237"/>
      <c r="LJ237"/>
      <c r="LK237"/>
      <c r="LL237"/>
      <c r="LM237"/>
      <c r="LN237"/>
      <c r="LO237"/>
      <c r="LP237"/>
      <c r="LQ237"/>
      <c r="LR237"/>
      <c r="LS237"/>
      <c r="LT237"/>
      <c r="LU237"/>
      <c r="LV237"/>
      <c r="LW237"/>
      <c r="LX237"/>
      <c r="LY237"/>
      <c r="LZ237"/>
      <c r="MA237"/>
      <c r="MB237"/>
      <c r="MC237"/>
      <c r="MD237"/>
      <c r="ME237"/>
      <c r="MF237"/>
      <c r="MG237"/>
      <c r="MH237"/>
      <c r="MI237"/>
      <c r="MJ237"/>
      <c r="MK237"/>
      <c r="ML237"/>
      <c r="MM237"/>
      <c r="MN237"/>
      <c r="MO237"/>
      <c r="MP237"/>
      <c r="MQ237"/>
      <c r="MR237"/>
      <c r="MS237"/>
      <c r="MT237"/>
      <c r="MU237"/>
      <c r="MV237"/>
      <c r="MW237"/>
      <c r="MX237"/>
      <c r="MY237"/>
      <c r="MZ237"/>
      <c r="NA237"/>
      <c r="NB237"/>
      <c r="NC237"/>
      <c r="ND237"/>
      <c r="NE237"/>
      <c r="NF237"/>
      <c r="NG237"/>
      <c r="NH237"/>
      <c r="NI237"/>
      <c r="NJ237"/>
      <c r="NK237"/>
      <c r="NL237"/>
      <c r="NM237"/>
      <c r="NN237"/>
      <c r="NO237"/>
      <c r="NP237"/>
      <c r="NQ237"/>
      <c r="NR237"/>
      <c r="NS237"/>
      <c r="NT237"/>
      <c r="NU237"/>
      <c r="NV237"/>
      <c r="NW237"/>
      <c r="NX237"/>
      <c r="NY237"/>
      <c r="NZ237"/>
      <c r="OA237"/>
      <c r="OB237"/>
      <c r="OC237"/>
      <c r="OD237"/>
      <c r="OE237"/>
      <c r="OF237"/>
      <c r="OG237"/>
      <c r="OH237"/>
      <c r="OI237"/>
      <c r="OJ237"/>
      <c r="OK237"/>
      <c r="OL237"/>
      <c r="OM237"/>
      <c r="ON237"/>
      <c r="OO237"/>
      <c r="OP237"/>
      <c r="OQ237"/>
      <c r="OR237"/>
      <c r="OS237"/>
      <c r="OT237"/>
      <c r="OU237"/>
      <c r="OV237"/>
      <c r="OW237"/>
      <c r="OX237"/>
      <c r="OY237"/>
      <c r="OZ237"/>
      <c r="PA237"/>
      <c r="PB237"/>
      <c r="PC237"/>
      <c r="PD237"/>
      <c r="PE237"/>
      <c r="PF237"/>
      <c r="PG237"/>
      <c r="PH237"/>
    </row>
    <row r="238" spans="2:424" ht="14.4" hidden="1" x14ac:dyDescent="0.3">
      <c r="B238"/>
      <c r="C238"/>
      <c r="D238" s="22"/>
      <c r="E238" s="22"/>
      <c r="F238" s="22"/>
      <c r="G238"/>
      <c r="H238"/>
      <c r="I238"/>
      <c r="J238"/>
      <c r="K238"/>
      <c r="L238"/>
      <c r="M238"/>
      <c r="N238"/>
      <c r="O238"/>
      <c r="P238"/>
      <c r="Q238"/>
      <c r="R238"/>
      <c r="S238"/>
      <c r="T238"/>
      <c r="U238"/>
      <c r="V238"/>
      <c r="W238"/>
      <c r="X238"/>
      <c r="Y238"/>
      <c r="Z238"/>
      <c r="AA238"/>
      <c r="AB238"/>
      <c r="AC238"/>
      <c r="AD238"/>
      <c r="AE238"/>
      <c r="AF238"/>
      <c r="AG238"/>
      <c r="AH238"/>
      <c r="AI238"/>
      <c r="AJ238"/>
      <c r="AK238"/>
      <c r="AL238"/>
      <c r="AM238"/>
      <c r="AN238"/>
      <c r="AO238"/>
      <c r="AP238"/>
      <c r="AQ238"/>
      <c r="AR238"/>
      <c r="AS238"/>
      <c r="AT238"/>
      <c r="AU238"/>
      <c r="AV238"/>
      <c r="AW238"/>
      <c r="AX238"/>
      <c r="AY238"/>
      <c r="AZ238"/>
      <c r="BA238"/>
      <c r="BB238"/>
      <c r="BC238"/>
      <c r="BD238"/>
      <c r="BE238"/>
      <c r="BF238"/>
      <c r="BG238"/>
      <c r="BH238"/>
      <c r="BI238"/>
      <c r="BJ238"/>
      <c r="BK238"/>
      <c r="BL238"/>
      <c r="BM238"/>
      <c r="BN238"/>
      <c r="BO238"/>
      <c r="BP238"/>
      <c r="BQ238"/>
      <c r="BR238"/>
      <c r="BS238"/>
      <c r="BT238"/>
      <c r="BU238"/>
      <c r="BV238"/>
      <c r="BW238"/>
      <c r="BX238"/>
      <c r="BY238"/>
      <c r="BZ238"/>
      <c r="CA238"/>
      <c r="CB238"/>
      <c r="CC238"/>
      <c r="CD238"/>
      <c r="CE238"/>
      <c r="CF238"/>
      <c r="CG238"/>
      <c r="CH238"/>
      <c r="CI238"/>
      <c r="CJ238"/>
      <c r="CK238"/>
      <c r="CL238"/>
      <c r="CM238"/>
      <c r="CN238"/>
      <c r="CO238"/>
      <c r="CP238"/>
      <c r="CQ238"/>
      <c r="CR238"/>
      <c r="CS238"/>
      <c r="CT238"/>
      <c r="CU238"/>
      <c r="CV238"/>
      <c r="CW238"/>
      <c r="CX238"/>
      <c r="CY238"/>
      <c r="CZ238"/>
      <c r="DA238"/>
      <c r="DB238"/>
      <c r="DC238"/>
      <c r="DD238"/>
      <c r="DE238"/>
      <c r="DF238"/>
      <c r="DG238"/>
      <c r="DH238"/>
      <c r="DI238"/>
      <c r="DJ238"/>
      <c r="DK238"/>
      <c r="DL238"/>
      <c r="DM238"/>
      <c r="DN238"/>
      <c r="DO238"/>
      <c r="DP238"/>
      <c r="DQ238"/>
      <c r="DR238"/>
      <c r="DS238"/>
      <c r="DT238"/>
      <c r="DU238"/>
      <c r="DV238"/>
      <c r="DW238"/>
      <c r="DX238"/>
      <c r="DY238"/>
      <c r="DZ238"/>
      <c r="EA238"/>
      <c r="EB238"/>
      <c r="EC238"/>
      <c r="ED238"/>
      <c r="EE238"/>
      <c r="EF238"/>
      <c r="EG238"/>
      <c r="EH238"/>
      <c r="EI238"/>
      <c r="EJ238"/>
      <c r="EK238"/>
      <c r="EL238"/>
      <c r="EM238"/>
      <c r="EN238"/>
      <c r="EO238"/>
      <c r="EP238"/>
      <c r="EQ238"/>
      <c r="ER238"/>
      <c r="ES238"/>
      <c r="ET238"/>
      <c r="EU238"/>
      <c r="EV238"/>
      <c r="EW238"/>
      <c r="EX238"/>
      <c r="EY238"/>
      <c r="EZ238"/>
      <c r="FA238"/>
      <c r="FB238"/>
      <c r="FC238"/>
      <c r="FD238"/>
      <c r="FE238"/>
      <c r="FF238"/>
      <c r="FG238"/>
      <c r="FH238"/>
      <c r="FI238"/>
      <c r="FJ238"/>
      <c r="FK238"/>
      <c r="FL238"/>
      <c r="FM238"/>
      <c r="FN238"/>
      <c r="FO238"/>
      <c r="FP238"/>
      <c r="FQ238"/>
      <c r="FR238"/>
      <c r="FS238"/>
      <c r="FT238"/>
      <c r="FU238"/>
      <c r="FV238"/>
      <c r="FW238"/>
      <c r="FX238"/>
      <c r="FY238"/>
      <c r="FZ238"/>
      <c r="GA238"/>
      <c r="GB238"/>
      <c r="GC238"/>
      <c r="GD238"/>
      <c r="GE238"/>
      <c r="GF238"/>
      <c r="GG238"/>
      <c r="GH238"/>
      <c r="GI238"/>
      <c r="GJ238"/>
      <c r="GK238"/>
      <c r="GL238"/>
      <c r="GM238"/>
      <c r="GN238"/>
      <c r="GO238"/>
      <c r="GP238"/>
      <c r="GQ238"/>
      <c r="GR238"/>
      <c r="GS238"/>
      <c r="GT238"/>
      <c r="GU238"/>
      <c r="GV238"/>
      <c r="GW238"/>
      <c r="GX238"/>
      <c r="GY238"/>
      <c r="GZ238"/>
      <c r="HA238"/>
      <c r="HB238"/>
      <c r="HC238"/>
      <c r="HD238"/>
      <c r="HE238"/>
      <c r="HF238"/>
      <c r="HG238"/>
      <c r="HH238"/>
      <c r="HI238"/>
      <c r="HJ238"/>
      <c r="HK238"/>
      <c r="HL238"/>
      <c r="HM238"/>
      <c r="HN238"/>
      <c r="HO238"/>
      <c r="HP238"/>
      <c r="HQ238"/>
      <c r="HR238"/>
      <c r="HS238"/>
      <c r="HT238"/>
      <c r="HU238"/>
      <c r="HV238"/>
      <c r="HW238"/>
      <c r="HX238"/>
      <c r="HY238"/>
      <c r="HZ238"/>
      <c r="IA238"/>
      <c r="IB238"/>
      <c r="IC238"/>
      <c r="ID238"/>
      <c r="IE238"/>
      <c r="IF238"/>
      <c r="IG238"/>
      <c r="IH238"/>
      <c r="II238"/>
      <c r="IJ238"/>
      <c r="IK238"/>
      <c r="IL238"/>
      <c r="IM238"/>
      <c r="IN238"/>
      <c r="IO238"/>
      <c r="IP238"/>
      <c r="IQ238"/>
      <c r="IR238"/>
      <c r="IS238"/>
      <c r="IT238"/>
      <c r="IU238"/>
      <c r="IV238"/>
      <c r="IW238"/>
      <c r="IX238"/>
      <c r="IY238"/>
      <c r="IZ238"/>
      <c r="JA238"/>
      <c r="JB238"/>
      <c r="JC238"/>
      <c r="JD238"/>
      <c r="JE238"/>
      <c r="JF238"/>
      <c r="JG238"/>
      <c r="JH238"/>
      <c r="JI238"/>
      <c r="JJ238"/>
      <c r="JK238"/>
      <c r="JL238"/>
      <c r="JM238"/>
      <c r="JN238"/>
      <c r="JO238"/>
      <c r="JP238"/>
      <c r="JQ238"/>
      <c r="JR238"/>
      <c r="JS238"/>
      <c r="JT238"/>
      <c r="JU238"/>
      <c r="JV238"/>
      <c r="JW238"/>
      <c r="JX238"/>
      <c r="JY238"/>
      <c r="JZ238"/>
      <c r="KA238"/>
      <c r="KB238"/>
      <c r="KC238"/>
      <c r="KD238"/>
      <c r="KE238"/>
      <c r="KF238"/>
      <c r="KG238"/>
      <c r="KH238"/>
      <c r="KI238"/>
      <c r="KJ238"/>
      <c r="KK238"/>
      <c r="KL238"/>
      <c r="KM238"/>
      <c r="KN238"/>
      <c r="KO238"/>
      <c r="KP238"/>
      <c r="KQ238"/>
      <c r="KR238"/>
      <c r="KS238"/>
      <c r="KT238"/>
      <c r="KU238"/>
      <c r="KV238"/>
      <c r="KW238"/>
      <c r="KX238"/>
      <c r="KY238"/>
      <c r="KZ238"/>
      <c r="LA238"/>
      <c r="LB238"/>
      <c r="LC238"/>
      <c r="LD238"/>
      <c r="LE238"/>
      <c r="LF238"/>
      <c r="LG238"/>
      <c r="LH238"/>
      <c r="LI238"/>
      <c r="LJ238"/>
      <c r="LK238"/>
      <c r="LL238"/>
      <c r="LM238"/>
      <c r="LN238"/>
      <c r="LO238"/>
      <c r="LP238"/>
      <c r="LQ238"/>
      <c r="LR238"/>
      <c r="LS238"/>
      <c r="LT238"/>
      <c r="LU238"/>
      <c r="LV238"/>
      <c r="LW238"/>
      <c r="LX238"/>
      <c r="LY238"/>
      <c r="LZ238"/>
      <c r="MA238"/>
      <c r="MB238"/>
      <c r="MC238"/>
      <c r="MD238"/>
      <c r="ME238"/>
      <c r="MF238"/>
      <c r="MG238"/>
      <c r="MH238"/>
      <c r="MI238"/>
      <c r="MJ238"/>
      <c r="MK238"/>
      <c r="ML238"/>
      <c r="MM238"/>
      <c r="MN238"/>
      <c r="MO238"/>
      <c r="MP238"/>
      <c r="MQ238"/>
      <c r="MR238"/>
      <c r="MS238"/>
      <c r="MT238"/>
      <c r="MU238"/>
      <c r="MV238"/>
      <c r="MW238"/>
      <c r="MX238"/>
      <c r="MY238"/>
      <c r="MZ238"/>
      <c r="NA238"/>
      <c r="NB238"/>
      <c r="NC238"/>
      <c r="ND238"/>
      <c r="NE238"/>
      <c r="NF238"/>
      <c r="NG238"/>
      <c r="NH238"/>
      <c r="NI238"/>
      <c r="NJ238"/>
      <c r="NK238"/>
      <c r="NL238"/>
      <c r="NM238"/>
      <c r="NN238"/>
      <c r="NO238"/>
      <c r="NP238"/>
      <c r="NQ238"/>
      <c r="NR238"/>
      <c r="NS238"/>
      <c r="NT238"/>
      <c r="NU238"/>
      <c r="NV238"/>
      <c r="NW238"/>
      <c r="NX238"/>
      <c r="NY238"/>
      <c r="NZ238"/>
      <c r="OA238"/>
      <c r="OB238"/>
      <c r="OC238"/>
      <c r="OD238"/>
      <c r="OE238"/>
      <c r="OF238"/>
      <c r="OG238"/>
      <c r="OH238"/>
      <c r="OI238"/>
      <c r="OJ238"/>
      <c r="OK238"/>
      <c r="OL238"/>
      <c r="OM238"/>
      <c r="ON238"/>
      <c r="OO238"/>
      <c r="OP238"/>
      <c r="OQ238"/>
      <c r="OR238"/>
      <c r="OS238"/>
      <c r="OT238"/>
      <c r="OU238"/>
      <c r="OV238"/>
      <c r="OW238"/>
      <c r="OX238"/>
      <c r="OY238"/>
      <c r="OZ238"/>
      <c r="PA238"/>
      <c r="PB238"/>
      <c r="PC238"/>
      <c r="PD238"/>
      <c r="PE238"/>
      <c r="PF238"/>
      <c r="PG238"/>
      <c r="PH238"/>
    </row>
    <row r="239" spans="2:424" ht="14.4" hidden="1" x14ac:dyDescent="0.3">
      <c r="B239"/>
      <c r="C239"/>
      <c r="D239" s="22"/>
      <c r="E239" s="22"/>
      <c r="F239" s="22"/>
      <c r="G239"/>
      <c r="H239"/>
      <c r="I239"/>
      <c r="J239"/>
      <c r="K239"/>
      <c r="L239"/>
      <c r="M239"/>
      <c r="N239"/>
      <c r="O239"/>
      <c r="P239"/>
      <c r="Q239"/>
      <c r="R239"/>
      <c r="S239"/>
      <c r="T239"/>
      <c r="U239"/>
      <c r="V239"/>
      <c r="W239"/>
      <c r="X239"/>
      <c r="Y239"/>
      <c r="Z239"/>
      <c r="AA239"/>
      <c r="AB239"/>
      <c r="AC239"/>
      <c r="AD239"/>
      <c r="AE239"/>
      <c r="AF239"/>
      <c r="AG239"/>
      <c r="AH239"/>
      <c r="AI239"/>
      <c r="AJ239"/>
      <c r="AK239"/>
      <c r="AL239"/>
      <c r="AM239"/>
      <c r="AN239"/>
      <c r="AO239"/>
      <c r="AP239"/>
      <c r="AQ239"/>
      <c r="AR239"/>
      <c r="AS239"/>
      <c r="AT239"/>
      <c r="AU239"/>
      <c r="AV239"/>
      <c r="AW239"/>
      <c r="AX239"/>
      <c r="AY239"/>
      <c r="AZ239"/>
      <c r="BA239"/>
      <c r="BB239"/>
      <c r="BC239"/>
      <c r="BD239"/>
      <c r="BE239"/>
      <c r="BF239"/>
      <c r="BG239"/>
      <c r="BH239"/>
      <c r="BI239"/>
      <c r="BJ239"/>
      <c r="BK239"/>
      <c r="BL239"/>
      <c r="BM239"/>
      <c r="BN239"/>
      <c r="BO239"/>
      <c r="BP239"/>
      <c r="BQ239"/>
      <c r="BR239"/>
      <c r="BS239"/>
      <c r="BT239"/>
      <c r="BU239"/>
      <c r="BV239"/>
      <c r="BW239"/>
      <c r="BX239"/>
      <c r="BY239"/>
      <c r="BZ239"/>
      <c r="CA239"/>
      <c r="CB239"/>
      <c r="CC239"/>
      <c r="CD239"/>
      <c r="CE239"/>
      <c r="CF239"/>
      <c r="CG239"/>
      <c r="CH239"/>
      <c r="CI239"/>
      <c r="CJ239"/>
      <c r="CK239"/>
      <c r="CL239"/>
      <c r="CM239"/>
      <c r="CN239"/>
      <c r="CO239"/>
      <c r="CP239"/>
      <c r="CQ239"/>
      <c r="CR239"/>
      <c r="CS239"/>
      <c r="CT239"/>
      <c r="CU239"/>
      <c r="CV239"/>
      <c r="CW239"/>
      <c r="CX239"/>
      <c r="CY239"/>
      <c r="CZ239"/>
      <c r="DA239"/>
      <c r="DB239"/>
      <c r="DC239"/>
      <c r="DD239"/>
      <c r="DE239"/>
      <c r="DF239"/>
      <c r="DG239"/>
      <c r="DH239"/>
      <c r="DI239"/>
      <c r="DJ239"/>
      <c r="DK239"/>
      <c r="DL239"/>
      <c r="DM239"/>
      <c r="DN239"/>
      <c r="DO239"/>
      <c r="DP239"/>
      <c r="DQ239"/>
      <c r="DR239"/>
      <c r="DS239"/>
      <c r="DT239"/>
      <c r="DU239"/>
      <c r="DV239"/>
      <c r="DW239"/>
      <c r="DX239"/>
      <c r="DY239"/>
      <c r="DZ239"/>
      <c r="EA239"/>
      <c r="EB239"/>
      <c r="EC239"/>
      <c r="ED239"/>
      <c r="EE239"/>
      <c r="EF239"/>
      <c r="EG239"/>
      <c r="EH239"/>
      <c r="EI239"/>
      <c r="EJ239"/>
      <c r="EK239"/>
      <c r="EL239"/>
      <c r="EM239"/>
      <c r="EN239"/>
      <c r="EO239"/>
      <c r="EP239"/>
      <c r="EQ239"/>
      <c r="ER239"/>
      <c r="ES239"/>
      <c r="ET239"/>
      <c r="EU239"/>
      <c r="EV239"/>
      <c r="EW239"/>
      <c r="EX239"/>
      <c r="EY239"/>
      <c r="EZ239"/>
      <c r="FA239"/>
      <c r="FB239"/>
      <c r="FC239"/>
      <c r="FD239"/>
      <c r="FE239"/>
      <c r="FF239"/>
      <c r="FG239"/>
      <c r="FH239"/>
      <c r="FI239"/>
      <c r="FJ239"/>
      <c r="FK239"/>
      <c r="FL239"/>
      <c r="FM239"/>
      <c r="FN239"/>
      <c r="FO239"/>
      <c r="FP239"/>
      <c r="FQ239"/>
      <c r="FR239"/>
      <c r="FS239"/>
      <c r="FT239"/>
      <c r="FU239"/>
      <c r="FV239"/>
      <c r="FW239"/>
      <c r="FX239"/>
      <c r="FY239"/>
      <c r="FZ239"/>
      <c r="GA239"/>
      <c r="GB239"/>
      <c r="GC239"/>
      <c r="GD239"/>
      <c r="GE239"/>
      <c r="GF239"/>
      <c r="GG239"/>
      <c r="GH239"/>
      <c r="GI239"/>
      <c r="GJ239"/>
      <c r="GK239"/>
      <c r="GL239"/>
      <c r="GM239"/>
      <c r="GN239"/>
      <c r="GO239"/>
      <c r="GP239"/>
      <c r="GQ239"/>
      <c r="GR239"/>
      <c r="GS239"/>
      <c r="GT239"/>
      <c r="GU239"/>
      <c r="GV239"/>
      <c r="GW239"/>
      <c r="GX239"/>
      <c r="GY239"/>
      <c r="GZ239"/>
      <c r="HA239"/>
      <c r="HB239"/>
      <c r="HC239"/>
      <c r="HD239"/>
      <c r="HE239"/>
      <c r="HF239"/>
      <c r="HG239"/>
      <c r="HH239"/>
      <c r="HI239"/>
      <c r="HJ239"/>
      <c r="HK239"/>
      <c r="HL239"/>
      <c r="HM239"/>
      <c r="HN239"/>
      <c r="HO239"/>
      <c r="HP239"/>
      <c r="HQ239"/>
      <c r="HR239"/>
      <c r="HS239"/>
      <c r="HT239"/>
      <c r="HU239"/>
      <c r="HV239"/>
      <c r="HW239"/>
      <c r="HX239"/>
      <c r="HY239"/>
      <c r="HZ239"/>
      <c r="IA239"/>
      <c r="IB239"/>
      <c r="IC239"/>
      <c r="ID239"/>
      <c r="IE239"/>
      <c r="IF239"/>
      <c r="IG239"/>
      <c r="IH239"/>
      <c r="II239"/>
      <c r="IJ239"/>
      <c r="IK239"/>
      <c r="IL239"/>
      <c r="IM239"/>
      <c r="IN239"/>
      <c r="IO239"/>
      <c r="IP239"/>
      <c r="IQ239"/>
      <c r="IR239"/>
      <c r="IS239"/>
      <c r="IT239"/>
      <c r="IU239"/>
      <c r="IV239"/>
      <c r="IW239"/>
      <c r="IX239"/>
      <c r="IY239"/>
      <c r="IZ239"/>
      <c r="JA239"/>
      <c r="JB239"/>
      <c r="JC239"/>
      <c r="JD239"/>
      <c r="JE239"/>
      <c r="JF239"/>
      <c r="JG239"/>
      <c r="JH239"/>
      <c r="JI239"/>
      <c r="JJ239"/>
      <c r="JK239"/>
      <c r="JL239"/>
      <c r="JM239"/>
      <c r="JN239"/>
      <c r="JO239"/>
      <c r="JP239"/>
      <c r="JQ239"/>
      <c r="JR239"/>
      <c r="JS239"/>
      <c r="JT239"/>
      <c r="JU239"/>
      <c r="JV239"/>
      <c r="JW239"/>
      <c r="JX239"/>
      <c r="JY239"/>
      <c r="JZ239"/>
      <c r="KA239"/>
      <c r="KB239"/>
      <c r="KC239"/>
      <c r="KD239"/>
      <c r="KE239"/>
      <c r="KF239"/>
      <c r="KG239"/>
      <c r="KH239"/>
      <c r="KI239"/>
      <c r="KJ239"/>
      <c r="KK239"/>
      <c r="KL239"/>
      <c r="KM239"/>
      <c r="KN239"/>
      <c r="KO239"/>
      <c r="KP239"/>
      <c r="KQ239"/>
      <c r="KR239"/>
      <c r="KS239"/>
      <c r="KT239"/>
      <c r="KU239"/>
      <c r="KV239"/>
      <c r="KW239"/>
      <c r="KX239"/>
      <c r="KY239"/>
      <c r="KZ239"/>
      <c r="LA239"/>
      <c r="LB239"/>
      <c r="LC239"/>
      <c r="LD239"/>
      <c r="LE239"/>
      <c r="LF239"/>
      <c r="LG239"/>
      <c r="LH239"/>
      <c r="LI239"/>
      <c r="LJ239"/>
      <c r="LK239"/>
      <c r="LL239"/>
      <c r="LM239"/>
      <c r="LN239"/>
      <c r="LO239"/>
      <c r="LP239"/>
      <c r="LQ239"/>
      <c r="LR239"/>
      <c r="LS239"/>
      <c r="LT239"/>
      <c r="LU239"/>
      <c r="LV239"/>
      <c r="LW239"/>
      <c r="LX239"/>
      <c r="LY239"/>
      <c r="LZ239"/>
      <c r="MA239"/>
      <c r="MB239"/>
      <c r="MC239"/>
      <c r="MD239"/>
      <c r="ME239"/>
      <c r="MF239"/>
      <c r="MG239"/>
      <c r="MH239"/>
      <c r="MI239"/>
      <c r="MJ239"/>
      <c r="MK239"/>
      <c r="ML239"/>
      <c r="MM239"/>
      <c r="MN239"/>
      <c r="MO239"/>
      <c r="MP239"/>
      <c r="MQ239"/>
      <c r="MR239"/>
      <c r="MS239"/>
      <c r="MT239"/>
      <c r="MU239"/>
      <c r="MV239"/>
      <c r="MW239"/>
      <c r="MX239"/>
      <c r="MY239"/>
      <c r="MZ239"/>
      <c r="NA239"/>
      <c r="NB239"/>
      <c r="NC239"/>
      <c r="ND239"/>
      <c r="NE239"/>
      <c r="NF239"/>
      <c r="NG239"/>
      <c r="NH239"/>
      <c r="NI239"/>
      <c r="NJ239"/>
      <c r="NK239"/>
      <c r="NL239"/>
      <c r="NM239"/>
      <c r="NN239"/>
      <c r="NO239"/>
      <c r="NP239"/>
      <c r="NQ239"/>
      <c r="NR239"/>
      <c r="NS239"/>
      <c r="NT239"/>
      <c r="NU239"/>
      <c r="NV239"/>
      <c r="NW239"/>
      <c r="NX239"/>
      <c r="NY239"/>
      <c r="NZ239"/>
      <c r="OA239"/>
      <c r="OB239"/>
      <c r="OC239"/>
      <c r="OD239"/>
      <c r="OE239"/>
      <c r="OF239"/>
      <c r="OG239"/>
      <c r="OH239"/>
      <c r="OI239"/>
      <c r="OJ239"/>
      <c r="OK239"/>
      <c r="OL239"/>
      <c r="OM239"/>
      <c r="ON239"/>
      <c r="OO239"/>
      <c r="OP239"/>
      <c r="OQ239"/>
      <c r="OR239"/>
      <c r="OS239"/>
      <c r="OT239"/>
      <c r="OU239"/>
      <c r="OV239"/>
      <c r="OW239"/>
      <c r="OX239"/>
      <c r="OY239"/>
      <c r="OZ239"/>
      <c r="PA239"/>
      <c r="PB239"/>
      <c r="PC239"/>
      <c r="PD239"/>
      <c r="PE239"/>
      <c r="PF239"/>
      <c r="PG239"/>
      <c r="PH239"/>
    </row>
    <row r="240" spans="2:424" ht="14.4" hidden="1" x14ac:dyDescent="0.3">
      <c r="B240"/>
      <c r="C240"/>
      <c r="D240" s="22"/>
      <c r="E240" s="22"/>
      <c r="F240" s="22"/>
      <c r="G240"/>
      <c r="H240"/>
      <c r="I240"/>
      <c r="J240"/>
      <c r="K240"/>
      <c r="L240"/>
      <c r="M240"/>
      <c r="N240"/>
      <c r="O240"/>
      <c r="P240"/>
      <c r="Q240"/>
      <c r="R240"/>
      <c r="S240"/>
      <c r="T240"/>
      <c r="U240"/>
      <c r="V240"/>
      <c r="W240"/>
      <c r="X240"/>
      <c r="Y240"/>
      <c r="Z240"/>
      <c r="AA240"/>
      <c r="AB240"/>
      <c r="AC240"/>
      <c r="AD240"/>
      <c r="AE240"/>
      <c r="AF240"/>
      <c r="AG240"/>
      <c r="AH240"/>
      <c r="AI240"/>
      <c r="AJ240"/>
      <c r="AK240"/>
      <c r="AL240"/>
      <c r="AM240"/>
      <c r="AN240"/>
      <c r="AO240"/>
      <c r="AP240"/>
      <c r="AQ240"/>
      <c r="AR240"/>
      <c r="AS240"/>
      <c r="AT240"/>
      <c r="AU240"/>
      <c r="AV240"/>
      <c r="AW240"/>
      <c r="AX240"/>
      <c r="AY240"/>
      <c r="AZ240"/>
      <c r="BA240"/>
      <c r="BB240"/>
      <c r="BC240"/>
      <c r="BD240"/>
      <c r="BE240"/>
      <c r="BF240"/>
      <c r="BG240"/>
      <c r="BH240"/>
      <c r="BI240"/>
      <c r="BJ240"/>
      <c r="BK240"/>
      <c r="BL240"/>
      <c r="BM240"/>
      <c r="BN240"/>
      <c r="BO240"/>
      <c r="BP240"/>
      <c r="BQ240"/>
      <c r="BR240"/>
      <c r="BS240"/>
      <c r="BT240"/>
      <c r="BU240"/>
      <c r="BV240"/>
      <c r="BW240"/>
      <c r="BX240"/>
      <c r="BY240"/>
      <c r="BZ240"/>
      <c r="CA240"/>
      <c r="CB240"/>
      <c r="CC240"/>
      <c r="CD240"/>
      <c r="CE240"/>
      <c r="CF240"/>
      <c r="CG240"/>
      <c r="CH240"/>
      <c r="CI240"/>
      <c r="CJ240"/>
      <c r="CK240"/>
      <c r="CL240"/>
      <c r="CM240"/>
      <c r="CN240"/>
      <c r="CO240"/>
      <c r="CP240"/>
      <c r="CQ240"/>
      <c r="CR240"/>
      <c r="CS240"/>
      <c r="CT240"/>
      <c r="CU240"/>
      <c r="CV240"/>
      <c r="CW240"/>
      <c r="CX240"/>
      <c r="CY240"/>
      <c r="CZ240"/>
      <c r="DA240"/>
      <c r="DB240"/>
      <c r="DC240"/>
      <c r="DD240"/>
      <c r="DE240"/>
      <c r="DF240"/>
      <c r="DG240"/>
      <c r="DH240"/>
      <c r="DI240"/>
      <c r="DJ240"/>
      <c r="DK240"/>
      <c r="DL240"/>
      <c r="DM240"/>
      <c r="DN240"/>
      <c r="DO240"/>
      <c r="DP240"/>
      <c r="DQ240"/>
      <c r="DR240"/>
      <c r="DS240"/>
      <c r="DT240"/>
      <c r="DU240"/>
      <c r="DV240"/>
      <c r="DW240"/>
      <c r="DX240"/>
      <c r="DY240"/>
      <c r="DZ240"/>
      <c r="EA240"/>
      <c r="EB240"/>
      <c r="EC240"/>
      <c r="ED240"/>
      <c r="EE240"/>
      <c r="EF240"/>
      <c r="EG240"/>
      <c r="EH240"/>
      <c r="EI240"/>
      <c r="EJ240"/>
      <c r="EK240"/>
      <c r="EL240"/>
      <c r="EM240"/>
      <c r="EN240"/>
      <c r="EO240"/>
      <c r="EP240"/>
      <c r="EQ240"/>
      <c r="ER240"/>
      <c r="ES240"/>
      <c r="ET240"/>
      <c r="EU240"/>
      <c r="EV240"/>
      <c r="EW240"/>
      <c r="EX240"/>
      <c r="EY240"/>
      <c r="EZ240"/>
      <c r="FA240"/>
      <c r="FB240"/>
      <c r="FC240"/>
      <c r="FD240"/>
      <c r="FE240"/>
      <c r="FF240"/>
      <c r="FG240"/>
      <c r="FH240"/>
      <c r="FI240"/>
      <c r="FJ240"/>
      <c r="FK240"/>
      <c r="FL240"/>
      <c r="FM240"/>
      <c r="FN240"/>
      <c r="FO240"/>
      <c r="FP240"/>
      <c r="FQ240"/>
      <c r="FR240"/>
      <c r="FS240"/>
      <c r="FT240"/>
      <c r="FU240"/>
      <c r="FV240"/>
      <c r="FW240"/>
      <c r="FX240"/>
      <c r="FY240"/>
      <c r="FZ240"/>
      <c r="GA240"/>
      <c r="GB240"/>
      <c r="GC240"/>
      <c r="GD240"/>
      <c r="GE240"/>
      <c r="GF240"/>
      <c r="GG240"/>
      <c r="GH240"/>
      <c r="GI240"/>
      <c r="GJ240"/>
      <c r="GK240"/>
      <c r="GL240"/>
      <c r="GM240"/>
      <c r="GN240"/>
      <c r="GO240"/>
      <c r="GP240"/>
      <c r="GQ240"/>
      <c r="GR240"/>
      <c r="GS240"/>
      <c r="GT240"/>
      <c r="GU240"/>
      <c r="GV240"/>
      <c r="GW240"/>
      <c r="GX240"/>
      <c r="GY240"/>
      <c r="GZ240"/>
      <c r="HA240"/>
      <c r="HB240"/>
      <c r="HC240"/>
      <c r="HD240"/>
      <c r="HE240"/>
      <c r="HF240"/>
      <c r="HG240"/>
      <c r="HH240"/>
      <c r="HI240"/>
      <c r="HJ240"/>
      <c r="HK240"/>
      <c r="HL240"/>
      <c r="HM240"/>
      <c r="HN240"/>
      <c r="HO240"/>
      <c r="HP240"/>
      <c r="HQ240"/>
      <c r="HR240"/>
      <c r="HS240"/>
      <c r="HT240"/>
      <c r="HU240"/>
      <c r="HV240"/>
      <c r="HW240"/>
      <c r="HX240"/>
      <c r="HY240"/>
      <c r="HZ240"/>
      <c r="IA240"/>
      <c r="IB240"/>
      <c r="IC240"/>
      <c r="ID240"/>
      <c r="IE240"/>
      <c r="IF240"/>
      <c r="IG240"/>
      <c r="IH240"/>
      <c r="II240"/>
      <c r="IJ240"/>
      <c r="IK240"/>
      <c r="IL240"/>
      <c r="IM240"/>
      <c r="IN240"/>
      <c r="IO240"/>
      <c r="IP240"/>
      <c r="IQ240"/>
      <c r="IR240"/>
      <c r="IS240"/>
      <c r="IT240"/>
      <c r="IU240"/>
      <c r="IV240"/>
      <c r="IW240"/>
      <c r="IX240"/>
      <c r="IY240"/>
      <c r="IZ240"/>
      <c r="JA240"/>
      <c r="JB240"/>
      <c r="JC240"/>
      <c r="JD240"/>
      <c r="JE240"/>
      <c r="JF240"/>
      <c r="JG240"/>
      <c r="JH240"/>
      <c r="JI240"/>
      <c r="JJ240"/>
      <c r="JK240"/>
      <c r="JL240"/>
      <c r="JM240"/>
      <c r="JN240"/>
      <c r="JO240"/>
      <c r="JP240"/>
      <c r="JQ240"/>
      <c r="JR240"/>
      <c r="JS240"/>
      <c r="JT240"/>
      <c r="JU240"/>
      <c r="JV240"/>
      <c r="JW240"/>
      <c r="JX240"/>
      <c r="JY240"/>
      <c r="JZ240"/>
      <c r="KA240"/>
      <c r="KB240"/>
      <c r="KC240"/>
      <c r="KD240"/>
      <c r="KE240"/>
      <c r="KF240"/>
      <c r="KG240"/>
      <c r="KH240"/>
      <c r="KI240"/>
      <c r="KJ240"/>
      <c r="KK240"/>
      <c r="KL240"/>
      <c r="KM240"/>
      <c r="KN240"/>
      <c r="KO240"/>
      <c r="KP240"/>
      <c r="KQ240"/>
      <c r="KR240"/>
      <c r="KS240"/>
      <c r="KT240"/>
      <c r="KU240"/>
      <c r="KV240"/>
      <c r="KW240"/>
      <c r="KX240"/>
      <c r="KY240"/>
      <c r="KZ240"/>
      <c r="LA240"/>
      <c r="LB240"/>
      <c r="LC240"/>
      <c r="LD240"/>
      <c r="LE240"/>
      <c r="LF240"/>
      <c r="LG240"/>
      <c r="LH240"/>
      <c r="LI240"/>
      <c r="LJ240"/>
      <c r="LK240"/>
      <c r="LL240"/>
      <c r="LM240"/>
      <c r="LN240"/>
      <c r="LO240"/>
      <c r="LP240"/>
      <c r="LQ240"/>
      <c r="LR240"/>
      <c r="LS240"/>
      <c r="LT240"/>
      <c r="LU240"/>
      <c r="LV240"/>
      <c r="LW240"/>
      <c r="LX240"/>
      <c r="LY240"/>
      <c r="LZ240"/>
      <c r="MA240"/>
      <c r="MB240"/>
      <c r="MC240"/>
      <c r="MD240"/>
      <c r="ME240"/>
      <c r="MF240"/>
      <c r="MG240"/>
      <c r="MH240"/>
      <c r="MI240"/>
      <c r="MJ240"/>
      <c r="MK240"/>
      <c r="ML240"/>
      <c r="MM240"/>
      <c r="MN240"/>
      <c r="MO240"/>
      <c r="MP240"/>
      <c r="MQ240"/>
      <c r="MR240"/>
      <c r="MS240"/>
      <c r="MT240"/>
      <c r="MU240"/>
      <c r="MV240"/>
      <c r="MW240"/>
      <c r="MX240"/>
      <c r="MY240"/>
      <c r="MZ240"/>
      <c r="NA240"/>
      <c r="NB240"/>
      <c r="NC240"/>
      <c r="ND240"/>
      <c r="NE240"/>
      <c r="NF240"/>
      <c r="NG240"/>
      <c r="NH240"/>
      <c r="NI240"/>
      <c r="NJ240"/>
      <c r="NK240"/>
      <c r="NL240"/>
      <c r="NM240"/>
      <c r="NN240"/>
      <c r="NO240"/>
      <c r="NP240"/>
      <c r="NQ240"/>
      <c r="NR240"/>
      <c r="NS240"/>
      <c r="NT240"/>
      <c r="NU240"/>
      <c r="NV240"/>
      <c r="NW240"/>
      <c r="NX240"/>
      <c r="NY240"/>
      <c r="NZ240"/>
      <c r="OA240"/>
      <c r="OB240"/>
      <c r="OC240"/>
      <c r="OD240"/>
      <c r="OE240"/>
      <c r="OF240"/>
      <c r="OG240"/>
      <c r="OH240"/>
      <c r="OI240"/>
      <c r="OJ240"/>
      <c r="OK240"/>
      <c r="OL240"/>
      <c r="OM240"/>
      <c r="ON240"/>
      <c r="OO240"/>
      <c r="OP240"/>
      <c r="OQ240"/>
      <c r="OR240"/>
      <c r="OS240"/>
      <c r="OT240"/>
      <c r="OU240"/>
      <c r="OV240"/>
      <c r="OW240"/>
      <c r="OX240"/>
      <c r="OY240"/>
      <c r="OZ240"/>
      <c r="PA240"/>
      <c r="PB240"/>
      <c r="PC240"/>
      <c r="PD240"/>
      <c r="PE240"/>
      <c r="PF240"/>
      <c r="PG240"/>
      <c r="PH240"/>
    </row>
    <row r="241" spans="2:424" ht="14.4" hidden="1" x14ac:dyDescent="0.3">
      <c r="B241"/>
      <c r="C241"/>
      <c r="D241" s="22"/>
      <c r="E241" s="22"/>
      <c r="F241" s="22"/>
      <c r="G241"/>
      <c r="H241"/>
      <c r="I241"/>
      <c r="J241"/>
      <c r="K241"/>
      <c r="L241"/>
      <c r="M241"/>
      <c r="N241"/>
      <c r="O241"/>
      <c r="P241"/>
      <c r="Q241"/>
      <c r="R241"/>
      <c r="S241"/>
      <c r="T241"/>
      <c r="U241"/>
      <c r="V241"/>
      <c r="W241"/>
      <c r="X241"/>
      <c r="Y241"/>
      <c r="Z241"/>
      <c r="AA241"/>
      <c r="AB241"/>
      <c r="AC241"/>
      <c r="AD241"/>
      <c r="AE241"/>
      <c r="AF241"/>
      <c r="AG241"/>
      <c r="AH241"/>
      <c r="AI241"/>
      <c r="AJ241"/>
      <c r="AK241"/>
      <c r="AL241"/>
      <c r="AM241"/>
      <c r="AN241"/>
      <c r="AO241"/>
      <c r="AP241"/>
      <c r="AQ241"/>
      <c r="AR241"/>
      <c r="AS241"/>
      <c r="AT241"/>
      <c r="AU241"/>
      <c r="AV241"/>
      <c r="AW241"/>
      <c r="AX241"/>
      <c r="AY241"/>
      <c r="AZ241"/>
      <c r="BA241"/>
      <c r="BB241"/>
      <c r="BC241"/>
      <c r="BD241"/>
      <c r="BE241"/>
      <c r="BF241"/>
      <c r="BG241"/>
      <c r="BH241"/>
      <c r="BI241"/>
      <c r="BJ241"/>
      <c r="BK241"/>
      <c r="BL241"/>
      <c r="BM241"/>
      <c r="BN241"/>
      <c r="BO241"/>
      <c r="BP241"/>
      <c r="BQ241"/>
      <c r="BR241"/>
      <c r="BS241"/>
      <c r="BT241"/>
      <c r="BU241"/>
      <c r="BV241"/>
      <c r="BW241"/>
      <c r="BX241"/>
      <c r="BY241"/>
      <c r="BZ241"/>
      <c r="CA241"/>
      <c r="CB241"/>
      <c r="CC241"/>
      <c r="CD241"/>
      <c r="CE241"/>
      <c r="CF241"/>
      <c r="CG241"/>
      <c r="CH241"/>
      <c r="CI241"/>
      <c r="CJ241"/>
      <c r="CK241"/>
      <c r="CL241"/>
      <c r="CM241"/>
      <c r="CN241"/>
      <c r="CO241"/>
      <c r="CP241"/>
      <c r="CQ241"/>
      <c r="CR241"/>
      <c r="CS241"/>
      <c r="CT241"/>
      <c r="CU241"/>
      <c r="CV241"/>
      <c r="CW241"/>
      <c r="CX241"/>
      <c r="CY241"/>
      <c r="CZ241"/>
      <c r="DA241"/>
      <c r="DB241"/>
      <c r="DC241"/>
      <c r="DD241"/>
      <c r="DE241"/>
      <c r="DF241"/>
      <c r="DG241"/>
      <c r="DH241"/>
      <c r="DI241"/>
      <c r="DJ241"/>
      <c r="DK241"/>
      <c r="DL241"/>
      <c r="DM241"/>
      <c r="DN241"/>
      <c r="DO241"/>
      <c r="DP241"/>
      <c r="DQ241"/>
      <c r="DR241"/>
      <c r="DS241"/>
      <c r="DT241"/>
      <c r="DU241"/>
      <c r="DV241"/>
      <c r="DW241"/>
      <c r="DX241"/>
      <c r="DY241"/>
      <c r="DZ241"/>
      <c r="EA241"/>
      <c r="EB241"/>
      <c r="EC241"/>
      <c r="ED241"/>
      <c r="EE241"/>
      <c r="EF241"/>
      <c r="EG241"/>
      <c r="EH241"/>
      <c r="EI241"/>
      <c r="EJ241"/>
      <c r="EK241"/>
      <c r="EL241"/>
      <c r="EM241"/>
      <c r="EN241"/>
      <c r="EO241"/>
      <c r="EP241"/>
      <c r="EQ241"/>
      <c r="ER241"/>
      <c r="ES241"/>
      <c r="ET241"/>
      <c r="EU241"/>
      <c r="EV241"/>
      <c r="EW241"/>
      <c r="EX241"/>
      <c r="EY241"/>
      <c r="EZ241"/>
      <c r="FA241"/>
      <c r="FB241"/>
      <c r="FC241"/>
      <c r="FD241"/>
      <c r="FE241"/>
      <c r="FF241"/>
      <c r="FG241"/>
      <c r="FH241"/>
      <c r="FI241"/>
      <c r="FJ241"/>
      <c r="FK241"/>
      <c r="FL241"/>
      <c r="FM241"/>
      <c r="FN241"/>
      <c r="FO241"/>
      <c r="FP241"/>
      <c r="FQ241"/>
      <c r="FR241"/>
      <c r="FS241"/>
      <c r="FT241"/>
      <c r="FU241"/>
      <c r="FV241"/>
      <c r="FW241"/>
      <c r="FX241"/>
      <c r="FY241"/>
      <c r="FZ241"/>
      <c r="GA241"/>
      <c r="GB241"/>
      <c r="GC241"/>
      <c r="GD241"/>
      <c r="GE241"/>
      <c r="GF241"/>
      <c r="GG241"/>
      <c r="GH241"/>
      <c r="GI241"/>
      <c r="GJ241"/>
      <c r="GK241"/>
      <c r="GL241"/>
      <c r="GM241"/>
      <c r="GN241"/>
      <c r="GO241"/>
      <c r="GP241"/>
      <c r="GQ241"/>
      <c r="GR241"/>
      <c r="GS241"/>
      <c r="GT241"/>
      <c r="GU241"/>
      <c r="GV241"/>
      <c r="GW241"/>
      <c r="GX241"/>
      <c r="GY241"/>
      <c r="GZ241"/>
      <c r="HA241"/>
      <c r="HB241"/>
      <c r="HC241"/>
      <c r="HD241"/>
      <c r="HE241"/>
      <c r="HF241"/>
      <c r="HG241"/>
      <c r="HH241"/>
      <c r="HI241"/>
      <c r="HJ241"/>
      <c r="HK241"/>
      <c r="HL241"/>
      <c r="HM241"/>
      <c r="HN241"/>
      <c r="HO241"/>
      <c r="HP241"/>
      <c r="HQ241"/>
      <c r="HR241"/>
      <c r="HS241"/>
      <c r="HT241"/>
      <c r="HU241"/>
      <c r="HV241"/>
      <c r="HW241"/>
      <c r="HX241"/>
      <c r="HY241"/>
      <c r="HZ241"/>
      <c r="IA241"/>
      <c r="IB241"/>
      <c r="IC241"/>
      <c r="ID241"/>
      <c r="IE241"/>
      <c r="IF241"/>
      <c r="IG241"/>
      <c r="IH241"/>
      <c r="II241"/>
      <c r="IJ241"/>
      <c r="IK241"/>
      <c r="IL241"/>
      <c r="IM241"/>
      <c r="IN241"/>
      <c r="IO241"/>
      <c r="IP241"/>
      <c r="IQ241"/>
      <c r="IR241"/>
      <c r="IS241"/>
      <c r="IT241"/>
      <c r="IU241"/>
      <c r="IV241"/>
      <c r="IW241"/>
      <c r="IX241"/>
      <c r="IY241"/>
      <c r="IZ241"/>
      <c r="JA241"/>
      <c r="JB241"/>
      <c r="JC241"/>
      <c r="JD241"/>
      <c r="JE241"/>
      <c r="JF241"/>
      <c r="JG241"/>
      <c r="JH241"/>
      <c r="JI241"/>
      <c r="JJ241"/>
      <c r="JK241"/>
      <c r="JL241"/>
      <c r="JM241"/>
      <c r="JN241"/>
      <c r="JO241"/>
      <c r="JP241"/>
      <c r="JQ241"/>
      <c r="JR241"/>
      <c r="JS241"/>
      <c r="JT241"/>
      <c r="JU241"/>
      <c r="JV241"/>
      <c r="JW241"/>
      <c r="JX241"/>
      <c r="JY241"/>
      <c r="JZ241"/>
      <c r="KA241"/>
      <c r="KB241"/>
      <c r="KC241"/>
      <c r="KD241"/>
      <c r="KE241"/>
      <c r="KF241"/>
      <c r="KG241"/>
      <c r="KH241"/>
      <c r="KI241"/>
      <c r="KJ241"/>
      <c r="KK241"/>
      <c r="KL241"/>
      <c r="KM241"/>
      <c r="KN241"/>
      <c r="KO241"/>
      <c r="KP241"/>
      <c r="KQ241"/>
      <c r="KR241"/>
      <c r="KS241"/>
      <c r="KT241"/>
      <c r="KU241"/>
      <c r="KV241"/>
      <c r="KW241"/>
      <c r="KX241"/>
      <c r="KY241"/>
      <c r="KZ241"/>
      <c r="LA241"/>
      <c r="LB241"/>
      <c r="LC241"/>
      <c r="LD241"/>
      <c r="LE241"/>
      <c r="LF241"/>
      <c r="LG241"/>
      <c r="LH241"/>
      <c r="LI241"/>
      <c r="LJ241"/>
      <c r="LK241"/>
      <c r="LL241"/>
      <c r="LM241"/>
      <c r="LN241"/>
      <c r="LO241"/>
      <c r="LP241"/>
      <c r="LQ241"/>
      <c r="LR241"/>
      <c r="LS241"/>
      <c r="LT241"/>
      <c r="LU241"/>
      <c r="LV241"/>
      <c r="LW241"/>
      <c r="LX241"/>
      <c r="LY241"/>
      <c r="LZ241"/>
      <c r="MA241"/>
      <c r="MB241"/>
      <c r="MC241"/>
      <c r="MD241"/>
      <c r="ME241"/>
      <c r="MF241"/>
      <c r="MG241"/>
      <c r="MH241"/>
      <c r="MI241"/>
      <c r="MJ241"/>
      <c r="MK241"/>
      <c r="ML241"/>
      <c r="MM241"/>
      <c r="MN241"/>
      <c r="MO241"/>
      <c r="MP241"/>
      <c r="MQ241"/>
      <c r="MR241"/>
      <c r="MS241"/>
      <c r="MT241"/>
      <c r="MU241"/>
      <c r="MV241"/>
      <c r="MW241"/>
      <c r="MX241"/>
      <c r="MY241"/>
      <c r="MZ241"/>
      <c r="NA241"/>
      <c r="NB241"/>
      <c r="NC241"/>
      <c r="ND241"/>
      <c r="NE241"/>
      <c r="NF241"/>
      <c r="NG241"/>
      <c r="NH241"/>
      <c r="NI241"/>
      <c r="NJ241"/>
      <c r="NK241"/>
      <c r="NL241"/>
      <c r="NM241"/>
      <c r="NN241"/>
      <c r="NO241"/>
      <c r="NP241"/>
      <c r="NQ241"/>
      <c r="NR241"/>
      <c r="NS241"/>
      <c r="NT241"/>
      <c r="NU241"/>
      <c r="NV241"/>
      <c r="NW241"/>
      <c r="NX241"/>
      <c r="NY241"/>
      <c r="NZ241"/>
      <c r="OA241"/>
      <c r="OB241"/>
      <c r="OC241"/>
      <c r="OD241"/>
      <c r="OE241"/>
      <c r="OF241"/>
      <c r="OG241"/>
      <c r="OH241"/>
      <c r="OI241"/>
      <c r="OJ241"/>
      <c r="OK241"/>
      <c r="OL241"/>
      <c r="OM241"/>
      <c r="ON241"/>
      <c r="OO241"/>
      <c r="OP241"/>
      <c r="OQ241"/>
      <c r="OR241"/>
      <c r="OS241"/>
      <c r="OT241"/>
      <c r="OU241"/>
      <c r="OV241"/>
      <c r="OW241"/>
      <c r="OX241"/>
      <c r="OY241"/>
      <c r="OZ241"/>
      <c r="PA241"/>
      <c r="PB241"/>
      <c r="PC241"/>
      <c r="PD241"/>
      <c r="PE241"/>
      <c r="PF241"/>
      <c r="PG241"/>
      <c r="PH241"/>
    </row>
    <row r="242" spans="2:424" ht="14.4" hidden="1" x14ac:dyDescent="0.3">
      <c r="B242"/>
      <c r="C242"/>
      <c r="D242" s="22"/>
      <c r="E242" s="22"/>
      <c r="F242" s="22"/>
      <c r="G242"/>
      <c r="H242"/>
      <c r="I242"/>
      <c r="J242"/>
      <c r="K242"/>
      <c r="L242"/>
      <c r="M242"/>
      <c r="N242"/>
      <c r="O242"/>
      <c r="P242"/>
      <c r="Q242"/>
      <c r="R242"/>
      <c r="S242"/>
      <c r="T242"/>
      <c r="U242"/>
      <c r="V242"/>
      <c r="W242"/>
      <c r="X242"/>
      <c r="Y242"/>
      <c r="Z242"/>
      <c r="AA242"/>
      <c r="AB242"/>
      <c r="AC242"/>
      <c r="AD242"/>
      <c r="AE242"/>
      <c r="AF242"/>
      <c r="AG242"/>
      <c r="AH242"/>
      <c r="AI242"/>
      <c r="AJ242"/>
      <c r="AK242"/>
      <c r="AL242"/>
      <c r="AM242"/>
      <c r="AN242"/>
      <c r="AO242"/>
      <c r="AP242"/>
      <c r="AQ242"/>
      <c r="AR242"/>
      <c r="AS242"/>
      <c r="AT242"/>
      <c r="AU242"/>
      <c r="AV242"/>
      <c r="AW242"/>
      <c r="AX242"/>
      <c r="AY242"/>
      <c r="AZ242"/>
      <c r="BA242"/>
      <c r="BB242"/>
      <c r="BC242"/>
      <c r="BD242"/>
      <c r="BE242"/>
      <c r="BF242"/>
      <c r="BG242"/>
      <c r="BH242"/>
      <c r="BI242"/>
      <c r="BJ242"/>
      <c r="BK242"/>
      <c r="BL242"/>
      <c r="BM242"/>
      <c r="BN242"/>
      <c r="BO242"/>
      <c r="BP242"/>
      <c r="BQ242"/>
      <c r="BR242"/>
      <c r="BS242"/>
      <c r="BT242"/>
      <c r="BU242"/>
      <c r="BV242"/>
      <c r="BW242"/>
      <c r="BX242"/>
      <c r="BY242"/>
      <c r="BZ242"/>
      <c r="CA242"/>
      <c r="CB242"/>
      <c r="CC242"/>
      <c r="CD242"/>
      <c r="CE242"/>
      <c r="CF242"/>
      <c r="CG242"/>
      <c r="CH242"/>
      <c r="CI242"/>
      <c r="CJ242"/>
      <c r="CK242"/>
      <c r="CL242"/>
      <c r="CM242"/>
      <c r="CN242"/>
      <c r="CO242"/>
      <c r="CP242"/>
      <c r="CQ242"/>
      <c r="CR242"/>
      <c r="CS242"/>
      <c r="CT242"/>
      <c r="CU242"/>
      <c r="CV242"/>
      <c r="CW242"/>
      <c r="CX242"/>
      <c r="CY242"/>
      <c r="CZ242"/>
      <c r="DA242"/>
      <c r="DB242"/>
      <c r="DC242"/>
      <c r="DD242"/>
      <c r="DE242"/>
      <c r="DF242"/>
      <c r="DG242"/>
      <c r="DH242"/>
      <c r="DI242"/>
      <c r="DJ242"/>
      <c r="DK242"/>
      <c r="DL242"/>
      <c r="DM242"/>
      <c r="DN242"/>
      <c r="DO242"/>
      <c r="DP242"/>
      <c r="DQ242"/>
      <c r="DR242"/>
      <c r="DS242"/>
      <c r="DT242"/>
      <c r="DU242"/>
      <c r="DV242"/>
      <c r="DW242"/>
      <c r="DX242"/>
      <c r="DY242"/>
      <c r="DZ242"/>
      <c r="EA242"/>
      <c r="EB242"/>
      <c r="EC242"/>
      <c r="ED242"/>
      <c r="EE242"/>
      <c r="EF242"/>
      <c r="EG242"/>
      <c r="EH242"/>
      <c r="EI242"/>
      <c r="EJ242"/>
      <c r="EK242"/>
      <c r="EL242"/>
      <c r="EM242"/>
      <c r="EN242"/>
      <c r="EO242"/>
      <c r="EP242"/>
      <c r="EQ242"/>
      <c r="ER242"/>
      <c r="ES242"/>
      <c r="ET242"/>
      <c r="EU242"/>
      <c r="EV242"/>
      <c r="EW242"/>
      <c r="EX242"/>
      <c r="EY242"/>
      <c r="EZ242"/>
      <c r="FA242"/>
      <c r="FB242"/>
      <c r="FC242"/>
      <c r="FD242"/>
      <c r="FE242"/>
      <c r="FF242"/>
      <c r="FG242"/>
      <c r="FH242"/>
      <c r="FI242"/>
      <c r="FJ242"/>
      <c r="FK242"/>
      <c r="FL242"/>
      <c r="FM242"/>
      <c r="FN242"/>
      <c r="FO242"/>
      <c r="FP242"/>
      <c r="FQ242"/>
      <c r="FR242"/>
      <c r="FS242"/>
      <c r="FT242"/>
      <c r="FU242"/>
      <c r="FV242"/>
      <c r="FW242"/>
      <c r="FX242"/>
      <c r="FY242"/>
      <c r="FZ242"/>
      <c r="GA242"/>
      <c r="GB242"/>
      <c r="GC242"/>
      <c r="GD242"/>
      <c r="GE242"/>
      <c r="GF242"/>
      <c r="GG242"/>
      <c r="GH242"/>
      <c r="GI242"/>
      <c r="GJ242"/>
      <c r="GK242"/>
      <c r="GL242"/>
      <c r="GM242"/>
      <c r="GN242"/>
      <c r="GO242"/>
      <c r="GP242"/>
      <c r="GQ242"/>
      <c r="GR242"/>
      <c r="GS242"/>
      <c r="GT242"/>
      <c r="GU242"/>
      <c r="GV242"/>
      <c r="GW242"/>
      <c r="GX242"/>
      <c r="GY242"/>
      <c r="GZ242"/>
      <c r="HA242"/>
      <c r="HB242"/>
      <c r="HC242"/>
      <c r="HD242"/>
      <c r="HE242"/>
      <c r="HF242"/>
      <c r="HG242"/>
      <c r="HH242"/>
      <c r="HI242"/>
      <c r="HJ242"/>
      <c r="HK242"/>
      <c r="HL242"/>
      <c r="HM242"/>
      <c r="HN242"/>
      <c r="HO242"/>
      <c r="HP242"/>
      <c r="HQ242"/>
      <c r="HR242"/>
      <c r="HS242"/>
      <c r="HT242"/>
      <c r="HU242"/>
      <c r="HV242"/>
      <c r="HW242"/>
      <c r="HX242"/>
      <c r="HY242"/>
      <c r="HZ242"/>
      <c r="IA242"/>
      <c r="IB242"/>
      <c r="IC242"/>
      <c r="ID242"/>
      <c r="IE242"/>
      <c r="IF242"/>
      <c r="IG242"/>
      <c r="IH242"/>
      <c r="II242"/>
      <c r="IJ242"/>
      <c r="IK242"/>
      <c r="IL242"/>
      <c r="IM242"/>
      <c r="IN242"/>
      <c r="IO242"/>
      <c r="IP242"/>
      <c r="IQ242"/>
      <c r="IR242"/>
      <c r="IS242"/>
      <c r="IT242"/>
      <c r="IU242"/>
      <c r="IV242"/>
      <c r="IW242"/>
      <c r="IX242"/>
      <c r="IY242"/>
      <c r="IZ242"/>
      <c r="JA242"/>
      <c r="JB242"/>
      <c r="JC242"/>
      <c r="JD242"/>
      <c r="JE242"/>
      <c r="JF242"/>
      <c r="JG242"/>
      <c r="JH242"/>
      <c r="JI242"/>
      <c r="JJ242"/>
      <c r="JK242"/>
      <c r="JL242"/>
      <c r="JM242"/>
      <c r="JN242"/>
      <c r="JO242"/>
      <c r="JP242"/>
      <c r="JQ242"/>
      <c r="JR242"/>
      <c r="JS242"/>
      <c r="JT242"/>
      <c r="JU242"/>
      <c r="JV242"/>
      <c r="JW242"/>
      <c r="JX242"/>
      <c r="JY242"/>
      <c r="JZ242"/>
      <c r="KA242"/>
      <c r="KB242"/>
      <c r="KC242"/>
      <c r="KD242"/>
      <c r="KE242"/>
      <c r="KF242"/>
      <c r="KG242"/>
      <c r="KH242"/>
      <c r="KI242"/>
      <c r="KJ242"/>
      <c r="KK242"/>
      <c r="KL242"/>
      <c r="KM242"/>
      <c r="KN242"/>
      <c r="KO242"/>
      <c r="KP242"/>
      <c r="KQ242"/>
      <c r="KR242"/>
      <c r="KS242"/>
      <c r="KT242"/>
      <c r="KU242"/>
      <c r="KV242"/>
      <c r="KW242"/>
      <c r="KX242"/>
      <c r="KY242"/>
      <c r="KZ242"/>
      <c r="LA242"/>
      <c r="LB242"/>
      <c r="LC242"/>
      <c r="LD242"/>
      <c r="LE242"/>
      <c r="LF242"/>
      <c r="LG242"/>
      <c r="LH242"/>
      <c r="LI242"/>
      <c r="LJ242"/>
      <c r="LK242"/>
      <c r="LL242"/>
      <c r="LM242"/>
      <c r="LN242"/>
      <c r="LO242"/>
      <c r="LP242"/>
      <c r="LQ242"/>
      <c r="LR242"/>
      <c r="LS242"/>
      <c r="LT242"/>
      <c r="LU242"/>
      <c r="LV242"/>
      <c r="LW242"/>
      <c r="LX242"/>
      <c r="LY242"/>
      <c r="LZ242"/>
      <c r="MA242"/>
      <c r="MB242"/>
      <c r="MC242"/>
      <c r="MD242"/>
      <c r="ME242"/>
      <c r="MF242"/>
      <c r="MG242"/>
      <c r="MH242"/>
      <c r="MI242"/>
      <c r="MJ242"/>
      <c r="MK242"/>
      <c r="ML242"/>
      <c r="MM242"/>
      <c r="MN242"/>
      <c r="MO242"/>
      <c r="MP242"/>
      <c r="MQ242"/>
      <c r="MR242"/>
      <c r="MS242"/>
      <c r="MT242"/>
      <c r="MU242"/>
      <c r="MV242"/>
      <c r="MW242"/>
      <c r="MX242"/>
      <c r="MY242"/>
      <c r="MZ242"/>
      <c r="NA242"/>
      <c r="NB242"/>
      <c r="NC242"/>
      <c r="ND242"/>
      <c r="NE242"/>
      <c r="NF242"/>
      <c r="NG242"/>
      <c r="NH242"/>
      <c r="NI242"/>
      <c r="NJ242"/>
      <c r="NK242"/>
      <c r="NL242"/>
      <c r="NM242"/>
      <c r="NN242"/>
      <c r="NO242"/>
      <c r="NP242"/>
      <c r="NQ242"/>
      <c r="NR242"/>
      <c r="NS242"/>
      <c r="NT242"/>
      <c r="NU242"/>
      <c r="NV242"/>
      <c r="NW242"/>
      <c r="NX242"/>
      <c r="NY242"/>
      <c r="NZ242"/>
      <c r="OA242"/>
      <c r="OB242"/>
      <c r="OC242"/>
      <c r="OD242"/>
      <c r="OE242"/>
      <c r="OF242"/>
      <c r="OG242"/>
      <c r="OH242"/>
      <c r="OI242"/>
      <c r="OJ242"/>
      <c r="OK242"/>
      <c r="OL242"/>
      <c r="OM242"/>
      <c r="ON242"/>
      <c r="OO242"/>
      <c r="OP242"/>
      <c r="OQ242"/>
      <c r="OR242"/>
      <c r="OS242"/>
      <c r="OT242"/>
      <c r="OU242"/>
      <c r="OV242"/>
      <c r="OW242"/>
      <c r="OX242"/>
      <c r="OY242"/>
      <c r="OZ242"/>
      <c r="PA242"/>
      <c r="PB242"/>
      <c r="PC242"/>
      <c r="PD242"/>
      <c r="PE242"/>
      <c r="PF242"/>
      <c r="PG242"/>
      <c r="PH242"/>
    </row>
    <row r="243" spans="2:424" ht="14.4" hidden="1" x14ac:dyDescent="0.3">
      <c r="B243"/>
      <c r="C243"/>
      <c r="D243" s="22"/>
      <c r="E243" s="22"/>
      <c r="F243" s="22"/>
      <c r="G243"/>
      <c r="H243"/>
      <c r="I243"/>
      <c r="J243"/>
      <c r="K243"/>
      <c r="L243"/>
      <c r="M243"/>
      <c r="N243"/>
      <c r="O243"/>
      <c r="P243"/>
      <c r="Q243"/>
      <c r="R243"/>
      <c r="S243"/>
      <c r="T243"/>
      <c r="U243"/>
      <c r="V243"/>
      <c r="W243"/>
      <c r="X243"/>
      <c r="Y243"/>
      <c r="Z243"/>
      <c r="AA243"/>
      <c r="AB243"/>
      <c r="AC243"/>
      <c r="AD243"/>
      <c r="AE243"/>
      <c r="AF243"/>
      <c r="AG243"/>
      <c r="AH243"/>
      <c r="AI243"/>
      <c r="AJ243"/>
      <c r="AK243"/>
      <c r="AL243"/>
      <c r="AM243"/>
      <c r="AN243"/>
      <c r="AO243"/>
      <c r="AP243"/>
      <c r="AQ243"/>
      <c r="AR243"/>
      <c r="AS243"/>
      <c r="AT243"/>
      <c r="AU243"/>
      <c r="AV243"/>
      <c r="AW243"/>
      <c r="AX243"/>
      <c r="AY243"/>
      <c r="AZ243"/>
      <c r="BA243"/>
      <c r="BB243"/>
      <c r="BC243"/>
      <c r="BD243"/>
      <c r="BE243"/>
      <c r="BF243"/>
      <c r="BG243"/>
      <c r="BH243"/>
      <c r="BI243"/>
      <c r="BJ243"/>
      <c r="BK243"/>
      <c r="BL243"/>
      <c r="BM243"/>
      <c r="BN243"/>
      <c r="BO243"/>
      <c r="BP243"/>
      <c r="BQ243"/>
      <c r="BR243"/>
      <c r="BS243"/>
      <c r="BT243"/>
      <c r="BU243"/>
      <c r="BV243"/>
      <c r="BW243"/>
      <c r="BX243"/>
      <c r="BY243"/>
      <c r="BZ243"/>
      <c r="CA243"/>
      <c r="CB243"/>
      <c r="CC243"/>
      <c r="CD243"/>
      <c r="CE243"/>
      <c r="CF243"/>
      <c r="CG243"/>
      <c r="CH243"/>
      <c r="CI243"/>
      <c r="CJ243"/>
      <c r="CK243"/>
      <c r="CL243"/>
      <c r="CM243"/>
      <c r="CN243"/>
      <c r="CO243"/>
      <c r="CP243"/>
      <c r="CQ243"/>
      <c r="CR243"/>
      <c r="CS243"/>
      <c r="CT243"/>
      <c r="CU243"/>
      <c r="CV243"/>
      <c r="CW243"/>
      <c r="CX243"/>
      <c r="CY243"/>
      <c r="CZ243"/>
      <c r="DA243"/>
      <c r="DB243"/>
      <c r="DC243"/>
      <c r="DD243"/>
      <c r="DE243"/>
      <c r="DF243"/>
      <c r="DG243"/>
      <c r="DH243"/>
      <c r="DI243"/>
      <c r="DJ243"/>
      <c r="DK243"/>
      <c r="DL243"/>
      <c r="DM243"/>
      <c r="DN243"/>
      <c r="DO243"/>
      <c r="DP243"/>
      <c r="DQ243"/>
      <c r="DR243"/>
      <c r="DS243"/>
      <c r="DT243"/>
      <c r="DU243"/>
      <c r="DV243"/>
      <c r="DW243"/>
      <c r="DX243"/>
      <c r="DY243"/>
      <c r="DZ243"/>
      <c r="EA243"/>
      <c r="EB243"/>
      <c r="EC243"/>
      <c r="ED243"/>
      <c r="EE243"/>
      <c r="EF243"/>
      <c r="EG243"/>
      <c r="EH243"/>
      <c r="EI243"/>
      <c r="EJ243"/>
      <c r="EK243"/>
      <c r="EL243"/>
      <c r="EM243"/>
      <c r="EN243"/>
      <c r="EO243"/>
      <c r="EP243"/>
      <c r="EQ243"/>
      <c r="ER243"/>
      <c r="ES243"/>
      <c r="ET243"/>
      <c r="EU243"/>
      <c r="EV243"/>
      <c r="EW243"/>
      <c r="EX243"/>
      <c r="EY243"/>
      <c r="EZ243"/>
      <c r="FA243"/>
      <c r="FB243"/>
      <c r="FC243"/>
      <c r="FD243"/>
      <c r="FE243"/>
      <c r="FF243"/>
      <c r="FG243"/>
      <c r="FH243"/>
      <c r="FI243"/>
      <c r="FJ243"/>
      <c r="FK243"/>
      <c r="FL243"/>
      <c r="FM243"/>
      <c r="FN243"/>
      <c r="FO243"/>
      <c r="FP243"/>
      <c r="FQ243"/>
      <c r="FR243"/>
      <c r="FS243"/>
      <c r="FT243"/>
      <c r="FU243"/>
      <c r="FV243"/>
      <c r="FW243"/>
      <c r="FX243"/>
      <c r="FY243"/>
      <c r="FZ243"/>
      <c r="GA243"/>
      <c r="GB243"/>
      <c r="GC243"/>
      <c r="GD243"/>
      <c r="GE243"/>
      <c r="GF243"/>
      <c r="GG243"/>
      <c r="GH243"/>
      <c r="GI243"/>
      <c r="GJ243"/>
      <c r="GK243"/>
      <c r="GL243"/>
      <c r="GM243"/>
      <c r="GN243"/>
      <c r="GO243"/>
      <c r="GP243"/>
      <c r="GQ243"/>
      <c r="GR243"/>
      <c r="GS243"/>
      <c r="GT243"/>
      <c r="GU243"/>
      <c r="GV243"/>
      <c r="GW243"/>
      <c r="GX243"/>
      <c r="GY243"/>
      <c r="GZ243"/>
      <c r="HA243"/>
      <c r="HB243"/>
      <c r="HC243"/>
      <c r="HD243"/>
      <c r="HE243"/>
      <c r="HF243"/>
      <c r="HG243"/>
      <c r="HH243"/>
      <c r="HI243"/>
      <c r="HJ243"/>
      <c r="HK243"/>
      <c r="HL243"/>
      <c r="HM243"/>
      <c r="HN243"/>
      <c r="HO243"/>
      <c r="HP243"/>
      <c r="HQ243"/>
      <c r="HR243"/>
      <c r="HS243"/>
      <c r="HT243"/>
      <c r="HU243"/>
      <c r="HV243"/>
      <c r="HW243"/>
      <c r="HX243"/>
      <c r="HY243"/>
      <c r="HZ243"/>
      <c r="IA243"/>
      <c r="IB243"/>
      <c r="IC243"/>
      <c r="ID243"/>
      <c r="IE243"/>
      <c r="IF243"/>
      <c r="IG243"/>
      <c r="IH243"/>
      <c r="II243"/>
      <c r="IJ243"/>
      <c r="IK243"/>
      <c r="IL243"/>
      <c r="IM243"/>
      <c r="IN243"/>
      <c r="IO243"/>
      <c r="IP243"/>
      <c r="IQ243"/>
      <c r="IR243"/>
      <c r="IS243"/>
      <c r="IT243"/>
      <c r="IU243"/>
      <c r="IV243"/>
      <c r="IW243"/>
      <c r="IX243"/>
      <c r="IY243"/>
      <c r="IZ243"/>
      <c r="JA243"/>
      <c r="JB243"/>
      <c r="JC243"/>
      <c r="JD243"/>
      <c r="JE243"/>
      <c r="JF243"/>
      <c r="JG243"/>
      <c r="JH243"/>
      <c r="JI243"/>
      <c r="JJ243"/>
      <c r="JK243"/>
      <c r="JL243"/>
      <c r="JM243"/>
      <c r="JN243"/>
      <c r="JO243"/>
      <c r="JP243"/>
      <c r="JQ243"/>
      <c r="JR243"/>
      <c r="JS243"/>
      <c r="JT243"/>
      <c r="JU243"/>
      <c r="JV243"/>
      <c r="JW243"/>
      <c r="JX243"/>
      <c r="JY243"/>
      <c r="JZ243"/>
      <c r="KA243"/>
      <c r="KB243"/>
      <c r="KC243"/>
      <c r="KD243"/>
      <c r="KE243"/>
      <c r="KF243"/>
      <c r="KG243"/>
      <c r="KH243"/>
      <c r="KI243"/>
      <c r="KJ243"/>
      <c r="KK243"/>
      <c r="KL243"/>
      <c r="KM243"/>
      <c r="KN243"/>
      <c r="KO243"/>
      <c r="KP243"/>
      <c r="KQ243"/>
      <c r="KR243"/>
      <c r="KS243"/>
      <c r="KT243"/>
      <c r="KU243"/>
      <c r="KV243"/>
      <c r="KW243"/>
      <c r="KX243"/>
      <c r="KY243"/>
      <c r="KZ243"/>
      <c r="LA243"/>
      <c r="LB243"/>
      <c r="LC243"/>
      <c r="LD243"/>
      <c r="LE243"/>
      <c r="LF243"/>
      <c r="LG243"/>
      <c r="LH243"/>
      <c r="LI243"/>
      <c r="LJ243"/>
      <c r="LK243"/>
      <c r="LL243"/>
      <c r="LM243"/>
      <c r="LN243"/>
      <c r="LO243"/>
      <c r="LP243"/>
      <c r="LQ243"/>
      <c r="LR243"/>
      <c r="LS243"/>
      <c r="LT243"/>
      <c r="LU243"/>
      <c r="LV243"/>
      <c r="LW243"/>
      <c r="LX243"/>
      <c r="LY243"/>
      <c r="LZ243"/>
      <c r="MA243"/>
      <c r="MB243"/>
      <c r="MC243"/>
      <c r="MD243"/>
      <c r="ME243"/>
      <c r="MF243"/>
      <c r="MG243"/>
      <c r="MH243"/>
      <c r="MI243"/>
      <c r="MJ243"/>
      <c r="MK243"/>
      <c r="ML243"/>
      <c r="MM243"/>
      <c r="MN243"/>
      <c r="MO243"/>
      <c r="MP243"/>
      <c r="MQ243"/>
      <c r="MR243"/>
      <c r="MS243"/>
      <c r="MT243"/>
      <c r="MU243"/>
      <c r="MV243"/>
      <c r="MW243"/>
      <c r="MX243"/>
      <c r="MY243"/>
      <c r="MZ243"/>
      <c r="NA243"/>
      <c r="NB243"/>
      <c r="NC243"/>
      <c r="ND243"/>
      <c r="NE243"/>
      <c r="NF243"/>
      <c r="NG243"/>
      <c r="NH243"/>
      <c r="NI243"/>
      <c r="NJ243"/>
      <c r="NK243"/>
      <c r="NL243"/>
      <c r="NM243"/>
      <c r="NN243"/>
      <c r="NO243"/>
      <c r="NP243"/>
      <c r="NQ243"/>
      <c r="NR243"/>
      <c r="NS243"/>
      <c r="NT243"/>
      <c r="NU243"/>
      <c r="NV243"/>
      <c r="NW243"/>
      <c r="NX243"/>
      <c r="NY243"/>
      <c r="NZ243"/>
      <c r="OA243"/>
      <c r="OB243"/>
      <c r="OC243"/>
      <c r="OD243"/>
      <c r="OE243"/>
      <c r="OF243"/>
      <c r="OG243"/>
      <c r="OH243"/>
      <c r="OI243"/>
      <c r="OJ243"/>
      <c r="OK243"/>
      <c r="OL243"/>
      <c r="OM243"/>
      <c r="ON243"/>
      <c r="OO243"/>
      <c r="OP243"/>
      <c r="OQ243"/>
      <c r="OR243"/>
      <c r="OS243"/>
      <c r="OT243"/>
      <c r="OU243"/>
      <c r="OV243"/>
      <c r="OW243"/>
      <c r="OX243"/>
      <c r="OY243"/>
      <c r="OZ243"/>
      <c r="PA243"/>
      <c r="PB243"/>
      <c r="PC243"/>
      <c r="PD243"/>
      <c r="PE243"/>
      <c r="PF243"/>
      <c r="PG243"/>
      <c r="PH243"/>
    </row>
    <row r="244" spans="2:424" ht="14.4" hidden="1" x14ac:dyDescent="0.3">
      <c r="B244"/>
      <c r="C244"/>
      <c r="D244" s="22"/>
      <c r="E244" s="22"/>
      <c r="F244" s="22"/>
      <c r="G244"/>
      <c r="H244"/>
      <c r="I244"/>
      <c r="J244"/>
      <c r="K244"/>
      <c r="L244"/>
      <c r="M244"/>
      <c r="N244"/>
      <c r="O244"/>
      <c r="P244"/>
      <c r="Q244"/>
      <c r="R244"/>
      <c r="S244"/>
      <c r="T244"/>
      <c r="U244"/>
      <c r="V244"/>
      <c r="W244"/>
      <c r="X244"/>
      <c r="Y244"/>
      <c r="Z244"/>
      <c r="AA244"/>
      <c r="AB244"/>
      <c r="AC244"/>
      <c r="AD244"/>
      <c r="AE244"/>
      <c r="AF244"/>
      <c r="AG244"/>
      <c r="AH244"/>
      <c r="AI244"/>
      <c r="AJ244"/>
      <c r="AK244"/>
      <c r="AL244"/>
      <c r="AM244"/>
      <c r="AN244"/>
      <c r="AO244"/>
      <c r="AP244"/>
      <c r="AQ244"/>
      <c r="AR244"/>
      <c r="AS244"/>
      <c r="AT244"/>
      <c r="AU244"/>
      <c r="AV244"/>
      <c r="AW244"/>
      <c r="AX244"/>
      <c r="AY244"/>
      <c r="AZ244"/>
      <c r="BA244"/>
      <c r="BB244"/>
      <c r="BC244"/>
      <c r="BD244"/>
      <c r="BE244"/>
      <c r="BF244"/>
      <c r="BG244"/>
      <c r="BH244"/>
      <c r="BI244"/>
      <c r="BJ244"/>
      <c r="BK244"/>
      <c r="BL244"/>
      <c r="BM244"/>
      <c r="BN244"/>
      <c r="BO244"/>
      <c r="BP244"/>
      <c r="BQ244"/>
      <c r="BR244"/>
      <c r="BS244"/>
      <c r="BT244"/>
      <c r="BU244"/>
      <c r="BV244"/>
      <c r="BW244"/>
      <c r="BX244"/>
      <c r="BY244"/>
      <c r="BZ244"/>
      <c r="CA244"/>
      <c r="CB244"/>
      <c r="CC244"/>
      <c r="CD244"/>
      <c r="CE244"/>
      <c r="CF244"/>
      <c r="CG244"/>
      <c r="CH244"/>
      <c r="CI244"/>
      <c r="CJ244"/>
      <c r="CK244"/>
      <c r="CL244"/>
      <c r="CM244"/>
      <c r="CN244"/>
      <c r="CO244"/>
      <c r="CP244"/>
      <c r="CQ244"/>
      <c r="CR244"/>
      <c r="CS244"/>
      <c r="CT244"/>
      <c r="CU244"/>
      <c r="CV244"/>
      <c r="CW244"/>
      <c r="CX244"/>
      <c r="CY244"/>
      <c r="CZ244"/>
      <c r="DA244"/>
      <c r="DB244"/>
      <c r="DC244"/>
      <c r="DD244"/>
      <c r="DE244"/>
      <c r="DF244"/>
      <c r="DG244"/>
      <c r="DH244"/>
      <c r="DI244"/>
      <c r="DJ244"/>
      <c r="DK244"/>
      <c r="DL244"/>
      <c r="DM244"/>
      <c r="DN244"/>
      <c r="DO244"/>
      <c r="DP244"/>
      <c r="DQ244"/>
      <c r="DR244"/>
      <c r="DS244"/>
      <c r="DT244"/>
      <c r="DU244"/>
      <c r="DV244"/>
      <c r="DW244"/>
      <c r="DX244"/>
      <c r="DY244"/>
      <c r="DZ244"/>
      <c r="EA244"/>
      <c r="EB244"/>
      <c r="EC244"/>
      <c r="ED244"/>
      <c r="EE244"/>
      <c r="EF244"/>
      <c r="EG244"/>
      <c r="EH244"/>
      <c r="EI244"/>
      <c r="EJ244"/>
      <c r="EK244"/>
      <c r="EL244"/>
      <c r="EM244"/>
      <c r="EN244"/>
      <c r="EO244"/>
      <c r="EP244"/>
      <c r="EQ244"/>
      <c r="ER244"/>
      <c r="ES244"/>
      <c r="ET244"/>
      <c r="EU244"/>
      <c r="EV244"/>
      <c r="EW244"/>
      <c r="EX244"/>
      <c r="EY244"/>
      <c r="EZ244"/>
      <c r="FA244"/>
      <c r="FB244"/>
      <c r="FC244"/>
      <c r="FD244"/>
      <c r="FE244"/>
      <c r="FF244"/>
      <c r="FG244"/>
      <c r="FH244"/>
      <c r="FI244"/>
      <c r="FJ244"/>
      <c r="FK244"/>
      <c r="FL244"/>
      <c r="FM244"/>
      <c r="FN244"/>
      <c r="FO244"/>
      <c r="FP244"/>
      <c r="FQ244"/>
      <c r="FR244"/>
      <c r="FS244"/>
      <c r="FT244"/>
      <c r="FU244"/>
      <c r="FV244"/>
      <c r="FW244"/>
      <c r="FX244"/>
      <c r="FY244"/>
      <c r="FZ244"/>
      <c r="GA244"/>
      <c r="GB244"/>
      <c r="GC244"/>
      <c r="GD244"/>
      <c r="GE244"/>
      <c r="GF244"/>
      <c r="GG244"/>
      <c r="GH244"/>
      <c r="GI244"/>
      <c r="GJ244"/>
      <c r="GK244"/>
      <c r="GL244"/>
      <c r="GM244"/>
      <c r="GN244"/>
      <c r="GO244"/>
      <c r="GP244"/>
      <c r="GQ244"/>
      <c r="GR244"/>
      <c r="GS244"/>
      <c r="GT244"/>
      <c r="GU244"/>
      <c r="GV244"/>
      <c r="GW244"/>
      <c r="GX244"/>
      <c r="GY244"/>
      <c r="GZ244"/>
      <c r="HA244"/>
      <c r="HB244"/>
      <c r="HC244"/>
      <c r="HD244"/>
      <c r="HE244"/>
      <c r="HF244"/>
      <c r="HG244"/>
      <c r="HH244"/>
      <c r="HI244"/>
      <c r="HJ244"/>
      <c r="HK244"/>
      <c r="HL244"/>
      <c r="HM244"/>
      <c r="HN244"/>
      <c r="HO244"/>
      <c r="HP244"/>
      <c r="HQ244"/>
      <c r="HR244"/>
      <c r="HS244"/>
      <c r="HT244"/>
      <c r="HU244"/>
      <c r="HV244"/>
      <c r="HW244"/>
      <c r="HX244"/>
      <c r="HY244"/>
      <c r="HZ244"/>
      <c r="IA244"/>
      <c r="IB244"/>
      <c r="IC244"/>
      <c r="ID244"/>
      <c r="IE244"/>
      <c r="IF244"/>
      <c r="IG244"/>
      <c r="IH244"/>
      <c r="II244"/>
      <c r="IJ244"/>
      <c r="IK244"/>
      <c r="IL244"/>
      <c r="IM244"/>
      <c r="IN244"/>
      <c r="IO244"/>
      <c r="IP244"/>
      <c r="IQ244"/>
      <c r="IR244"/>
      <c r="IS244"/>
      <c r="IT244"/>
      <c r="IU244"/>
      <c r="IV244"/>
      <c r="IW244"/>
      <c r="IX244"/>
      <c r="IY244"/>
      <c r="IZ244"/>
      <c r="JA244"/>
      <c r="JB244"/>
      <c r="JC244"/>
      <c r="JD244"/>
      <c r="JE244"/>
      <c r="JF244"/>
      <c r="JG244"/>
      <c r="JH244"/>
      <c r="JI244"/>
      <c r="JJ244"/>
      <c r="JK244"/>
      <c r="JL244"/>
      <c r="JM244"/>
      <c r="JN244"/>
      <c r="JO244"/>
      <c r="JP244"/>
      <c r="JQ244"/>
      <c r="JR244"/>
      <c r="JS244"/>
      <c r="JT244"/>
      <c r="JU244"/>
      <c r="JV244"/>
      <c r="JW244"/>
      <c r="JX244"/>
      <c r="JY244"/>
      <c r="JZ244"/>
      <c r="KA244"/>
      <c r="KB244"/>
      <c r="KC244"/>
      <c r="KD244"/>
      <c r="KE244"/>
      <c r="KF244"/>
      <c r="KG244"/>
      <c r="KH244"/>
      <c r="KI244"/>
      <c r="KJ244"/>
      <c r="KK244"/>
      <c r="KL244"/>
      <c r="KM244"/>
      <c r="KN244"/>
      <c r="KO244"/>
      <c r="KP244"/>
      <c r="KQ244"/>
      <c r="KR244"/>
      <c r="KS244"/>
      <c r="KT244"/>
      <c r="KU244"/>
      <c r="KV244"/>
      <c r="KW244"/>
      <c r="KX244"/>
      <c r="KY244"/>
      <c r="KZ244"/>
      <c r="LA244"/>
      <c r="LB244"/>
      <c r="LC244"/>
      <c r="LD244"/>
      <c r="LE244"/>
      <c r="LF244"/>
      <c r="LG244"/>
      <c r="LH244"/>
      <c r="LI244"/>
      <c r="LJ244"/>
      <c r="LK244"/>
      <c r="LL244"/>
      <c r="LM244"/>
      <c r="LN244"/>
      <c r="LO244"/>
      <c r="LP244"/>
      <c r="LQ244"/>
      <c r="LR244"/>
      <c r="LS244"/>
      <c r="LT244"/>
      <c r="LU244"/>
      <c r="LV244"/>
      <c r="LW244"/>
      <c r="LX244"/>
      <c r="LY244"/>
      <c r="LZ244"/>
      <c r="MA244"/>
      <c r="MB244"/>
      <c r="MC244"/>
      <c r="MD244"/>
      <c r="ME244"/>
      <c r="MF244"/>
      <c r="MG244"/>
      <c r="MH244"/>
      <c r="MI244"/>
      <c r="MJ244"/>
      <c r="MK244"/>
      <c r="ML244"/>
      <c r="MM244"/>
      <c r="MN244"/>
      <c r="MO244"/>
      <c r="MP244"/>
      <c r="MQ244"/>
      <c r="MR244"/>
      <c r="MS244"/>
      <c r="MT244"/>
      <c r="MU244"/>
      <c r="MV244"/>
      <c r="MW244"/>
      <c r="MX244"/>
      <c r="MY244"/>
      <c r="MZ244"/>
      <c r="NA244"/>
      <c r="NB244"/>
      <c r="NC244"/>
      <c r="ND244"/>
      <c r="NE244"/>
      <c r="NF244"/>
      <c r="NG244"/>
      <c r="NH244"/>
      <c r="NI244"/>
      <c r="NJ244"/>
      <c r="NK244"/>
      <c r="NL244"/>
      <c r="NM244"/>
      <c r="NN244"/>
      <c r="NO244"/>
      <c r="NP244"/>
      <c r="NQ244"/>
      <c r="NR244"/>
      <c r="NS244"/>
      <c r="NT244"/>
      <c r="NU244"/>
      <c r="NV244"/>
      <c r="NW244"/>
      <c r="NX244"/>
      <c r="NY244"/>
      <c r="NZ244"/>
      <c r="OA244"/>
      <c r="OB244"/>
      <c r="OC244"/>
      <c r="OD244"/>
      <c r="OE244"/>
      <c r="OF244"/>
      <c r="OG244"/>
      <c r="OH244"/>
      <c r="OI244"/>
      <c r="OJ244"/>
      <c r="OK244"/>
      <c r="OL244"/>
      <c r="OM244"/>
      <c r="ON244"/>
      <c r="OO244"/>
      <c r="OP244"/>
      <c r="OQ244"/>
      <c r="OR244"/>
      <c r="OS244"/>
      <c r="OT244"/>
      <c r="OU244"/>
      <c r="OV244"/>
      <c r="OW244"/>
      <c r="OX244"/>
      <c r="OY244"/>
      <c r="OZ244"/>
      <c r="PA244"/>
      <c r="PB244"/>
      <c r="PC244"/>
      <c r="PD244"/>
      <c r="PE244"/>
      <c r="PF244"/>
      <c r="PG244"/>
      <c r="PH244"/>
    </row>
    <row r="245" spans="2:424" ht="14.4" hidden="1" x14ac:dyDescent="0.3">
      <c r="B245"/>
      <c r="C245"/>
      <c r="D245" s="22"/>
      <c r="E245" s="22"/>
      <c r="F245" s="22"/>
      <c r="G245"/>
      <c r="H245"/>
      <c r="I245"/>
      <c r="J245"/>
      <c r="K245"/>
      <c r="L245"/>
      <c r="M245"/>
      <c r="N245"/>
      <c r="O245"/>
      <c r="P245"/>
      <c r="Q245"/>
      <c r="R245"/>
      <c r="S245"/>
      <c r="T245"/>
      <c r="U245"/>
      <c r="V245"/>
      <c r="W245"/>
      <c r="X245"/>
      <c r="Y245"/>
      <c r="Z245"/>
      <c r="AA245"/>
      <c r="AB245"/>
      <c r="AC245"/>
      <c r="AD245"/>
      <c r="AE245"/>
      <c r="AF245"/>
      <c r="AG245"/>
      <c r="AH245"/>
      <c r="AI245"/>
      <c r="AJ245"/>
      <c r="AK245"/>
      <c r="AL245"/>
      <c r="AM245"/>
      <c r="AN245"/>
      <c r="AO245"/>
      <c r="AP245"/>
      <c r="AQ245"/>
      <c r="AR245"/>
      <c r="AS245"/>
      <c r="AT245"/>
      <c r="AU245"/>
      <c r="AV245"/>
      <c r="AW245"/>
      <c r="AX245"/>
      <c r="AY245"/>
      <c r="AZ245"/>
      <c r="BA245"/>
      <c r="BB245"/>
      <c r="BC245"/>
      <c r="BD245"/>
      <c r="BE245"/>
      <c r="BF245"/>
      <c r="BG245"/>
      <c r="BH245"/>
      <c r="BI245"/>
      <c r="BJ245"/>
      <c r="BK245"/>
      <c r="BL245"/>
      <c r="BM245"/>
      <c r="BN245"/>
      <c r="BO245"/>
      <c r="BP245"/>
      <c r="BQ245"/>
      <c r="BR245"/>
      <c r="BS245"/>
      <c r="BT245"/>
      <c r="BU245"/>
      <c r="BV245"/>
      <c r="BW245"/>
      <c r="BX245"/>
      <c r="BY245"/>
      <c r="BZ245"/>
      <c r="CA245"/>
      <c r="CB245"/>
      <c r="CC245"/>
      <c r="CD245"/>
      <c r="CE245"/>
      <c r="CF245"/>
      <c r="CG245"/>
      <c r="CH245"/>
      <c r="CI245"/>
      <c r="CJ245"/>
      <c r="CK245"/>
      <c r="CL245"/>
      <c r="CM245"/>
      <c r="CN245"/>
      <c r="CO245"/>
      <c r="CP245"/>
      <c r="CQ245"/>
      <c r="CR245"/>
      <c r="CS245"/>
      <c r="CT245"/>
      <c r="CU245"/>
      <c r="CV245"/>
      <c r="CW245"/>
      <c r="CX245"/>
      <c r="CY245"/>
      <c r="CZ245"/>
      <c r="DA245"/>
      <c r="DB245"/>
      <c r="DC245"/>
      <c r="DD245"/>
      <c r="DE245"/>
      <c r="DF245"/>
      <c r="DG245"/>
      <c r="DH245"/>
      <c r="DI245"/>
      <c r="DJ245"/>
      <c r="DK245"/>
      <c r="DL245"/>
      <c r="DM245"/>
      <c r="DN245"/>
      <c r="DO245"/>
      <c r="DP245"/>
      <c r="DQ245"/>
      <c r="DR245"/>
      <c r="DS245"/>
      <c r="DT245"/>
      <c r="DU245"/>
      <c r="DV245"/>
      <c r="DW245"/>
      <c r="DX245"/>
      <c r="DY245"/>
      <c r="DZ245"/>
      <c r="EA245"/>
      <c r="EB245"/>
      <c r="EC245"/>
      <c r="ED245"/>
      <c r="EE245"/>
      <c r="EF245"/>
      <c r="EG245"/>
      <c r="EH245"/>
      <c r="EI245"/>
      <c r="EJ245"/>
      <c r="EK245"/>
      <c r="EL245"/>
      <c r="EM245"/>
      <c r="EN245"/>
      <c r="EO245"/>
      <c r="EP245"/>
      <c r="EQ245"/>
      <c r="ER245"/>
      <c r="ES245"/>
      <c r="ET245"/>
      <c r="EU245"/>
      <c r="EV245"/>
      <c r="EW245"/>
      <c r="EX245"/>
      <c r="EY245"/>
      <c r="EZ245"/>
      <c r="FA245"/>
      <c r="FB245"/>
      <c r="FC245"/>
      <c r="FD245"/>
      <c r="FE245"/>
      <c r="FF245"/>
      <c r="FG245"/>
      <c r="FH245"/>
      <c r="FI245"/>
      <c r="FJ245"/>
      <c r="FK245"/>
      <c r="FL245"/>
      <c r="FM245"/>
      <c r="FN245"/>
      <c r="FO245"/>
      <c r="FP245"/>
      <c r="FQ245"/>
      <c r="FR245"/>
      <c r="FS245"/>
      <c r="FT245"/>
      <c r="FU245"/>
      <c r="FV245"/>
      <c r="FW245"/>
      <c r="FX245"/>
      <c r="FY245"/>
      <c r="FZ245"/>
      <c r="GA245"/>
      <c r="GB245"/>
      <c r="GC245"/>
      <c r="GD245"/>
      <c r="GE245"/>
      <c r="GF245"/>
      <c r="GG245"/>
      <c r="GH245"/>
      <c r="GI245"/>
      <c r="GJ245"/>
      <c r="GK245"/>
      <c r="GL245"/>
      <c r="GM245"/>
      <c r="GN245"/>
      <c r="GO245"/>
      <c r="GP245"/>
      <c r="GQ245"/>
      <c r="GR245"/>
      <c r="GS245"/>
      <c r="GT245"/>
      <c r="GU245"/>
      <c r="GV245"/>
      <c r="GW245"/>
      <c r="GX245"/>
      <c r="GY245"/>
      <c r="GZ245"/>
      <c r="HA245"/>
      <c r="HB245"/>
      <c r="HC245"/>
      <c r="HD245"/>
      <c r="HE245"/>
      <c r="HF245"/>
      <c r="HG245"/>
      <c r="HH245"/>
      <c r="HI245"/>
      <c r="HJ245"/>
      <c r="HK245"/>
      <c r="HL245"/>
      <c r="HM245"/>
      <c r="HN245"/>
      <c r="HO245"/>
      <c r="HP245"/>
      <c r="HQ245"/>
      <c r="HR245"/>
      <c r="HS245"/>
      <c r="HT245"/>
      <c r="HU245"/>
      <c r="HV245"/>
      <c r="HW245"/>
      <c r="HX245"/>
      <c r="HY245"/>
      <c r="HZ245"/>
      <c r="IA245"/>
      <c r="IB245"/>
      <c r="IC245"/>
      <c r="ID245"/>
      <c r="IE245"/>
      <c r="IF245"/>
      <c r="IG245"/>
      <c r="IH245"/>
      <c r="II245"/>
      <c r="IJ245"/>
      <c r="IK245"/>
      <c r="IL245"/>
      <c r="IM245"/>
      <c r="IN245"/>
      <c r="IO245"/>
      <c r="IP245"/>
      <c r="IQ245"/>
      <c r="IR245"/>
      <c r="IS245"/>
      <c r="IT245"/>
      <c r="IU245"/>
      <c r="IV245"/>
      <c r="IW245"/>
      <c r="IX245"/>
      <c r="IY245"/>
      <c r="IZ245"/>
      <c r="JA245"/>
      <c r="JB245"/>
      <c r="JC245"/>
      <c r="JD245"/>
      <c r="JE245"/>
      <c r="JF245"/>
      <c r="JG245"/>
      <c r="JH245"/>
      <c r="JI245"/>
      <c r="JJ245"/>
      <c r="JK245"/>
      <c r="JL245"/>
      <c r="JM245"/>
      <c r="JN245"/>
      <c r="JO245"/>
      <c r="JP245"/>
      <c r="JQ245"/>
      <c r="JR245"/>
      <c r="JS245"/>
      <c r="JT245"/>
      <c r="JU245"/>
      <c r="JV245"/>
      <c r="JW245"/>
      <c r="JX245"/>
      <c r="JY245"/>
      <c r="JZ245"/>
      <c r="KA245"/>
      <c r="KB245"/>
      <c r="KC245"/>
      <c r="KD245"/>
      <c r="KE245"/>
      <c r="KF245"/>
      <c r="KG245"/>
      <c r="KH245"/>
      <c r="KI245"/>
      <c r="KJ245"/>
      <c r="KK245"/>
      <c r="KL245"/>
      <c r="KM245"/>
      <c r="KN245"/>
      <c r="KO245"/>
      <c r="KP245"/>
      <c r="KQ245"/>
      <c r="KR245"/>
      <c r="KS245"/>
      <c r="KT245"/>
      <c r="KU245"/>
      <c r="KV245"/>
      <c r="KW245"/>
      <c r="KX245"/>
      <c r="KY245"/>
      <c r="KZ245"/>
      <c r="LA245"/>
      <c r="LB245"/>
      <c r="LC245"/>
      <c r="LD245"/>
      <c r="LE245"/>
      <c r="LF245"/>
      <c r="LG245"/>
      <c r="LH245"/>
      <c r="LI245"/>
      <c r="LJ245"/>
      <c r="LK245"/>
      <c r="LL245"/>
      <c r="LM245"/>
      <c r="LN245"/>
      <c r="LO245"/>
      <c r="LP245"/>
      <c r="LQ245"/>
      <c r="LR245"/>
      <c r="LS245"/>
      <c r="LT245"/>
      <c r="LU245"/>
      <c r="LV245"/>
      <c r="LW245"/>
      <c r="LX245"/>
      <c r="LY245"/>
      <c r="LZ245"/>
      <c r="MA245"/>
      <c r="MB245"/>
      <c r="MC245"/>
      <c r="MD245"/>
      <c r="ME245"/>
      <c r="MF245"/>
      <c r="MG245"/>
      <c r="MH245"/>
      <c r="MI245"/>
      <c r="MJ245"/>
      <c r="MK245"/>
      <c r="ML245"/>
      <c r="MM245"/>
      <c r="MN245"/>
      <c r="MO245"/>
      <c r="MP245"/>
      <c r="MQ245"/>
      <c r="MR245"/>
      <c r="MS245"/>
      <c r="MT245"/>
      <c r="MU245"/>
      <c r="MV245"/>
      <c r="MW245"/>
      <c r="MX245"/>
      <c r="MY245"/>
      <c r="MZ245"/>
      <c r="NA245"/>
      <c r="NB245"/>
      <c r="NC245"/>
      <c r="ND245"/>
      <c r="NE245"/>
      <c r="NF245"/>
      <c r="NG245"/>
      <c r="NH245"/>
      <c r="NI245"/>
      <c r="NJ245"/>
      <c r="NK245"/>
      <c r="NL245"/>
      <c r="NM245"/>
      <c r="NN245"/>
      <c r="NO245"/>
      <c r="NP245"/>
      <c r="NQ245"/>
      <c r="NR245"/>
      <c r="NS245"/>
      <c r="NT245"/>
      <c r="NU245"/>
      <c r="NV245"/>
      <c r="NW245"/>
      <c r="NX245"/>
      <c r="NY245"/>
      <c r="NZ245"/>
      <c r="OA245"/>
      <c r="OB245"/>
      <c r="OC245"/>
      <c r="OD245"/>
      <c r="OE245"/>
      <c r="OF245"/>
      <c r="OG245"/>
      <c r="OH245"/>
      <c r="OI245"/>
      <c r="OJ245"/>
      <c r="OK245"/>
      <c r="OL245"/>
      <c r="OM245"/>
      <c r="ON245"/>
      <c r="OO245"/>
      <c r="OP245"/>
      <c r="OQ245"/>
      <c r="OR245"/>
      <c r="OS245"/>
      <c r="OT245"/>
      <c r="OU245"/>
      <c r="OV245"/>
      <c r="OW245"/>
      <c r="OX245"/>
      <c r="OY245"/>
      <c r="OZ245"/>
      <c r="PA245"/>
      <c r="PB245"/>
      <c r="PC245"/>
      <c r="PD245"/>
      <c r="PE245"/>
      <c r="PF245"/>
      <c r="PG245"/>
      <c r="PH245"/>
    </row>
    <row r="246" spans="2:424" ht="14.4" hidden="1" x14ac:dyDescent="0.3">
      <c r="B246"/>
      <c r="C246"/>
      <c r="D246" s="22"/>
      <c r="E246" s="22"/>
      <c r="F246" s="22"/>
      <c r="G246"/>
      <c r="H246"/>
      <c r="I246"/>
      <c r="J246"/>
      <c r="K246"/>
      <c r="L246"/>
      <c r="M246"/>
      <c r="N246"/>
      <c r="O246"/>
      <c r="P246"/>
      <c r="Q246"/>
      <c r="R246"/>
      <c r="S246"/>
      <c r="T246"/>
      <c r="U246"/>
      <c r="V246"/>
      <c r="W246"/>
      <c r="X246"/>
      <c r="Y246"/>
      <c r="Z246"/>
      <c r="AA246"/>
      <c r="AB246"/>
      <c r="AC246"/>
      <c r="AD246"/>
      <c r="AE246"/>
      <c r="AF246"/>
      <c r="AG246"/>
      <c r="AH246"/>
      <c r="AI246"/>
      <c r="AJ246"/>
      <c r="AK246"/>
      <c r="AL246"/>
      <c r="AM246"/>
      <c r="AN246"/>
      <c r="AO246"/>
      <c r="AP246"/>
      <c r="AQ246"/>
      <c r="AR246"/>
      <c r="AS246"/>
      <c r="AT246"/>
      <c r="AU246"/>
      <c r="AV246"/>
      <c r="AW246"/>
      <c r="AX246"/>
      <c r="AY246"/>
      <c r="AZ246"/>
      <c r="BA246"/>
      <c r="BB246"/>
      <c r="BC246"/>
      <c r="BD246"/>
      <c r="BE246"/>
      <c r="BF246"/>
      <c r="BG246"/>
      <c r="BH246"/>
      <c r="BI246"/>
      <c r="BJ246"/>
      <c r="BK246"/>
      <c r="BL246"/>
      <c r="BM246"/>
      <c r="BN246"/>
      <c r="BO246"/>
      <c r="BP246"/>
      <c r="BQ246"/>
      <c r="BR246"/>
      <c r="BS246"/>
      <c r="BT246"/>
      <c r="BU246"/>
      <c r="BV246"/>
      <c r="BW246"/>
      <c r="BX246"/>
      <c r="BY246"/>
      <c r="BZ246"/>
      <c r="CA246"/>
      <c r="CB246"/>
      <c r="CC246"/>
      <c r="CD246"/>
      <c r="CE246"/>
      <c r="CF246"/>
      <c r="CG246"/>
      <c r="CH246"/>
      <c r="CI246"/>
      <c r="CJ246"/>
      <c r="CK246"/>
      <c r="CL246"/>
      <c r="CM246"/>
      <c r="CN246"/>
      <c r="CO246"/>
      <c r="CP246"/>
      <c r="CQ246"/>
      <c r="CR246"/>
      <c r="CS246"/>
      <c r="CT246"/>
      <c r="CU246"/>
      <c r="CV246"/>
      <c r="CW246"/>
      <c r="CX246"/>
      <c r="CY246"/>
      <c r="CZ246"/>
      <c r="DA246"/>
      <c r="DB246"/>
      <c r="DC246"/>
      <c r="DD246"/>
      <c r="DE246"/>
      <c r="DF246"/>
      <c r="DG246"/>
      <c r="DH246"/>
      <c r="DI246"/>
      <c r="DJ246"/>
      <c r="DK246"/>
      <c r="DL246"/>
      <c r="DM246"/>
      <c r="DN246"/>
      <c r="DO246"/>
      <c r="DP246"/>
      <c r="DQ246"/>
      <c r="DR246"/>
      <c r="DS246"/>
      <c r="DT246"/>
      <c r="DU246"/>
      <c r="DV246"/>
      <c r="DW246"/>
      <c r="DX246"/>
      <c r="DY246"/>
      <c r="DZ246"/>
      <c r="EA246"/>
      <c r="EB246"/>
      <c r="EC246"/>
      <c r="ED246"/>
      <c r="EE246"/>
      <c r="EF246"/>
      <c r="EG246"/>
      <c r="EH246"/>
      <c r="EI246"/>
      <c r="EJ246"/>
      <c r="EK246"/>
      <c r="EL246"/>
      <c r="EM246"/>
      <c r="EN246"/>
      <c r="EO246"/>
      <c r="EP246"/>
      <c r="EQ246"/>
      <c r="ER246"/>
      <c r="ES246"/>
      <c r="ET246"/>
      <c r="EU246"/>
      <c r="EV246"/>
      <c r="EW246"/>
      <c r="EX246"/>
      <c r="EY246"/>
      <c r="EZ246"/>
      <c r="FA246"/>
      <c r="FB246"/>
      <c r="FC246"/>
      <c r="FD246"/>
      <c r="FE246"/>
      <c r="FF246"/>
      <c r="FG246"/>
      <c r="FH246"/>
      <c r="FI246"/>
      <c r="FJ246"/>
      <c r="FK246"/>
      <c r="FL246"/>
      <c r="FM246"/>
      <c r="FN246"/>
      <c r="FO246"/>
      <c r="FP246"/>
      <c r="FQ246"/>
      <c r="FR246"/>
      <c r="FS246"/>
      <c r="FT246"/>
      <c r="FU246"/>
      <c r="FV246"/>
      <c r="FW246"/>
      <c r="FX246"/>
      <c r="FY246"/>
      <c r="FZ246"/>
      <c r="GA246"/>
      <c r="GB246"/>
      <c r="GC246"/>
      <c r="GD246"/>
      <c r="GE246"/>
      <c r="GF246"/>
      <c r="GG246"/>
      <c r="GH246"/>
      <c r="GI246"/>
      <c r="GJ246"/>
      <c r="GK246"/>
      <c r="GL246"/>
      <c r="GM246"/>
      <c r="GN246"/>
      <c r="GO246"/>
      <c r="GP246"/>
      <c r="GQ246"/>
      <c r="GR246"/>
      <c r="GS246"/>
      <c r="GT246"/>
      <c r="GU246"/>
      <c r="GV246"/>
      <c r="GW246"/>
      <c r="GX246"/>
      <c r="GY246"/>
      <c r="GZ246"/>
      <c r="HA246"/>
      <c r="HB246"/>
      <c r="HC246"/>
      <c r="HD246"/>
      <c r="HE246"/>
      <c r="HF246"/>
      <c r="HG246"/>
      <c r="HH246"/>
      <c r="HI246"/>
      <c r="HJ246"/>
      <c r="HK246"/>
      <c r="HL246"/>
      <c r="HM246"/>
      <c r="HN246"/>
      <c r="HO246"/>
      <c r="HP246"/>
      <c r="HQ246"/>
      <c r="HR246"/>
      <c r="HS246"/>
      <c r="HT246"/>
      <c r="HU246"/>
      <c r="HV246"/>
      <c r="HW246"/>
      <c r="HX246"/>
      <c r="HY246"/>
      <c r="HZ246"/>
      <c r="IA246"/>
      <c r="IB246"/>
      <c r="IC246"/>
      <c r="ID246"/>
      <c r="IE246"/>
      <c r="IF246"/>
      <c r="IG246"/>
      <c r="IH246"/>
      <c r="II246"/>
      <c r="IJ246"/>
      <c r="IK246"/>
      <c r="IL246"/>
      <c r="IM246"/>
      <c r="IN246"/>
      <c r="IO246"/>
      <c r="IP246"/>
      <c r="IQ246"/>
      <c r="IR246"/>
      <c r="IS246"/>
      <c r="IT246"/>
      <c r="IU246"/>
      <c r="IV246"/>
      <c r="IW246"/>
      <c r="IX246"/>
      <c r="IY246"/>
      <c r="IZ246"/>
      <c r="JA246"/>
      <c r="JB246"/>
      <c r="JC246"/>
      <c r="JD246"/>
      <c r="JE246"/>
      <c r="JF246"/>
      <c r="JG246"/>
      <c r="JH246"/>
      <c r="JI246"/>
      <c r="JJ246"/>
      <c r="JK246"/>
      <c r="JL246"/>
      <c r="JM246"/>
      <c r="JN246"/>
      <c r="JO246"/>
      <c r="JP246"/>
      <c r="JQ246"/>
      <c r="JR246"/>
      <c r="JS246"/>
      <c r="JT246"/>
      <c r="JU246"/>
      <c r="JV246"/>
      <c r="JW246"/>
      <c r="JX246"/>
      <c r="JY246"/>
      <c r="JZ246"/>
      <c r="KA246"/>
      <c r="KB246"/>
      <c r="KC246"/>
      <c r="KD246"/>
      <c r="KE246"/>
      <c r="KF246"/>
      <c r="KG246"/>
      <c r="KH246"/>
      <c r="KI246"/>
      <c r="KJ246"/>
      <c r="KK246"/>
      <c r="KL246"/>
      <c r="KM246"/>
      <c r="KN246"/>
      <c r="KO246"/>
      <c r="KP246"/>
      <c r="KQ246"/>
      <c r="KR246"/>
      <c r="KS246"/>
      <c r="KT246"/>
      <c r="KU246"/>
      <c r="KV246"/>
      <c r="KW246"/>
      <c r="KX246"/>
      <c r="KY246"/>
      <c r="KZ246"/>
      <c r="LA246"/>
      <c r="LB246"/>
      <c r="LC246"/>
      <c r="LD246"/>
      <c r="LE246"/>
      <c r="LF246"/>
      <c r="LG246"/>
      <c r="LH246"/>
      <c r="LI246"/>
      <c r="LJ246"/>
      <c r="LK246"/>
      <c r="LL246"/>
      <c r="LM246"/>
      <c r="LN246"/>
      <c r="LO246"/>
      <c r="LP246"/>
      <c r="LQ246"/>
      <c r="LR246"/>
      <c r="LS246"/>
      <c r="LT246"/>
      <c r="LU246"/>
      <c r="LV246"/>
      <c r="LW246"/>
      <c r="LX246"/>
      <c r="LY246"/>
      <c r="LZ246"/>
      <c r="MA246"/>
      <c r="MB246"/>
      <c r="MC246"/>
      <c r="MD246"/>
      <c r="ME246"/>
      <c r="MF246"/>
      <c r="MG246"/>
      <c r="MH246"/>
      <c r="MI246"/>
      <c r="MJ246"/>
      <c r="MK246"/>
      <c r="ML246"/>
      <c r="MM246"/>
      <c r="MN246"/>
      <c r="MO246"/>
      <c r="MP246"/>
      <c r="MQ246"/>
      <c r="MR246"/>
      <c r="MS246"/>
      <c r="MT246"/>
      <c r="MU246"/>
      <c r="MV246"/>
      <c r="MW246"/>
      <c r="MX246"/>
      <c r="MY246"/>
      <c r="MZ246"/>
      <c r="NA246"/>
      <c r="NB246"/>
      <c r="NC246"/>
      <c r="ND246"/>
      <c r="NE246"/>
      <c r="NF246"/>
      <c r="NG246"/>
      <c r="NH246"/>
      <c r="NI246"/>
      <c r="NJ246"/>
      <c r="NK246"/>
      <c r="NL246"/>
      <c r="NM246"/>
      <c r="NN246"/>
      <c r="NO246"/>
      <c r="NP246"/>
      <c r="NQ246"/>
      <c r="NR246"/>
      <c r="NS246"/>
      <c r="NT246"/>
      <c r="NU246"/>
      <c r="NV246"/>
      <c r="NW246"/>
      <c r="NX246"/>
      <c r="NY246"/>
      <c r="NZ246"/>
      <c r="OA246"/>
      <c r="OB246"/>
      <c r="OC246"/>
      <c r="OD246"/>
      <c r="OE246"/>
      <c r="OF246"/>
      <c r="OG246"/>
      <c r="OH246"/>
      <c r="OI246"/>
      <c r="OJ246"/>
      <c r="OK246"/>
      <c r="OL246"/>
      <c r="OM246"/>
      <c r="ON246"/>
      <c r="OO246"/>
      <c r="OP246"/>
      <c r="OQ246"/>
      <c r="OR246"/>
      <c r="OS246"/>
      <c r="OT246"/>
      <c r="OU246"/>
      <c r="OV246"/>
      <c r="OW246"/>
      <c r="OX246"/>
      <c r="OY246"/>
      <c r="OZ246"/>
      <c r="PA246"/>
      <c r="PB246"/>
      <c r="PC246"/>
      <c r="PD246"/>
      <c r="PE246"/>
      <c r="PF246"/>
      <c r="PG246"/>
      <c r="PH246"/>
    </row>
    <row r="247" spans="2:424" ht="14.4" hidden="1" x14ac:dyDescent="0.3">
      <c r="B247"/>
      <c r="C247"/>
      <c r="D247" s="22"/>
      <c r="E247" s="22"/>
      <c r="F247" s="22"/>
      <c r="G247"/>
      <c r="H247"/>
      <c r="I247"/>
      <c r="J247"/>
      <c r="K247"/>
      <c r="L247"/>
      <c r="M247"/>
      <c r="N247"/>
      <c r="O247"/>
      <c r="P247"/>
      <c r="Q247"/>
      <c r="R247"/>
      <c r="S247"/>
      <c r="T247"/>
      <c r="U247"/>
      <c r="V247"/>
      <c r="W247"/>
      <c r="X247"/>
      <c r="Y247"/>
      <c r="Z247"/>
      <c r="AA247"/>
      <c r="AB247"/>
      <c r="AC247"/>
      <c r="AD247"/>
      <c r="AE247"/>
      <c r="AF247"/>
      <c r="AG247"/>
      <c r="AH247"/>
      <c r="AI247"/>
      <c r="AJ247"/>
      <c r="AK247"/>
      <c r="AL247"/>
      <c r="AM247"/>
      <c r="AN247"/>
      <c r="AO247"/>
      <c r="AP247"/>
      <c r="AQ247"/>
      <c r="AR247"/>
      <c r="AS247"/>
      <c r="AT247"/>
      <c r="AU247"/>
      <c r="AV247"/>
      <c r="AW247"/>
      <c r="AX247"/>
      <c r="AY247"/>
      <c r="AZ247"/>
      <c r="BA247"/>
      <c r="BB247"/>
      <c r="BC247"/>
      <c r="BD247"/>
      <c r="BE247"/>
      <c r="BF247"/>
      <c r="BG247"/>
      <c r="BH247"/>
      <c r="BI247"/>
      <c r="BJ247"/>
      <c r="BK247"/>
      <c r="BL247"/>
      <c r="BM247"/>
      <c r="BN247"/>
      <c r="BO247"/>
      <c r="BP247"/>
      <c r="BQ247"/>
      <c r="BR247"/>
      <c r="BS247"/>
      <c r="BT247"/>
      <c r="BU247"/>
      <c r="BV247"/>
      <c r="BW247"/>
      <c r="BX247"/>
      <c r="BY247"/>
      <c r="BZ247"/>
      <c r="CA247"/>
      <c r="CB247"/>
      <c r="CC247"/>
      <c r="CD247"/>
      <c r="CE247"/>
      <c r="CF247"/>
      <c r="CG247"/>
      <c r="CH247"/>
      <c r="CI247"/>
      <c r="CJ247"/>
      <c r="CK247"/>
      <c r="CL247"/>
      <c r="CM247"/>
      <c r="CN247"/>
      <c r="CO247"/>
      <c r="CP247"/>
      <c r="CQ247"/>
      <c r="CR247"/>
      <c r="CS247"/>
      <c r="CT247"/>
      <c r="CU247"/>
      <c r="CV247"/>
      <c r="CW247"/>
      <c r="CX247"/>
      <c r="CY247"/>
      <c r="CZ247"/>
      <c r="DA247"/>
      <c r="DB247"/>
      <c r="DC247"/>
      <c r="DD247"/>
      <c r="DE247"/>
      <c r="DF247"/>
      <c r="DG247"/>
      <c r="DH247"/>
      <c r="DI247"/>
      <c r="DJ247"/>
      <c r="DK247"/>
      <c r="DL247"/>
      <c r="DM247"/>
      <c r="DN247"/>
      <c r="DO247"/>
      <c r="DP247"/>
      <c r="DQ247"/>
      <c r="DR247"/>
      <c r="DS247"/>
      <c r="DT247"/>
      <c r="DU247"/>
      <c r="DV247"/>
      <c r="DW247"/>
      <c r="DX247"/>
      <c r="DY247"/>
      <c r="DZ247"/>
      <c r="EA247"/>
      <c r="EB247"/>
      <c r="EC247"/>
      <c r="ED247"/>
      <c r="EE247"/>
      <c r="EF247"/>
      <c r="EG247"/>
      <c r="EH247"/>
      <c r="EI247"/>
      <c r="EJ247"/>
      <c r="EK247"/>
      <c r="EL247"/>
      <c r="EM247"/>
      <c r="EN247"/>
      <c r="EO247"/>
      <c r="EP247"/>
      <c r="EQ247"/>
      <c r="ER247"/>
      <c r="ES247"/>
      <c r="ET247"/>
      <c r="EU247"/>
      <c r="EV247"/>
      <c r="EW247"/>
      <c r="EX247"/>
      <c r="EY247"/>
      <c r="EZ247"/>
      <c r="FA247"/>
      <c r="FB247"/>
      <c r="FC247"/>
      <c r="FD247"/>
      <c r="FE247"/>
      <c r="FF247"/>
      <c r="FG247"/>
      <c r="FH247"/>
      <c r="FI247"/>
      <c r="FJ247"/>
      <c r="FK247"/>
      <c r="FL247"/>
      <c r="FM247"/>
      <c r="FN247"/>
      <c r="FO247"/>
      <c r="FP247"/>
      <c r="FQ247"/>
      <c r="FR247"/>
      <c r="FS247"/>
      <c r="FT247"/>
      <c r="FU247"/>
      <c r="FV247"/>
      <c r="FW247"/>
      <c r="FX247"/>
      <c r="FY247"/>
      <c r="FZ247"/>
      <c r="GA247"/>
      <c r="GB247"/>
      <c r="GC247"/>
      <c r="GD247"/>
      <c r="GE247"/>
      <c r="GF247"/>
      <c r="GG247"/>
      <c r="GH247"/>
      <c r="GI247"/>
      <c r="GJ247"/>
      <c r="GK247"/>
      <c r="GL247"/>
      <c r="GM247"/>
      <c r="GN247"/>
      <c r="GO247"/>
      <c r="GP247"/>
      <c r="GQ247"/>
      <c r="GR247"/>
      <c r="GS247"/>
      <c r="GT247"/>
      <c r="GU247"/>
      <c r="GV247"/>
      <c r="GW247"/>
      <c r="GX247"/>
      <c r="GY247"/>
      <c r="GZ247"/>
      <c r="HA247"/>
      <c r="HB247"/>
      <c r="HC247"/>
      <c r="HD247"/>
      <c r="HE247"/>
      <c r="HF247"/>
      <c r="HG247"/>
      <c r="HH247"/>
      <c r="HI247"/>
      <c r="HJ247"/>
      <c r="HK247"/>
      <c r="HL247"/>
      <c r="HM247"/>
      <c r="HN247"/>
      <c r="HO247"/>
      <c r="HP247"/>
      <c r="HQ247"/>
      <c r="HR247"/>
      <c r="HS247"/>
      <c r="HT247"/>
      <c r="HU247"/>
      <c r="HV247"/>
      <c r="HW247"/>
      <c r="HX247"/>
      <c r="HY247"/>
      <c r="HZ247"/>
      <c r="IA247"/>
      <c r="IB247"/>
      <c r="IC247"/>
      <c r="ID247"/>
      <c r="IE247"/>
      <c r="IF247"/>
      <c r="IG247"/>
      <c r="IH247"/>
      <c r="II247"/>
      <c r="IJ247"/>
      <c r="IK247"/>
      <c r="IL247"/>
      <c r="IM247"/>
      <c r="IN247"/>
      <c r="IO247"/>
      <c r="IP247"/>
      <c r="IQ247"/>
      <c r="IR247"/>
      <c r="IS247"/>
      <c r="IT247"/>
      <c r="IU247"/>
      <c r="IV247"/>
      <c r="IW247"/>
      <c r="IX247"/>
      <c r="IY247"/>
      <c r="IZ247"/>
      <c r="JA247"/>
      <c r="JB247"/>
      <c r="JC247"/>
      <c r="JD247"/>
      <c r="JE247"/>
      <c r="JF247"/>
      <c r="JG247"/>
      <c r="JH247"/>
      <c r="JI247"/>
      <c r="JJ247"/>
      <c r="JK247"/>
      <c r="JL247"/>
      <c r="JM247"/>
      <c r="JN247"/>
      <c r="JO247"/>
      <c r="JP247"/>
      <c r="JQ247"/>
      <c r="JR247"/>
      <c r="JS247"/>
      <c r="JT247"/>
      <c r="JU247"/>
      <c r="JV247"/>
      <c r="JW247"/>
      <c r="JX247"/>
      <c r="JY247"/>
      <c r="JZ247"/>
      <c r="KA247"/>
      <c r="KB247"/>
      <c r="KC247"/>
      <c r="KD247"/>
      <c r="KE247"/>
      <c r="KF247"/>
      <c r="KG247"/>
      <c r="KH247"/>
      <c r="KI247"/>
      <c r="KJ247"/>
      <c r="KK247"/>
      <c r="KL247"/>
      <c r="KM247"/>
      <c r="KN247"/>
      <c r="KO247"/>
      <c r="KP247"/>
      <c r="KQ247"/>
      <c r="KR247"/>
      <c r="KS247"/>
      <c r="KT247"/>
      <c r="KU247"/>
      <c r="KV247"/>
      <c r="KW247"/>
      <c r="KX247"/>
      <c r="KY247"/>
      <c r="KZ247"/>
      <c r="LA247"/>
      <c r="LB247"/>
      <c r="LC247"/>
      <c r="LD247"/>
      <c r="LE247"/>
      <c r="LF247"/>
      <c r="LG247"/>
      <c r="LH247"/>
      <c r="LI247"/>
      <c r="LJ247"/>
      <c r="LK247"/>
      <c r="LL247"/>
      <c r="LM247"/>
      <c r="LN247"/>
      <c r="LO247"/>
      <c r="LP247"/>
      <c r="LQ247"/>
      <c r="LR247"/>
      <c r="LS247"/>
      <c r="LT247"/>
      <c r="LU247"/>
      <c r="LV247"/>
      <c r="LW247"/>
      <c r="LX247"/>
      <c r="LY247"/>
      <c r="LZ247"/>
      <c r="MA247"/>
      <c r="MB247"/>
      <c r="MC247"/>
      <c r="MD247"/>
      <c r="ME247"/>
      <c r="MF247"/>
      <c r="MG247"/>
      <c r="MH247"/>
      <c r="MI247"/>
      <c r="MJ247"/>
      <c r="MK247"/>
      <c r="ML247"/>
      <c r="MM247"/>
      <c r="MN247"/>
      <c r="MO247"/>
      <c r="MP247"/>
      <c r="MQ247"/>
      <c r="MR247"/>
      <c r="MS247"/>
      <c r="MT247"/>
      <c r="MU247"/>
      <c r="MV247"/>
      <c r="MW247"/>
      <c r="MX247"/>
      <c r="MY247"/>
      <c r="MZ247"/>
      <c r="NA247"/>
      <c r="NB247"/>
      <c r="NC247"/>
      <c r="ND247"/>
      <c r="NE247"/>
      <c r="NF247"/>
      <c r="NG247"/>
      <c r="NH247"/>
      <c r="NI247"/>
      <c r="NJ247"/>
      <c r="NK247"/>
      <c r="NL247"/>
      <c r="NM247"/>
      <c r="NN247"/>
      <c r="NO247"/>
      <c r="NP247"/>
      <c r="NQ247"/>
      <c r="NR247"/>
      <c r="NS247"/>
      <c r="NT247"/>
      <c r="NU247"/>
      <c r="NV247"/>
      <c r="NW247"/>
      <c r="NX247"/>
      <c r="NY247"/>
      <c r="NZ247"/>
      <c r="OA247"/>
      <c r="OB247"/>
      <c r="OC247"/>
      <c r="OD247"/>
      <c r="OE247"/>
      <c r="OF247"/>
      <c r="OG247"/>
      <c r="OH247"/>
      <c r="OI247"/>
      <c r="OJ247"/>
      <c r="OK247"/>
      <c r="OL247"/>
      <c r="OM247"/>
      <c r="ON247"/>
      <c r="OO247"/>
      <c r="OP247"/>
      <c r="OQ247"/>
      <c r="OR247"/>
      <c r="OS247"/>
      <c r="OT247"/>
      <c r="OU247"/>
      <c r="OV247"/>
      <c r="OW247"/>
      <c r="OX247"/>
      <c r="OY247"/>
      <c r="OZ247"/>
      <c r="PA247"/>
      <c r="PB247"/>
      <c r="PC247"/>
      <c r="PD247"/>
      <c r="PE247"/>
      <c r="PF247"/>
      <c r="PG247"/>
      <c r="PH247"/>
    </row>
    <row r="248" spans="2:424" ht="14.4" hidden="1" x14ac:dyDescent="0.3">
      <c r="B248"/>
      <c r="C248"/>
      <c r="D248" s="22"/>
      <c r="E248" s="22"/>
      <c r="F248" s="22"/>
      <c r="G248"/>
      <c r="H248"/>
      <c r="I248"/>
      <c r="J248"/>
      <c r="K248"/>
      <c r="L248"/>
      <c r="M248"/>
      <c r="N248"/>
      <c r="O248"/>
      <c r="P248"/>
      <c r="Q248"/>
      <c r="R248"/>
      <c r="S248"/>
      <c r="T248"/>
      <c r="U248"/>
      <c r="V248"/>
      <c r="W248"/>
      <c r="X248"/>
      <c r="Y248"/>
      <c r="Z248"/>
      <c r="AA248"/>
      <c r="AB248"/>
      <c r="AC248"/>
      <c r="AD248"/>
      <c r="AE248"/>
      <c r="AF248"/>
      <c r="AG248"/>
      <c r="AH248"/>
      <c r="AI248"/>
      <c r="AJ248"/>
      <c r="AK248"/>
      <c r="AL248"/>
      <c r="AM248"/>
      <c r="AN248"/>
      <c r="AO248"/>
      <c r="AP248"/>
      <c r="AQ248"/>
      <c r="AR248"/>
      <c r="AS248"/>
      <c r="AT248"/>
      <c r="AU248"/>
      <c r="AV248"/>
      <c r="AW248"/>
      <c r="AX248"/>
      <c r="AY248"/>
      <c r="AZ248"/>
      <c r="BA248"/>
      <c r="BB248"/>
      <c r="BC248"/>
      <c r="BD248"/>
      <c r="BE248"/>
      <c r="BF248"/>
      <c r="BG248"/>
      <c r="BH248"/>
      <c r="BI248"/>
      <c r="BJ248"/>
      <c r="BK248"/>
      <c r="BL248"/>
      <c r="BM248"/>
      <c r="BN248"/>
      <c r="BO248"/>
      <c r="BP248"/>
      <c r="BQ248"/>
      <c r="BR248"/>
      <c r="BS248"/>
      <c r="BT248"/>
      <c r="BU248"/>
      <c r="BV248"/>
      <c r="BW248"/>
      <c r="BX248"/>
      <c r="BY248"/>
      <c r="BZ248"/>
      <c r="CA248"/>
      <c r="CB248"/>
      <c r="CC248"/>
      <c r="CD248"/>
      <c r="CE248"/>
      <c r="CF248"/>
      <c r="CG248"/>
      <c r="CH248"/>
      <c r="CI248"/>
      <c r="CJ248"/>
      <c r="CK248"/>
      <c r="CL248"/>
      <c r="CM248"/>
      <c r="CN248"/>
      <c r="CO248"/>
      <c r="CP248"/>
      <c r="CQ248"/>
      <c r="CR248"/>
      <c r="CS248"/>
      <c r="CT248"/>
      <c r="CU248"/>
      <c r="CV248"/>
      <c r="CW248"/>
      <c r="CX248"/>
      <c r="CY248"/>
      <c r="CZ248"/>
      <c r="DA248"/>
      <c r="DB248"/>
      <c r="DC248"/>
      <c r="DD248"/>
      <c r="DE248"/>
      <c r="DF248"/>
      <c r="DG248"/>
      <c r="DH248"/>
      <c r="DI248"/>
      <c r="DJ248"/>
      <c r="DK248"/>
      <c r="DL248"/>
      <c r="DM248"/>
      <c r="DN248"/>
      <c r="DO248"/>
      <c r="DP248"/>
      <c r="DQ248"/>
      <c r="DR248"/>
      <c r="DS248"/>
      <c r="DT248"/>
      <c r="DU248"/>
      <c r="DV248"/>
      <c r="DW248"/>
      <c r="DX248"/>
      <c r="DY248"/>
      <c r="DZ248"/>
      <c r="EA248"/>
      <c r="EB248"/>
      <c r="EC248"/>
      <c r="ED248"/>
      <c r="EE248"/>
      <c r="EF248"/>
      <c r="EG248"/>
      <c r="EH248"/>
      <c r="EI248"/>
      <c r="EJ248"/>
      <c r="EK248"/>
      <c r="EL248"/>
      <c r="EM248"/>
      <c r="EN248"/>
      <c r="EO248"/>
      <c r="EP248"/>
      <c r="EQ248"/>
      <c r="ER248"/>
      <c r="ES248"/>
      <c r="ET248"/>
      <c r="EU248"/>
      <c r="EV248"/>
      <c r="EW248"/>
      <c r="EX248"/>
      <c r="EY248"/>
      <c r="EZ248"/>
      <c r="FA248"/>
      <c r="FB248"/>
      <c r="FC248"/>
      <c r="FD248"/>
      <c r="FE248"/>
      <c r="FF248"/>
      <c r="FG248"/>
      <c r="FH248"/>
      <c r="FI248"/>
      <c r="FJ248"/>
      <c r="FK248"/>
      <c r="FL248"/>
      <c r="FM248"/>
      <c r="FN248"/>
      <c r="FO248"/>
      <c r="FP248"/>
      <c r="FQ248"/>
      <c r="FR248"/>
      <c r="FS248"/>
      <c r="FT248"/>
      <c r="FU248"/>
      <c r="FV248"/>
      <c r="FW248"/>
      <c r="FX248"/>
      <c r="FY248"/>
      <c r="FZ248"/>
      <c r="GA248"/>
      <c r="GB248"/>
      <c r="GC248"/>
      <c r="GD248"/>
      <c r="GE248"/>
      <c r="GF248"/>
      <c r="GG248"/>
      <c r="GH248"/>
      <c r="GI248"/>
      <c r="GJ248"/>
      <c r="GK248"/>
      <c r="GL248"/>
      <c r="GM248"/>
      <c r="GN248"/>
      <c r="GO248"/>
      <c r="GP248"/>
      <c r="GQ248"/>
      <c r="GR248"/>
      <c r="GS248"/>
      <c r="GT248"/>
      <c r="GU248"/>
      <c r="GV248"/>
      <c r="GW248"/>
      <c r="GX248"/>
      <c r="GY248"/>
      <c r="GZ248"/>
      <c r="HA248"/>
      <c r="HB248"/>
      <c r="HC248"/>
      <c r="HD248"/>
      <c r="HE248"/>
      <c r="HF248"/>
      <c r="HG248"/>
      <c r="HH248"/>
      <c r="HI248"/>
      <c r="HJ248"/>
      <c r="HK248"/>
      <c r="HL248"/>
      <c r="HM248"/>
      <c r="HN248"/>
      <c r="HO248"/>
      <c r="HP248"/>
      <c r="HQ248"/>
      <c r="HR248"/>
      <c r="HS248"/>
      <c r="HT248"/>
      <c r="HU248"/>
      <c r="HV248"/>
      <c r="HW248"/>
      <c r="HX248"/>
      <c r="HY248"/>
      <c r="HZ248"/>
      <c r="IA248"/>
      <c r="IB248"/>
      <c r="IC248"/>
      <c r="ID248"/>
      <c r="IE248"/>
      <c r="IF248"/>
      <c r="IG248"/>
      <c r="IH248"/>
      <c r="II248"/>
      <c r="IJ248"/>
      <c r="IK248"/>
      <c r="IL248"/>
      <c r="IM248"/>
      <c r="IN248"/>
      <c r="IO248"/>
      <c r="IP248"/>
      <c r="IQ248"/>
      <c r="IR248"/>
      <c r="IS248"/>
      <c r="IT248"/>
      <c r="IU248"/>
      <c r="IV248"/>
      <c r="IW248"/>
      <c r="IX248"/>
      <c r="IY248"/>
      <c r="IZ248"/>
      <c r="JA248"/>
      <c r="JB248"/>
      <c r="JC248"/>
      <c r="JD248"/>
      <c r="JE248"/>
      <c r="JF248"/>
      <c r="JG248"/>
      <c r="JH248"/>
      <c r="JI248"/>
      <c r="JJ248"/>
      <c r="JK248"/>
      <c r="JL248"/>
      <c r="JM248"/>
      <c r="JN248"/>
      <c r="JO248"/>
      <c r="JP248"/>
      <c r="JQ248"/>
      <c r="JR248"/>
      <c r="JS248"/>
      <c r="JT248"/>
      <c r="JU248"/>
      <c r="JV248"/>
      <c r="JW248"/>
      <c r="JX248"/>
      <c r="JY248"/>
      <c r="JZ248"/>
      <c r="KA248"/>
      <c r="KB248"/>
      <c r="KC248"/>
      <c r="KD248"/>
      <c r="KE248"/>
      <c r="KF248"/>
      <c r="KG248"/>
      <c r="KH248"/>
      <c r="KI248"/>
      <c r="KJ248"/>
      <c r="KK248"/>
      <c r="KL248"/>
      <c r="KM248"/>
      <c r="KN248"/>
      <c r="KO248"/>
      <c r="KP248"/>
      <c r="KQ248"/>
      <c r="KR248"/>
      <c r="KS248"/>
      <c r="KT248"/>
      <c r="KU248"/>
      <c r="KV248"/>
      <c r="KW248"/>
      <c r="KX248"/>
      <c r="KY248"/>
      <c r="KZ248"/>
      <c r="LA248"/>
      <c r="LB248"/>
      <c r="LC248"/>
      <c r="LD248"/>
      <c r="LE248"/>
      <c r="LF248"/>
      <c r="LG248"/>
      <c r="LH248"/>
      <c r="LI248"/>
      <c r="LJ248"/>
      <c r="LK248"/>
      <c r="LL248"/>
      <c r="LM248"/>
      <c r="LN248"/>
      <c r="LO248"/>
      <c r="LP248"/>
      <c r="LQ248"/>
      <c r="LR248"/>
      <c r="LS248"/>
      <c r="LT248"/>
      <c r="LU248"/>
      <c r="LV248"/>
      <c r="LW248"/>
      <c r="LX248"/>
      <c r="LY248"/>
      <c r="LZ248"/>
      <c r="MA248"/>
      <c r="MB248"/>
      <c r="MC248"/>
      <c r="MD248"/>
      <c r="ME248"/>
      <c r="MF248"/>
      <c r="MG248"/>
      <c r="MH248"/>
      <c r="MI248"/>
      <c r="MJ248"/>
      <c r="MK248"/>
      <c r="ML248"/>
      <c r="MM248"/>
      <c r="MN248"/>
      <c r="MO248"/>
      <c r="MP248"/>
      <c r="MQ248"/>
      <c r="MR248"/>
      <c r="MS248"/>
      <c r="MT248"/>
      <c r="MU248"/>
      <c r="MV248"/>
      <c r="MW248"/>
      <c r="MX248"/>
      <c r="MY248"/>
      <c r="MZ248"/>
      <c r="NA248"/>
      <c r="NB248"/>
      <c r="NC248"/>
      <c r="ND248"/>
      <c r="NE248"/>
      <c r="NF248"/>
      <c r="NG248"/>
      <c r="NH248"/>
      <c r="NI248"/>
      <c r="NJ248"/>
      <c r="NK248"/>
      <c r="NL248"/>
      <c r="NM248"/>
      <c r="NN248"/>
      <c r="NO248"/>
      <c r="NP248"/>
      <c r="NQ248"/>
      <c r="NR248"/>
      <c r="NS248"/>
      <c r="NT248"/>
      <c r="NU248"/>
      <c r="NV248"/>
      <c r="NW248"/>
      <c r="NX248"/>
      <c r="NY248"/>
      <c r="NZ248"/>
      <c r="OA248"/>
      <c r="OB248"/>
      <c r="OC248"/>
      <c r="OD248"/>
      <c r="OE248"/>
      <c r="OF248"/>
      <c r="OG248"/>
      <c r="OH248"/>
      <c r="OI248"/>
      <c r="OJ248"/>
      <c r="OK248"/>
      <c r="OL248"/>
      <c r="OM248"/>
      <c r="ON248"/>
      <c r="OO248"/>
      <c r="OP248"/>
      <c r="OQ248"/>
      <c r="OR248"/>
      <c r="OS248"/>
      <c r="OT248"/>
      <c r="OU248"/>
      <c r="OV248"/>
      <c r="OW248"/>
      <c r="OX248"/>
      <c r="OY248"/>
      <c r="OZ248"/>
      <c r="PA248"/>
      <c r="PB248"/>
      <c r="PC248"/>
      <c r="PD248"/>
      <c r="PE248"/>
      <c r="PF248"/>
      <c r="PG248"/>
      <c r="PH248"/>
    </row>
    <row r="249" spans="2:424" ht="14.4" hidden="1" x14ac:dyDescent="0.3">
      <c r="B249"/>
      <c r="C249"/>
      <c r="D249" s="22"/>
      <c r="E249" s="22"/>
      <c r="F249" s="22"/>
      <c r="G249"/>
      <c r="H249"/>
      <c r="I249"/>
      <c r="J249"/>
      <c r="K249"/>
      <c r="L249"/>
      <c r="M249"/>
      <c r="N249"/>
      <c r="O249"/>
      <c r="P249"/>
      <c r="Q249"/>
      <c r="R249"/>
      <c r="S249"/>
      <c r="T249"/>
      <c r="U249"/>
      <c r="V249"/>
      <c r="W249"/>
      <c r="X249"/>
      <c r="Y249"/>
      <c r="Z249"/>
      <c r="AA249"/>
      <c r="AB249"/>
      <c r="AC249"/>
      <c r="AD249"/>
      <c r="AE249"/>
      <c r="AF249"/>
      <c r="AG249"/>
      <c r="AH249"/>
      <c r="AI249"/>
      <c r="AJ249"/>
      <c r="AK249"/>
      <c r="AL249"/>
      <c r="AM249"/>
      <c r="AN249"/>
      <c r="AO249"/>
      <c r="AP249"/>
      <c r="AQ249"/>
      <c r="AR249"/>
      <c r="AS249"/>
      <c r="AT249"/>
      <c r="AU249"/>
      <c r="AV249"/>
      <c r="AW249"/>
      <c r="AX249"/>
      <c r="AY249"/>
      <c r="AZ249"/>
      <c r="BA249"/>
      <c r="BB249"/>
      <c r="BC249"/>
      <c r="BD249"/>
      <c r="BE249"/>
      <c r="BF249"/>
      <c r="BG249"/>
      <c r="BH249"/>
      <c r="BI249"/>
      <c r="BJ249"/>
      <c r="BK249"/>
      <c r="BL249"/>
      <c r="BM249"/>
      <c r="BN249"/>
      <c r="BO249"/>
      <c r="BP249"/>
      <c r="BQ249"/>
      <c r="BR249"/>
      <c r="BS249"/>
      <c r="BT249"/>
      <c r="BU249"/>
      <c r="BV249"/>
      <c r="BW249"/>
      <c r="BX249"/>
      <c r="BY249"/>
      <c r="BZ249"/>
      <c r="CA249"/>
      <c r="CB249"/>
      <c r="CC249"/>
      <c r="CD249"/>
      <c r="CE249"/>
      <c r="CF249"/>
      <c r="CG249"/>
      <c r="CH249"/>
      <c r="CI249"/>
      <c r="CJ249"/>
      <c r="CK249"/>
      <c r="CL249"/>
      <c r="CM249"/>
      <c r="CN249"/>
      <c r="CO249"/>
      <c r="CP249"/>
      <c r="CQ249"/>
      <c r="CR249"/>
      <c r="CS249"/>
      <c r="CT249"/>
      <c r="CU249"/>
      <c r="CV249"/>
      <c r="CW249"/>
      <c r="CX249"/>
      <c r="CY249"/>
      <c r="CZ249"/>
      <c r="DA249"/>
      <c r="DB249"/>
      <c r="DC249"/>
      <c r="DD249"/>
      <c r="DE249"/>
      <c r="DF249"/>
      <c r="DG249"/>
      <c r="DH249"/>
      <c r="DI249"/>
      <c r="DJ249"/>
      <c r="DK249"/>
      <c r="DL249"/>
      <c r="DM249"/>
      <c r="DN249"/>
      <c r="DO249"/>
      <c r="DP249"/>
      <c r="DQ249"/>
      <c r="DR249"/>
      <c r="DS249"/>
      <c r="DT249"/>
      <c r="DU249"/>
      <c r="DV249"/>
      <c r="DW249"/>
      <c r="DX249"/>
      <c r="DY249"/>
      <c r="DZ249"/>
      <c r="EA249"/>
      <c r="EB249"/>
      <c r="EC249"/>
      <c r="ED249"/>
      <c r="EE249"/>
      <c r="EF249"/>
      <c r="EG249"/>
      <c r="EH249"/>
      <c r="EI249"/>
      <c r="EJ249"/>
      <c r="EK249"/>
      <c r="EL249"/>
      <c r="EM249"/>
      <c r="EN249"/>
      <c r="EO249"/>
      <c r="EP249"/>
      <c r="EQ249"/>
      <c r="ER249"/>
      <c r="ES249"/>
      <c r="ET249"/>
      <c r="EU249"/>
      <c r="EV249"/>
      <c r="EW249"/>
      <c r="EX249"/>
      <c r="EY249"/>
      <c r="EZ249"/>
      <c r="FA249"/>
      <c r="FB249"/>
      <c r="FC249"/>
      <c r="FD249"/>
      <c r="FE249"/>
      <c r="FF249"/>
      <c r="FG249"/>
      <c r="FH249"/>
      <c r="FI249"/>
      <c r="FJ249"/>
      <c r="FK249"/>
      <c r="FL249"/>
      <c r="FM249"/>
      <c r="FN249"/>
      <c r="FO249"/>
      <c r="FP249"/>
      <c r="FQ249"/>
      <c r="FR249"/>
      <c r="FS249"/>
      <c r="FT249"/>
      <c r="FU249"/>
      <c r="FV249"/>
      <c r="FW249"/>
      <c r="FX249"/>
      <c r="FY249"/>
      <c r="FZ249"/>
      <c r="GA249"/>
      <c r="GB249"/>
      <c r="GC249"/>
      <c r="GD249"/>
      <c r="GE249"/>
      <c r="GF249"/>
      <c r="GG249"/>
      <c r="GH249"/>
      <c r="GI249"/>
      <c r="GJ249"/>
      <c r="GK249"/>
      <c r="GL249"/>
      <c r="GM249"/>
      <c r="GN249"/>
      <c r="GO249"/>
      <c r="GP249"/>
      <c r="GQ249"/>
      <c r="GR249"/>
      <c r="GS249"/>
      <c r="GT249"/>
      <c r="GU249"/>
      <c r="GV249"/>
      <c r="GW249"/>
      <c r="GX249"/>
      <c r="GY249"/>
      <c r="GZ249"/>
      <c r="HA249"/>
      <c r="HB249"/>
      <c r="HC249"/>
      <c r="HD249"/>
      <c r="HE249"/>
      <c r="HF249"/>
      <c r="HG249"/>
      <c r="HH249"/>
      <c r="HI249"/>
      <c r="HJ249"/>
      <c r="HK249"/>
      <c r="HL249"/>
      <c r="HM249"/>
      <c r="HN249"/>
      <c r="HO249"/>
      <c r="HP249"/>
      <c r="HQ249"/>
      <c r="HR249"/>
      <c r="HS249"/>
      <c r="HT249"/>
      <c r="HU249"/>
      <c r="HV249"/>
      <c r="HW249"/>
      <c r="HX249"/>
      <c r="HY249"/>
      <c r="HZ249"/>
      <c r="IA249"/>
      <c r="IB249"/>
      <c r="IC249"/>
      <c r="ID249"/>
      <c r="IE249"/>
      <c r="IF249"/>
      <c r="IG249"/>
      <c r="IH249"/>
      <c r="II249"/>
      <c r="IJ249"/>
      <c r="IK249"/>
      <c r="IL249"/>
      <c r="IM249"/>
      <c r="IN249"/>
      <c r="IO249"/>
      <c r="IP249"/>
      <c r="IQ249"/>
      <c r="IR249"/>
      <c r="IS249"/>
      <c r="IT249"/>
      <c r="IU249"/>
      <c r="IV249"/>
      <c r="IW249"/>
      <c r="IX249"/>
      <c r="IY249"/>
      <c r="IZ249"/>
      <c r="JA249"/>
      <c r="JB249"/>
      <c r="JC249"/>
      <c r="JD249"/>
      <c r="JE249"/>
      <c r="JF249"/>
      <c r="JG249"/>
      <c r="JH249"/>
      <c r="JI249"/>
      <c r="JJ249"/>
      <c r="JK249"/>
      <c r="JL249"/>
      <c r="JM249"/>
      <c r="JN249"/>
      <c r="JO249"/>
      <c r="JP249"/>
      <c r="JQ249"/>
      <c r="JR249"/>
      <c r="JS249"/>
      <c r="JT249"/>
      <c r="JU249"/>
      <c r="JV249"/>
      <c r="JW249"/>
      <c r="JX249"/>
      <c r="JY249"/>
      <c r="JZ249"/>
      <c r="KA249"/>
      <c r="KB249"/>
      <c r="KC249"/>
      <c r="KD249"/>
      <c r="KE249"/>
      <c r="KF249"/>
      <c r="KG249"/>
      <c r="KH249"/>
      <c r="KI249"/>
      <c r="KJ249"/>
      <c r="KK249"/>
      <c r="KL249"/>
      <c r="KM249"/>
      <c r="KN249"/>
      <c r="KO249"/>
      <c r="KP249"/>
      <c r="KQ249"/>
      <c r="KR249"/>
      <c r="KS249"/>
      <c r="KT249"/>
      <c r="KU249"/>
      <c r="KV249"/>
      <c r="KW249"/>
      <c r="KX249"/>
      <c r="KY249"/>
      <c r="KZ249"/>
      <c r="LA249"/>
      <c r="LB249"/>
      <c r="LC249"/>
      <c r="LD249"/>
      <c r="LE249"/>
      <c r="LF249"/>
      <c r="LG249"/>
      <c r="LH249"/>
      <c r="LI249"/>
      <c r="LJ249"/>
      <c r="LK249"/>
      <c r="LL249"/>
      <c r="LM249"/>
      <c r="LN249"/>
      <c r="LO249"/>
      <c r="LP249"/>
      <c r="LQ249"/>
      <c r="LR249"/>
      <c r="LS249"/>
      <c r="LT249"/>
      <c r="LU249"/>
      <c r="LV249"/>
      <c r="LW249"/>
      <c r="LX249"/>
      <c r="LY249"/>
      <c r="LZ249"/>
      <c r="MA249"/>
      <c r="MB249"/>
      <c r="MC249"/>
      <c r="MD249"/>
      <c r="ME249"/>
      <c r="MF249"/>
      <c r="MG249"/>
      <c r="MH249"/>
      <c r="MI249"/>
      <c r="MJ249"/>
      <c r="MK249"/>
      <c r="ML249"/>
      <c r="MM249"/>
      <c r="MN249"/>
      <c r="MO249"/>
      <c r="MP249"/>
      <c r="MQ249"/>
      <c r="MR249"/>
      <c r="MS249"/>
      <c r="MT249"/>
      <c r="MU249"/>
      <c r="MV249"/>
      <c r="MW249"/>
      <c r="MX249"/>
      <c r="MY249"/>
      <c r="MZ249"/>
      <c r="NA249"/>
      <c r="NB249"/>
      <c r="NC249"/>
      <c r="ND249"/>
      <c r="NE249"/>
      <c r="NF249"/>
      <c r="NG249"/>
      <c r="NH249"/>
      <c r="NI249"/>
      <c r="NJ249"/>
      <c r="NK249"/>
      <c r="NL249"/>
      <c r="NM249"/>
      <c r="NN249"/>
      <c r="NO249"/>
      <c r="NP249"/>
      <c r="NQ249"/>
      <c r="NR249"/>
      <c r="NS249"/>
      <c r="NT249"/>
      <c r="NU249"/>
      <c r="NV249"/>
      <c r="NW249"/>
      <c r="NX249"/>
      <c r="NY249"/>
      <c r="NZ249"/>
      <c r="OA249"/>
      <c r="OB249"/>
      <c r="OC249"/>
      <c r="OD249"/>
      <c r="OE249"/>
      <c r="OF249"/>
      <c r="OG249"/>
      <c r="OH249"/>
      <c r="OI249"/>
      <c r="OJ249"/>
      <c r="OK249"/>
      <c r="OL249"/>
      <c r="OM249"/>
      <c r="ON249"/>
      <c r="OO249"/>
      <c r="OP249"/>
      <c r="OQ249"/>
      <c r="OR249"/>
      <c r="OS249"/>
      <c r="OT249"/>
      <c r="OU249"/>
      <c r="OV249"/>
      <c r="OW249"/>
      <c r="OX249"/>
      <c r="OY249"/>
      <c r="OZ249"/>
      <c r="PA249"/>
      <c r="PB249"/>
      <c r="PC249"/>
      <c r="PD249"/>
      <c r="PE249"/>
      <c r="PF249"/>
      <c r="PG249"/>
      <c r="PH249"/>
    </row>
    <row r="250" spans="2:424" ht="14.4" hidden="1" x14ac:dyDescent="0.3">
      <c r="B250"/>
      <c r="C250"/>
      <c r="D250" s="22"/>
      <c r="E250" s="22"/>
      <c r="F250" s="22"/>
      <c r="G250"/>
      <c r="H250"/>
      <c r="I250"/>
      <c r="J250"/>
      <c r="K250"/>
      <c r="L250"/>
      <c r="M250"/>
      <c r="N250"/>
      <c r="O250"/>
      <c r="P250"/>
      <c r="Q250"/>
      <c r="R250"/>
      <c r="S250"/>
      <c r="T250"/>
      <c r="U250"/>
      <c r="V250"/>
      <c r="W250"/>
      <c r="X250"/>
      <c r="Y250"/>
      <c r="Z250"/>
      <c r="AA250"/>
      <c r="AB250"/>
      <c r="AC250"/>
      <c r="AD250"/>
      <c r="AE250"/>
      <c r="AF250"/>
      <c r="AG250"/>
      <c r="AH250"/>
      <c r="AI250"/>
      <c r="AJ250"/>
      <c r="AK250"/>
      <c r="AL250"/>
      <c r="AM250"/>
      <c r="AN250"/>
      <c r="AO250"/>
      <c r="AP250"/>
      <c r="AQ250"/>
      <c r="AR250"/>
      <c r="AS250"/>
      <c r="AT250"/>
      <c r="AU250"/>
      <c r="AV250"/>
      <c r="AW250"/>
      <c r="AX250"/>
      <c r="AY250"/>
      <c r="AZ250"/>
      <c r="BA250"/>
      <c r="BB250"/>
      <c r="BC250"/>
      <c r="BD250"/>
      <c r="BE250"/>
      <c r="BF250"/>
      <c r="BG250"/>
      <c r="BH250"/>
      <c r="BI250"/>
      <c r="BJ250"/>
      <c r="BK250"/>
      <c r="BL250"/>
      <c r="BM250"/>
      <c r="BN250"/>
      <c r="BO250"/>
      <c r="BP250"/>
      <c r="BQ250"/>
      <c r="BR250"/>
      <c r="BS250"/>
      <c r="BT250"/>
      <c r="BU250"/>
      <c r="BV250"/>
      <c r="BW250"/>
      <c r="BX250"/>
      <c r="BY250"/>
      <c r="BZ250"/>
      <c r="CA250"/>
      <c r="CB250"/>
      <c r="CC250"/>
      <c r="CD250"/>
      <c r="CE250"/>
      <c r="CF250"/>
      <c r="CG250"/>
      <c r="CH250"/>
      <c r="CI250"/>
      <c r="CJ250"/>
      <c r="CK250"/>
      <c r="CL250"/>
      <c r="CM250"/>
      <c r="CN250"/>
      <c r="CO250"/>
      <c r="CP250"/>
      <c r="CQ250"/>
      <c r="CR250"/>
      <c r="CS250"/>
      <c r="CT250"/>
      <c r="CU250"/>
      <c r="CV250"/>
      <c r="CW250"/>
      <c r="CX250"/>
      <c r="CY250"/>
      <c r="CZ250"/>
      <c r="DA250"/>
      <c r="DB250"/>
      <c r="DC250"/>
      <c r="DD250"/>
      <c r="DE250"/>
      <c r="DF250"/>
      <c r="DG250"/>
      <c r="DH250"/>
      <c r="DI250"/>
      <c r="DJ250"/>
      <c r="DK250"/>
      <c r="DL250"/>
      <c r="DM250"/>
      <c r="DN250"/>
      <c r="DO250"/>
      <c r="DP250"/>
      <c r="DQ250"/>
      <c r="DR250"/>
      <c r="DS250"/>
      <c r="DT250"/>
      <c r="DU250"/>
      <c r="DV250"/>
      <c r="DW250"/>
      <c r="DX250"/>
      <c r="DY250"/>
      <c r="DZ250"/>
      <c r="EA250"/>
      <c r="EB250"/>
      <c r="EC250"/>
      <c r="ED250"/>
      <c r="EE250"/>
      <c r="EF250"/>
      <c r="EG250"/>
      <c r="EH250"/>
      <c r="EI250"/>
      <c r="EJ250"/>
      <c r="EK250"/>
      <c r="EL250"/>
      <c r="EM250"/>
      <c r="EN250"/>
      <c r="EO250"/>
      <c r="EP250"/>
      <c r="EQ250"/>
      <c r="ER250"/>
      <c r="ES250"/>
      <c r="ET250"/>
      <c r="EU250"/>
      <c r="EV250"/>
      <c r="EW250"/>
      <c r="EX250"/>
      <c r="EY250"/>
      <c r="EZ250"/>
      <c r="FA250"/>
      <c r="FB250"/>
      <c r="FC250"/>
      <c r="FD250"/>
      <c r="FE250"/>
      <c r="FF250"/>
      <c r="FG250"/>
      <c r="FH250"/>
      <c r="FI250"/>
      <c r="FJ250"/>
      <c r="FK250"/>
      <c r="FL250"/>
      <c r="FM250"/>
      <c r="FN250"/>
      <c r="FO250"/>
      <c r="FP250"/>
      <c r="FQ250"/>
      <c r="FR250"/>
      <c r="FS250"/>
      <c r="FT250"/>
      <c r="FU250"/>
      <c r="FV250"/>
      <c r="FW250"/>
      <c r="FX250"/>
      <c r="FY250"/>
      <c r="FZ250"/>
      <c r="GA250"/>
      <c r="GB250"/>
      <c r="GC250"/>
      <c r="GD250"/>
      <c r="GE250"/>
      <c r="GF250"/>
      <c r="GG250"/>
      <c r="GH250"/>
      <c r="GI250"/>
      <c r="GJ250"/>
      <c r="GK250"/>
      <c r="GL250"/>
      <c r="GM250"/>
      <c r="GN250"/>
      <c r="GO250"/>
      <c r="GP250"/>
      <c r="GQ250"/>
      <c r="GR250"/>
      <c r="GS250"/>
      <c r="GT250"/>
      <c r="GU250"/>
      <c r="GV250"/>
      <c r="GW250"/>
      <c r="GX250"/>
      <c r="GY250"/>
      <c r="GZ250"/>
      <c r="HA250"/>
      <c r="HB250"/>
      <c r="HC250"/>
      <c r="HD250"/>
      <c r="HE250"/>
      <c r="HF250"/>
      <c r="HG250"/>
      <c r="HH250"/>
      <c r="HI250"/>
      <c r="HJ250"/>
      <c r="HK250"/>
      <c r="HL250"/>
      <c r="HM250"/>
      <c r="HN250"/>
      <c r="HO250"/>
      <c r="HP250"/>
      <c r="HQ250"/>
      <c r="HR250"/>
      <c r="HS250"/>
      <c r="HT250"/>
      <c r="HU250"/>
      <c r="HV250"/>
      <c r="HW250"/>
      <c r="HX250"/>
      <c r="HY250"/>
      <c r="HZ250"/>
      <c r="IA250"/>
      <c r="IB250"/>
      <c r="IC250"/>
      <c r="ID250"/>
      <c r="IE250"/>
      <c r="IF250"/>
      <c r="IG250"/>
      <c r="IH250"/>
      <c r="II250"/>
      <c r="IJ250"/>
      <c r="IK250"/>
      <c r="IL250"/>
      <c r="IM250"/>
      <c r="IN250"/>
      <c r="IO250"/>
      <c r="IP250"/>
      <c r="IQ250"/>
      <c r="IR250"/>
      <c r="IS250"/>
      <c r="IT250"/>
      <c r="IU250"/>
      <c r="IV250"/>
      <c r="IW250"/>
      <c r="IX250"/>
      <c r="IY250"/>
      <c r="IZ250"/>
      <c r="JA250"/>
      <c r="JB250"/>
      <c r="JC250"/>
      <c r="JD250"/>
      <c r="JE250"/>
      <c r="JF250"/>
      <c r="JG250"/>
      <c r="JH250"/>
      <c r="JI250"/>
      <c r="JJ250"/>
      <c r="JK250"/>
      <c r="JL250"/>
      <c r="JM250"/>
      <c r="JN250"/>
      <c r="JO250"/>
      <c r="JP250"/>
      <c r="JQ250"/>
      <c r="JR250"/>
      <c r="JS250"/>
      <c r="JT250"/>
      <c r="JU250"/>
      <c r="JV250"/>
      <c r="JW250"/>
      <c r="JX250"/>
      <c r="JY250"/>
      <c r="JZ250"/>
      <c r="KA250"/>
      <c r="KB250"/>
      <c r="KC250"/>
      <c r="KD250"/>
      <c r="KE250"/>
      <c r="KF250"/>
      <c r="KG250"/>
      <c r="KH250"/>
      <c r="KI250"/>
      <c r="KJ250"/>
      <c r="KK250"/>
      <c r="KL250"/>
      <c r="KM250"/>
      <c r="KN250"/>
      <c r="KO250"/>
      <c r="KP250"/>
      <c r="KQ250"/>
      <c r="KR250"/>
      <c r="KS250"/>
      <c r="KT250"/>
      <c r="KU250"/>
      <c r="KV250"/>
      <c r="KW250"/>
      <c r="KX250"/>
      <c r="KY250"/>
      <c r="KZ250"/>
      <c r="LA250"/>
      <c r="LB250"/>
      <c r="LC250"/>
      <c r="LD250"/>
      <c r="LE250"/>
      <c r="LF250"/>
      <c r="LG250"/>
      <c r="LH250"/>
      <c r="LI250"/>
      <c r="LJ250"/>
      <c r="LK250"/>
      <c r="LL250"/>
      <c r="LM250"/>
      <c r="LN250"/>
      <c r="LO250"/>
      <c r="LP250"/>
      <c r="LQ250"/>
      <c r="LR250"/>
      <c r="LS250"/>
      <c r="LT250"/>
      <c r="LU250"/>
      <c r="LV250"/>
      <c r="LW250"/>
      <c r="LX250"/>
      <c r="LY250"/>
      <c r="LZ250"/>
      <c r="MA250"/>
      <c r="MB250"/>
      <c r="MC250"/>
      <c r="MD250"/>
      <c r="ME250"/>
      <c r="MF250"/>
      <c r="MG250"/>
      <c r="MH250"/>
      <c r="MI250"/>
      <c r="MJ250"/>
      <c r="MK250"/>
      <c r="ML250"/>
      <c r="MM250"/>
      <c r="MN250"/>
      <c r="MO250"/>
      <c r="MP250"/>
      <c r="MQ250"/>
      <c r="MR250"/>
      <c r="MS250"/>
      <c r="MT250"/>
      <c r="MU250"/>
      <c r="MV250"/>
      <c r="MW250"/>
      <c r="MX250"/>
      <c r="MY250"/>
      <c r="MZ250"/>
      <c r="NA250"/>
      <c r="NB250"/>
      <c r="NC250"/>
      <c r="ND250"/>
      <c r="NE250"/>
      <c r="NF250"/>
      <c r="NG250"/>
      <c r="NH250"/>
      <c r="NI250"/>
      <c r="NJ250"/>
      <c r="NK250"/>
      <c r="NL250"/>
      <c r="NM250"/>
      <c r="NN250"/>
      <c r="NO250"/>
      <c r="NP250"/>
      <c r="NQ250"/>
      <c r="NR250"/>
      <c r="NS250"/>
      <c r="NT250"/>
      <c r="NU250"/>
      <c r="NV250"/>
      <c r="NW250"/>
      <c r="NX250"/>
      <c r="NY250"/>
      <c r="NZ250"/>
      <c r="OA250"/>
      <c r="OB250"/>
      <c r="OC250"/>
      <c r="OD250"/>
      <c r="OE250"/>
      <c r="OF250"/>
      <c r="OG250"/>
      <c r="OH250"/>
      <c r="OI250"/>
      <c r="OJ250"/>
      <c r="OK250"/>
      <c r="OL250"/>
      <c r="OM250"/>
      <c r="ON250"/>
      <c r="OO250"/>
      <c r="OP250"/>
      <c r="OQ250"/>
      <c r="OR250"/>
      <c r="OS250"/>
      <c r="OT250"/>
      <c r="OU250"/>
      <c r="OV250"/>
      <c r="OW250"/>
      <c r="OX250"/>
      <c r="OY250"/>
      <c r="OZ250"/>
      <c r="PA250"/>
      <c r="PB250"/>
      <c r="PC250"/>
      <c r="PD250"/>
      <c r="PE250"/>
      <c r="PF250"/>
      <c r="PG250"/>
      <c r="PH250"/>
    </row>
    <row r="251" spans="2:424" ht="14.4" hidden="1" x14ac:dyDescent="0.3">
      <c r="B251"/>
      <c r="C251"/>
      <c r="D251" s="22"/>
      <c r="E251" s="22"/>
      <c r="F251" s="22"/>
      <c r="G251"/>
      <c r="H251"/>
      <c r="I251"/>
      <c r="J251"/>
      <c r="K251"/>
      <c r="L251"/>
      <c r="M251"/>
      <c r="N251"/>
      <c r="O251"/>
      <c r="P251"/>
      <c r="Q251"/>
      <c r="R251"/>
      <c r="S251"/>
      <c r="T251"/>
      <c r="U251"/>
      <c r="V251"/>
      <c r="W251"/>
      <c r="X251"/>
      <c r="Y251"/>
      <c r="Z251"/>
      <c r="AA251"/>
      <c r="AB251"/>
      <c r="AC251"/>
      <c r="AD251"/>
      <c r="AE251"/>
      <c r="AF251"/>
      <c r="AG251"/>
      <c r="AH251"/>
      <c r="AI251"/>
      <c r="AJ251"/>
      <c r="AK251"/>
      <c r="AL251"/>
      <c r="AM251"/>
      <c r="AN251"/>
      <c r="AO251"/>
      <c r="AP251"/>
      <c r="AQ251"/>
      <c r="AR251"/>
      <c r="AS251"/>
      <c r="AT251"/>
      <c r="AU251"/>
      <c r="AV251"/>
      <c r="AW251"/>
      <c r="AX251"/>
      <c r="AY251"/>
      <c r="AZ251"/>
      <c r="BA251"/>
      <c r="BB251"/>
      <c r="BC251"/>
      <c r="BD251"/>
      <c r="BE251"/>
      <c r="BF251"/>
      <c r="BG251"/>
      <c r="BH251"/>
      <c r="BI251"/>
      <c r="BJ251"/>
      <c r="BK251"/>
      <c r="BL251"/>
      <c r="BM251"/>
      <c r="BN251"/>
      <c r="BO251"/>
      <c r="BP251"/>
      <c r="BQ251"/>
      <c r="BR251"/>
      <c r="BS251"/>
      <c r="BT251"/>
      <c r="BU251"/>
      <c r="BV251"/>
      <c r="BW251"/>
      <c r="BX251"/>
      <c r="BY251"/>
      <c r="BZ251"/>
      <c r="CA251"/>
      <c r="CB251"/>
      <c r="CC251"/>
      <c r="CD251"/>
      <c r="CE251"/>
      <c r="CF251"/>
      <c r="CG251"/>
      <c r="CH251"/>
      <c r="CI251"/>
      <c r="CJ251"/>
      <c r="CK251"/>
      <c r="CL251"/>
      <c r="CM251"/>
      <c r="CN251"/>
      <c r="CO251"/>
      <c r="CP251"/>
      <c r="CQ251"/>
      <c r="CR251"/>
      <c r="CS251"/>
      <c r="CT251"/>
      <c r="CU251"/>
      <c r="CV251"/>
      <c r="CW251"/>
      <c r="CX251"/>
      <c r="CY251"/>
      <c r="CZ251"/>
      <c r="DA251"/>
      <c r="DB251"/>
      <c r="DC251"/>
      <c r="DD251"/>
      <c r="DE251"/>
      <c r="DF251"/>
      <c r="DG251"/>
      <c r="DH251"/>
      <c r="DI251"/>
      <c r="DJ251"/>
      <c r="DK251"/>
      <c r="DL251"/>
      <c r="DM251"/>
      <c r="DN251"/>
      <c r="DO251"/>
      <c r="DP251"/>
      <c r="DQ251"/>
      <c r="DR251"/>
      <c r="DS251"/>
      <c r="DT251"/>
      <c r="DU251"/>
      <c r="DV251"/>
      <c r="DW251"/>
      <c r="DX251"/>
      <c r="DY251"/>
      <c r="DZ251"/>
      <c r="EA251"/>
      <c r="EB251"/>
      <c r="EC251"/>
      <c r="ED251"/>
      <c r="EE251"/>
      <c r="EF251"/>
      <c r="EG251"/>
      <c r="EH251"/>
      <c r="EI251"/>
      <c r="EJ251"/>
      <c r="EK251"/>
      <c r="EL251"/>
      <c r="EM251"/>
      <c r="EN251"/>
      <c r="EO251"/>
      <c r="EP251"/>
      <c r="EQ251"/>
      <c r="ER251"/>
      <c r="ES251"/>
      <c r="ET251"/>
      <c r="EU251"/>
      <c r="EV251"/>
      <c r="EW251"/>
      <c r="EX251"/>
      <c r="EY251"/>
      <c r="EZ251"/>
      <c r="FA251"/>
      <c r="FB251"/>
      <c r="FC251"/>
      <c r="FD251"/>
      <c r="FE251"/>
      <c r="FF251"/>
      <c r="FG251"/>
      <c r="FH251"/>
      <c r="FI251"/>
      <c r="FJ251"/>
      <c r="FK251"/>
      <c r="FL251"/>
      <c r="FM251"/>
      <c r="FN251"/>
      <c r="FO251"/>
      <c r="FP251"/>
      <c r="FQ251"/>
      <c r="FR251"/>
      <c r="FS251"/>
      <c r="FT251"/>
      <c r="FU251"/>
      <c r="FV251"/>
      <c r="FW251"/>
      <c r="FX251"/>
      <c r="FY251"/>
      <c r="FZ251"/>
      <c r="GA251"/>
      <c r="GB251"/>
      <c r="GC251"/>
      <c r="GD251"/>
      <c r="GE251"/>
      <c r="GF251"/>
      <c r="GG251"/>
      <c r="GH251"/>
      <c r="GI251"/>
      <c r="GJ251"/>
      <c r="GK251"/>
      <c r="GL251"/>
      <c r="GM251"/>
      <c r="GN251"/>
      <c r="GO251"/>
      <c r="GP251"/>
      <c r="GQ251"/>
      <c r="GR251"/>
      <c r="GS251"/>
      <c r="GT251"/>
      <c r="GU251"/>
      <c r="GV251"/>
      <c r="GW251"/>
      <c r="GX251"/>
      <c r="GY251"/>
      <c r="GZ251"/>
      <c r="HA251"/>
      <c r="HB251"/>
      <c r="HC251"/>
      <c r="HD251"/>
      <c r="HE251"/>
      <c r="HF251"/>
      <c r="HG251"/>
      <c r="HH251"/>
      <c r="HI251"/>
      <c r="HJ251"/>
      <c r="HK251"/>
      <c r="HL251"/>
      <c r="HM251"/>
      <c r="HN251"/>
      <c r="HO251"/>
      <c r="HP251"/>
      <c r="HQ251"/>
      <c r="HR251"/>
      <c r="HS251"/>
      <c r="HT251"/>
      <c r="HU251"/>
      <c r="HV251"/>
      <c r="HW251"/>
      <c r="HX251"/>
      <c r="HY251"/>
      <c r="HZ251"/>
      <c r="IA251"/>
      <c r="IB251"/>
      <c r="IC251"/>
      <c r="ID251"/>
      <c r="IE251"/>
      <c r="IF251"/>
      <c r="IG251"/>
      <c r="IH251"/>
      <c r="II251"/>
      <c r="IJ251"/>
      <c r="IK251"/>
      <c r="IL251"/>
      <c r="IM251"/>
      <c r="IN251"/>
      <c r="IO251"/>
      <c r="IP251"/>
      <c r="IQ251"/>
      <c r="IR251"/>
      <c r="IS251"/>
      <c r="IT251"/>
      <c r="IU251"/>
      <c r="IV251"/>
      <c r="IW251"/>
      <c r="IX251"/>
      <c r="IY251"/>
      <c r="IZ251"/>
      <c r="JA251"/>
      <c r="JB251"/>
      <c r="JC251"/>
      <c r="JD251"/>
      <c r="JE251"/>
      <c r="JF251"/>
      <c r="JG251"/>
      <c r="JH251"/>
      <c r="JI251"/>
      <c r="JJ251"/>
      <c r="JK251"/>
      <c r="JL251"/>
      <c r="JM251"/>
      <c r="JN251"/>
      <c r="JO251"/>
      <c r="JP251"/>
      <c r="JQ251"/>
      <c r="JR251"/>
      <c r="JS251"/>
      <c r="JT251"/>
      <c r="JU251"/>
      <c r="JV251"/>
      <c r="JW251"/>
      <c r="JX251"/>
      <c r="JY251"/>
      <c r="JZ251"/>
      <c r="KA251"/>
      <c r="KB251"/>
      <c r="KC251"/>
      <c r="KD251"/>
      <c r="KE251"/>
      <c r="KF251"/>
      <c r="KG251"/>
      <c r="KH251"/>
      <c r="KI251"/>
      <c r="KJ251"/>
      <c r="KK251"/>
      <c r="KL251"/>
      <c r="KM251"/>
      <c r="KN251"/>
      <c r="KO251"/>
      <c r="KP251"/>
      <c r="KQ251"/>
      <c r="KR251"/>
      <c r="KS251"/>
      <c r="KT251"/>
      <c r="KU251"/>
      <c r="KV251"/>
      <c r="KW251"/>
      <c r="KX251"/>
      <c r="KY251"/>
      <c r="KZ251"/>
      <c r="LA251"/>
      <c r="LB251"/>
      <c r="LC251"/>
      <c r="LD251"/>
      <c r="LE251"/>
      <c r="LF251"/>
      <c r="LG251"/>
      <c r="LH251"/>
      <c r="LI251"/>
      <c r="LJ251"/>
      <c r="LK251"/>
      <c r="LL251"/>
      <c r="LM251"/>
      <c r="LN251"/>
      <c r="LO251"/>
      <c r="LP251"/>
      <c r="LQ251"/>
      <c r="LR251"/>
      <c r="LS251"/>
      <c r="LT251"/>
      <c r="LU251"/>
      <c r="LV251"/>
      <c r="LW251"/>
      <c r="LX251"/>
      <c r="LY251"/>
      <c r="LZ251"/>
      <c r="MA251"/>
      <c r="MB251"/>
      <c r="MC251"/>
      <c r="MD251"/>
      <c r="ME251"/>
      <c r="MF251"/>
      <c r="MG251"/>
      <c r="MH251"/>
      <c r="MI251"/>
      <c r="MJ251"/>
      <c r="MK251"/>
      <c r="ML251"/>
      <c r="MM251"/>
      <c r="MN251"/>
      <c r="MO251"/>
      <c r="MP251"/>
      <c r="MQ251"/>
      <c r="MR251"/>
      <c r="MS251"/>
      <c r="MT251"/>
      <c r="MU251"/>
      <c r="MV251"/>
      <c r="MW251"/>
      <c r="MX251"/>
      <c r="MY251"/>
      <c r="MZ251"/>
      <c r="NA251"/>
      <c r="NB251"/>
      <c r="NC251"/>
      <c r="ND251"/>
      <c r="NE251"/>
      <c r="NF251"/>
      <c r="NG251"/>
      <c r="NH251"/>
      <c r="NI251"/>
      <c r="NJ251"/>
      <c r="NK251"/>
      <c r="NL251"/>
      <c r="NM251"/>
      <c r="NN251"/>
      <c r="NO251"/>
      <c r="NP251"/>
      <c r="NQ251"/>
      <c r="NR251"/>
      <c r="NS251"/>
      <c r="NT251"/>
      <c r="NU251"/>
      <c r="NV251"/>
      <c r="NW251"/>
      <c r="NX251"/>
      <c r="NY251"/>
      <c r="NZ251"/>
      <c r="OA251"/>
      <c r="OB251"/>
      <c r="OC251"/>
      <c r="OD251"/>
      <c r="OE251"/>
      <c r="OF251"/>
      <c r="OG251"/>
      <c r="OH251"/>
      <c r="OI251"/>
      <c r="OJ251"/>
      <c r="OK251"/>
      <c r="OL251"/>
      <c r="OM251"/>
      <c r="ON251"/>
      <c r="OO251"/>
      <c r="OP251"/>
      <c r="OQ251"/>
      <c r="OR251"/>
      <c r="OS251"/>
      <c r="OT251"/>
      <c r="OU251"/>
      <c r="OV251"/>
      <c r="OW251"/>
      <c r="OX251"/>
      <c r="OY251"/>
      <c r="OZ251"/>
      <c r="PA251"/>
      <c r="PB251"/>
      <c r="PC251"/>
      <c r="PD251"/>
      <c r="PE251"/>
      <c r="PF251"/>
      <c r="PG251"/>
      <c r="PH251"/>
    </row>
    <row r="252" spans="2:424" ht="14.4" hidden="1" x14ac:dyDescent="0.3">
      <c r="B252"/>
      <c r="C252"/>
      <c r="D252" s="22"/>
      <c r="E252" s="22"/>
      <c r="F252" s="22"/>
      <c r="G252"/>
      <c r="H252"/>
      <c r="I252"/>
      <c r="J252"/>
      <c r="K252"/>
      <c r="L252"/>
      <c r="M252"/>
      <c r="N252"/>
      <c r="O252"/>
      <c r="P252"/>
      <c r="Q252"/>
      <c r="R252"/>
      <c r="S252"/>
      <c r="T252"/>
      <c r="U252"/>
      <c r="V252"/>
      <c r="W252"/>
      <c r="X252"/>
      <c r="Y252"/>
      <c r="Z252"/>
      <c r="AA252"/>
      <c r="AB252"/>
      <c r="AC252"/>
      <c r="AD252"/>
      <c r="AE252"/>
      <c r="AF252"/>
      <c r="AG252"/>
      <c r="AH252"/>
      <c r="AI252"/>
      <c r="AJ252"/>
      <c r="AK252"/>
      <c r="AL252"/>
      <c r="AM252"/>
      <c r="AN252"/>
      <c r="AO252"/>
      <c r="AP252"/>
      <c r="AQ252"/>
      <c r="AR252"/>
      <c r="AS252"/>
      <c r="AT252"/>
      <c r="AU252"/>
      <c r="AV252"/>
      <c r="AW252"/>
      <c r="AX252"/>
      <c r="AY252"/>
      <c r="AZ252"/>
      <c r="BA252"/>
      <c r="BB252"/>
      <c r="BC252"/>
      <c r="BD252"/>
      <c r="BE252"/>
      <c r="BF252"/>
      <c r="BG252"/>
      <c r="BH252"/>
      <c r="BI252"/>
      <c r="BJ252"/>
      <c r="BK252"/>
      <c r="BL252"/>
      <c r="BM252"/>
      <c r="BN252"/>
      <c r="BO252"/>
      <c r="BP252"/>
      <c r="BQ252"/>
      <c r="BR252"/>
      <c r="BS252"/>
      <c r="BT252"/>
      <c r="BU252"/>
      <c r="BV252"/>
      <c r="BW252"/>
      <c r="BX252"/>
      <c r="BY252"/>
      <c r="BZ252"/>
      <c r="CA252"/>
      <c r="CB252"/>
      <c r="CC252"/>
      <c r="CD252"/>
      <c r="CE252"/>
      <c r="CF252"/>
      <c r="CG252"/>
      <c r="CH252"/>
      <c r="CI252"/>
      <c r="CJ252"/>
      <c r="CK252"/>
      <c r="CL252"/>
      <c r="CM252"/>
      <c r="CN252"/>
      <c r="CO252"/>
      <c r="CP252"/>
      <c r="CQ252"/>
      <c r="CR252"/>
      <c r="CS252"/>
      <c r="CT252"/>
      <c r="CU252"/>
      <c r="CV252"/>
      <c r="CW252"/>
      <c r="CX252"/>
      <c r="CY252"/>
      <c r="CZ252"/>
      <c r="DA252"/>
      <c r="DB252"/>
      <c r="DC252"/>
      <c r="DD252"/>
      <c r="DE252"/>
      <c r="DF252"/>
      <c r="DG252"/>
      <c r="DH252"/>
      <c r="DI252"/>
      <c r="DJ252"/>
      <c r="DK252"/>
      <c r="DL252"/>
      <c r="DM252"/>
      <c r="DN252"/>
      <c r="DO252"/>
      <c r="DP252"/>
      <c r="DQ252"/>
      <c r="DR252"/>
      <c r="DS252"/>
      <c r="DT252"/>
      <c r="DU252"/>
      <c r="DV252"/>
      <c r="DW252"/>
      <c r="DX252"/>
      <c r="DY252"/>
      <c r="DZ252"/>
      <c r="EA252"/>
      <c r="EB252"/>
      <c r="EC252"/>
      <c r="ED252"/>
      <c r="EE252"/>
      <c r="EF252"/>
      <c r="EG252"/>
      <c r="EH252"/>
      <c r="EI252"/>
      <c r="EJ252"/>
      <c r="EK252"/>
      <c r="EL252"/>
      <c r="EM252"/>
      <c r="EN252"/>
      <c r="EO252"/>
      <c r="EP252"/>
      <c r="EQ252"/>
      <c r="ER252"/>
      <c r="ES252"/>
      <c r="ET252"/>
      <c r="EU252"/>
      <c r="EV252"/>
      <c r="EW252"/>
      <c r="EX252"/>
      <c r="EY252"/>
      <c r="EZ252"/>
      <c r="FA252"/>
      <c r="FB252"/>
      <c r="FC252"/>
      <c r="FD252"/>
      <c r="FE252"/>
      <c r="FF252"/>
      <c r="FG252"/>
      <c r="FH252"/>
      <c r="FI252"/>
      <c r="FJ252"/>
      <c r="FK252"/>
      <c r="FL252"/>
      <c r="FM252"/>
      <c r="FN252"/>
      <c r="FO252"/>
      <c r="FP252"/>
      <c r="FQ252"/>
      <c r="FR252"/>
      <c r="FS252"/>
      <c r="FT252"/>
      <c r="FU252"/>
      <c r="FV252"/>
      <c r="FW252"/>
      <c r="FX252"/>
      <c r="FY252"/>
      <c r="FZ252"/>
      <c r="GA252"/>
      <c r="GB252"/>
      <c r="GC252"/>
      <c r="GD252"/>
      <c r="GE252"/>
      <c r="GF252"/>
      <c r="GG252"/>
      <c r="GH252"/>
      <c r="GI252"/>
      <c r="GJ252"/>
      <c r="GK252"/>
      <c r="GL252"/>
      <c r="GM252"/>
      <c r="GN252"/>
      <c r="GO252"/>
      <c r="GP252"/>
      <c r="GQ252"/>
      <c r="GR252"/>
      <c r="GS252"/>
      <c r="GT252"/>
      <c r="GU252"/>
      <c r="GV252"/>
      <c r="GW252"/>
      <c r="GX252"/>
      <c r="GY252"/>
      <c r="GZ252"/>
      <c r="HA252"/>
      <c r="HB252"/>
      <c r="HC252"/>
      <c r="HD252"/>
      <c r="HE252"/>
      <c r="HF252"/>
      <c r="HG252"/>
      <c r="HH252"/>
      <c r="HI252"/>
      <c r="HJ252"/>
      <c r="HK252"/>
      <c r="HL252"/>
      <c r="HM252"/>
      <c r="HN252"/>
      <c r="HO252"/>
      <c r="HP252"/>
      <c r="HQ252"/>
      <c r="HR252"/>
      <c r="HS252"/>
      <c r="HT252"/>
      <c r="HU252"/>
      <c r="HV252"/>
      <c r="HW252"/>
      <c r="HX252"/>
      <c r="HY252"/>
      <c r="HZ252"/>
      <c r="IA252"/>
      <c r="IB252"/>
      <c r="IC252"/>
      <c r="ID252"/>
      <c r="IE252"/>
      <c r="IF252"/>
      <c r="IG252"/>
      <c r="IH252"/>
      <c r="II252"/>
      <c r="IJ252"/>
      <c r="IK252"/>
      <c r="IL252"/>
      <c r="IM252"/>
      <c r="IN252"/>
      <c r="IO252"/>
      <c r="IP252"/>
      <c r="IQ252"/>
      <c r="IR252"/>
      <c r="IS252"/>
      <c r="IT252"/>
      <c r="IU252"/>
      <c r="IV252"/>
      <c r="IW252"/>
      <c r="IX252"/>
      <c r="IY252"/>
      <c r="IZ252"/>
      <c r="JA252"/>
      <c r="JB252"/>
      <c r="JC252"/>
      <c r="JD252"/>
      <c r="JE252"/>
      <c r="JF252"/>
      <c r="JG252"/>
      <c r="JH252"/>
      <c r="JI252"/>
      <c r="JJ252"/>
      <c r="JK252"/>
      <c r="JL252"/>
      <c r="JM252"/>
      <c r="JN252"/>
      <c r="JO252"/>
      <c r="JP252"/>
      <c r="JQ252"/>
      <c r="JR252"/>
      <c r="JS252"/>
      <c r="JT252"/>
      <c r="JU252"/>
      <c r="JV252"/>
      <c r="JW252"/>
      <c r="JX252"/>
      <c r="JY252"/>
      <c r="JZ252"/>
      <c r="KA252"/>
      <c r="KB252"/>
      <c r="KC252"/>
      <c r="KD252"/>
      <c r="KE252"/>
      <c r="KF252"/>
      <c r="KG252"/>
      <c r="KH252"/>
      <c r="KI252"/>
      <c r="KJ252"/>
      <c r="KK252"/>
      <c r="KL252"/>
      <c r="KM252"/>
      <c r="KN252"/>
      <c r="KO252"/>
      <c r="KP252"/>
      <c r="KQ252"/>
      <c r="KR252"/>
      <c r="KS252"/>
      <c r="KT252"/>
      <c r="KU252"/>
      <c r="KV252"/>
      <c r="KW252"/>
      <c r="KX252"/>
      <c r="KY252"/>
      <c r="KZ252"/>
      <c r="LA252"/>
      <c r="LB252"/>
      <c r="LC252"/>
      <c r="LD252"/>
      <c r="LE252"/>
      <c r="LF252"/>
      <c r="LG252"/>
      <c r="LH252"/>
      <c r="LI252"/>
      <c r="LJ252"/>
      <c r="LK252"/>
      <c r="LL252"/>
      <c r="LM252"/>
      <c r="LN252"/>
      <c r="LO252"/>
      <c r="LP252"/>
      <c r="LQ252"/>
      <c r="LR252"/>
      <c r="LS252"/>
      <c r="LT252"/>
      <c r="LU252"/>
      <c r="LV252"/>
      <c r="LW252"/>
      <c r="LX252"/>
      <c r="LY252"/>
      <c r="LZ252"/>
      <c r="MA252"/>
      <c r="MB252"/>
      <c r="MC252"/>
      <c r="MD252"/>
      <c r="ME252"/>
      <c r="MF252"/>
      <c r="MG252"/>
      <c r="MH252"/>
      <c r="MI252"/>
      <c r="MJ252"/>
      <c r="MK252"/>
      <c r="ML252"/>
      <c r="MM252"/>
      <c r="MN252"/>
      <c r="MO252"/>
      <c r="MP252"/>
      <c r="MQ252"/>
      <c r="MR252"/>
      <c r="MS252"/>
      <c r="MT252"/>
      <c r="MU252"/>
      <c r="MV252"/>
      <c r="MW252"/>
      <c r="MX252"/>
      <c r="MY252"/>
      <c r="MZ252"/>
      <c r="NA252"/>
      <c r="NB252"/>
      <c r="NC252"/>
      <c r="ND252"/>
      <c r="NE252"/>
      <c r="NF252"/>
      <c r="NG252"/>
      <c r="NH252"/>
      <c r="NI252"/>
      <c r="NJ252"/>
      <c r="NK252"/>
      <c r="NL252"/>
      <c r="NM252"/>
      <c r="NN252"/>
      <c r="NO252"/>
      <c r="NP252"/>
      <c r="NQ252"/>
      <c r="NR252"/>
      <c r="NS252"/>
      <c r="NT252"/>
      <c r="NU252"/>
      <c r="NV252"/>
      <c r="NW252"/>
      <c r="NX252"/>
      <c r="NY252"/>
      <c r="NZ252"/>
      <c r="OA252"/>
      <c r="OB252"/>
      <c r="OC252"/>
      <c r="OD252"/>
      <c r="OE252"/>
      <c r="OF252"/>
      <c r="OG252"/>
      <c r="OH252"/>
      <c r="OI252"/>
      <c r="OJ252"/>
      <c r="OK252"/>
      <c r="OL252"/>
      <c r="OM252"/>
      <c r="ON252"/>
      <c r="OO252"/>
      <c r="OP252"/>
      <c r="OQ252"/>
      <c r="OR252"/>
      <c r="OS252"/>
      <c r="OT252"/>
      <c r="OU252"/>
      <c r="OV252"/>
      <c r="OW252"/>
      <c r="OX252"/>
      <c r="OY252"/>
      <c r="OZ252"/>
      <c r="PA252"/>
      <c r="PB252"/>
      <c r="PC252"/>
      <c r="PD252"/>
      <c r="PE252"/>
      <c r="PF252"/>
      <c r="PG252"/>
      <c r="PH252"/>
    </row>
    <row r="253" spans="2:424" ht="14.4" hidden="1" x14ac:dyDescent="0.3">
      <c r="B253"/>
      <c r="C253"/>
      <c r="D253" s="22"/>
      <c r="E253" s="22"/>
      <c r="F253" s="22"/>
      <c r="G253"/>
      <c r="H253"/>
      <c r="I253"/>
      <c r="J253"/>
      <c r="K253"/>
      <c r="L253"/>
      <c r="M253"/>
      <c r="N253"/>
      <c r="O253"/>
      <c r="P253"/>
      <c r="Q253"/>
      <c r="R253"/>
      <c r="S253"/>
      <c r="T253"/>
      <c r="U253"/>
      <c r="V253"/>
      <c r="W253"/>
      <c r="X253"/>
      <c r="Y253"/>
      <c r="Z253"/>
      <c r="AA253"/>
      <c r="AB253"/>
      <c r="AC253"/>
      <c r="AD253"/>
      <c r="AE253"/>
      <c r="AF253"/>
      <c r="AG253"/>
      <c r="AH253"/>
      <c r="AI253"/>
      <c r="AJ253"/>
      <c r="AK253"/>
      <c r="AL253"/>
      <c r="AM253"/>
      <c r="AN253"/>
      <c r="AO253"/>
      <c r="AP253"/>
      <c r="AQ253"/>
      <c r="AR253"/>
      <c r="AS253"/>
      <c r="AT253"/>
      <c r="AU253"/>
      <c r="AV253"/>
      <c r="AW253"/>
      <c r="AX253"/>
      <c r="AY253"/>
      <c r="AZ253"/>
      <c r="BA253"/>
      <c r="BB253"/>
      <c r="BC253"/>
      <c r="BD253"/>
      <c r="BE253"/>
      <c r="BF253"/>
      <c r="BG253"/>
      <c r="BH253"/>
      <c r="BI253"/>
      <c r="BJ253"/>
      <c r="BK253"/>
      <c r="BL253"/>
      <c r="BM253"/>
      <c r="BN253"/>
      <c r="BO253"/>
      <c r="BP253"/>
      <c r="BQ253"/>
      <c r="BR253"/>
      <c r="BS253"/>
      <c r="BT253"/>
      <c r="BU253"/>
      <c r="BV253"/>
      <c r="BW253"/>
      <c r="BX253"/>
      <c r="BY253"/>
      <c r="BZ253"/>
      <c r="CA253"/>
      <c r="CB253"/>
      <c r="CC253"/>
      <c r="CD253"/>
      <c r="CE253"/>
      <c r="CF253"/>
      <c r="CG253"/>
      <c r="CH253"/>
      <c r="CI253"/>
      <c r="CJ253"/>
      <c r="CK253"/>
      <c r="CL253"/>
      <c r="CM253"/>
      <c r="CN253"/>
      <c r="CO253"/>
      <c r="CP253"/>
      <c r="CQ253"/>
      <c r="CR253"/>
      <c r="CS253"/>
      <c r="CT253"/>
      <c r="CU253"/>
      <c r="CV253"/>
      <c r="CW253"/>
      <c r="CX253"/>
      <c r="CY253"/>
      <c r="CZ253"/>
      <c r="DA253"/>
      <c r="DB253"/>
      <c r="DC253"/>
      <c r="DD253"/>
      <c r="DE253"/>
      <c r="DF253"/>
      <c r="DG253"/>
      <c r="DH253"/>
      <c r="DI253"/>
      <c r="DJ253"/>
      <c r="DK253"/>
      <c r="DL253"/>
      <c r="DM253"/>
      <c r="DN253"/>
      <c r="DO253"/>
      <c r="DP253"/>
      <c r="DQ253"/>
      <c r="DR253"/>
      <c r="DS253"/>
      <c r="DT253"/>
      <c r="DU253"/>
      <c r="DV253"/>
      <c r="DW253"/>
      <c r="DX253"/>
      <c r="DY253"/>
      <c r="DZ253"/>
      <c r="EA253"/>
      <c r="EB253"/>
      <c r="EC253"/>
      <c r="ED253"/>
      <c r="EE253"/>
      <c r="EF253"/>
      <c r="EG253"/>
      <c r="EH253"/>
      <c r="EI253"/>
      <c r="EJ253"/>
      <c r="EK253"/>
      <c r="EL253"/>
      <c r="EM253"/>
      <c r="EN253"/>
      <c r="EO253"/>
      <c r="EP253"/>
      <c r="EQ253"/>
      <c r="ER253"/>
      <c r="ES253"/>
      <c r="ET253"/>
      <c r="EU253"/>
      <c r="EV253"/>
      <c r="EW253"/>
      <c r="EX253"/>
      <c r="EY253"/>
      <c r="EZ253"/>
      <c r="FA253"/>
      <c r="FB253"/>
      <c r="FC253"/>
      <c r="FD253"/>
      <c r="FE253"/>
      <c r="FF253"/>
      <c r="FG253"/>
      <c r="FH253"/>
      <c r="FI253"/>
      <c r="FJ253"/>
      <c r="FK253"/>
      <c r="FL253"/>
      <c r="FM253"/>
      <c r="FN253"/>
      <c r="FO253"/>
      <c r="FP253"/>
      <c r="FQ253"/>
      <c r="FR253"/>
      <c r="FS253"/>
      <c r="FT253"/>
      <c r="FU253"/>
      <c r="FV253"/>
      <c r="FW253"/>
      <c r="FX253"/>
      <c r="FY253"/>
      <c r="FZ253"/>
      <c r="GA253"/>
      <c r="GB253"/>
      <c r="GC253"/>
      <c r="GD253"/>
      <c r="GE253"/>
      <c r="GF253"/>
      <c r="GG253"/>
      <c r="GH253"/>
      <c r="GI253"/>
      <c r="GJ253"/>
      <c r="GK253"/>
      <c r="GL253"/>
      <c r="GM253"/>
      <c r="GN253"/>
      <c r="GO253"/>
      <c r="GP253"/>
      <c r="GQ253"/>
      <c r="GR253"/>
      <c r="GS253"/>
      <c r="GT253"/>
      <c r="GU253"/>
      <c r="GV253"/>
      <c r="GW253"/>
      <c r="GX253"/>
      <c r="GY253"/>
      <c r="GZ253"/>
      <c r="HA253"/>
      <c r="HB253"/>
      <c r="HC253"/>
      <c r="HD253"/>
      <c r="HE253"/>
      <c r="HF253"/>
      <c r="HG253"/>
      <c r="HH253"/>
      <c r="HI253"/>
      <c r="HJ253"/>
      <c r="HK253"/>
      <c r="HL253"/>
      <c r="HM253"/>
      <c r="HN253"/>
      <c r="HO253"/>
      <c r="HP253"/>
      <c r="HQ253"/>
      <c r="HR253"/>
      <c r="HS253"/>
      <c r="HT253"/>
      <c r="HU253"/>
      <c r="HV253"/>
      <c r="HW253"/>
      <c r="HX253"/>
      <c r="HY253"/>
      <c r="HZ253"/>
      <c r="IA253"/>
      <c r="IB253"/>
      <c r="IC253"/>
      <c r="ID253"/>
      <c r="IE253"/>
      <c r="IF253"/>
      <c r="IG253"/>
      <c r="IH253"/>
      <c r="II253"/>
      <c r="IJ253"/>
      <c r="IK253"/>
      <c r="IL253"/>
      <c r="IM253"/>
      <c r="IN253"/>
      <c r="IO253"/>
      <c r="IP253"/>
      <c r="IQ253"/>
      <c r="IR253"/>
      <c r="IS253"/>
      <c r="IT253"/>
      <c r="IU253"/>
      <c r="IV253"/>
      <c r="IW253"/>
      <c r="IX253"/>
      <c r="IY253"/>
      <c r="IZ253"/>
      <c r="JA253"/>
      <c r="JB253"/>
      <c r="JC253"/>
      <c r="JD253"/>
      <c r="JE253"/>
      <c r="JF253"/>
      <c r="JG253"/>
      <c r="JH253"/>
      <c r="JI253"/>
      <c r="JJ253"/>
      <c r="JK253"/>
      <c r="JL253"/>
      <c r="JM253"/>
      <c r="JN253"/>
      <c r="JO253"/>
      <c r="JP253"/>
      <c r="JQ253"/>
      <c r="JR253"/>
      <c r="JS253"/>
      <c r="JT253"/>
      <c r="JU253"/>
      <c r="JV253"/>
      <c r="JW253"/>
      <c r="JX253"/>
      <c r="JY253"/>
      <c r="JZ253"/>
      <c r="KA253"/>
      <c r="KB253"/>
      <c r="KC253"/>
      <c r="KD253"/>
      <c r="KE253"/>
      <c r="KF253"/>
      <c r="KG253"/>
      <c r="KH253"/>
      <c r="KI253"/>
      <c r="KJ253"/>
      <c r="KK253"/>
      <c r="KL253"/>
      <c r="KM253"/>
      <c r="KN253"/>
      <c r="KO253"/>
      <c r="KP253"/>
      <c r="KQ253"/>
      <c r="KR253"/>
      <c r="KS253"/>
      <c r="KT253"/>
      <c r="KU253"/>
      <c r="KV253"/>
      <c r="KW253"/>
      <c r="KX253"/>
      <c r="KY253"/>
      <c r="KZ253"/>
      <c r="LA253"/>
      <c r="LB253"/>
      <c r="LC253"/>
      <c r="LD253"/>
      <c r="LE253"/>
      <c r="LF253"/>
      <c r="LG253"/>
      <c r="LH253"/>
      <c r="LI253"/>
      <c r="LJ253"/>
      <c r="LK253"/>
      <c r="LL253"/>
      <c r="LM253"/>
      <c r="LN253"/>
      <c r="LO253"/>
      <c r="LP253"/>
      <c r="LQ253"/>
      <c r="LR253"/>
      <c r="LS253"/>
      <c r="LT253"/>
      <c r="LU253"/>
      <c r="LV253"/>
      <c r="LW253"/>
      <c r="LX253"/>
      <c r="LY253"/>
      <c r="LZ253"/>
      <c r="MA253"/>
      <c r="MB253"/>
      <c r="MC253"/>
      <c r="MD253"/>
      <c r="ME253"/>
      <c r="MF253"/>
      <c r="MG253"/>
      <c r="MH253"/>
      <c r="MI253"/>
      <c r="MJ253"/>
      <c r="MK253"/>
      <c r="ML253"/>
      <c r="MM253"/>
      <c r="MN253"/>
      <c r="MO253"/>
      <c r="MP253"/>
      <c r="MQ253"/>
      <c r="MR253"/>
      <c r="MS253"/>
      <c r="MT253"/>
      <c r="MU253"/>
      <c r="MV253"/>
      <c r="MW253"/>
      <c r="MX253"/>
      <c r="MY253"/>
      <c r="MZ253"/>
      <c r="NA253"/>
      <c r="NB253"/>
      <c r="NC253"/>
      <c r="ND253"/>
      <c r="NE253"/>
      <c r="NF253"/>
      <c r="NG253"/>
      <c r="NH253"/>
      <c r="NI253"/>
      <c r="NJ253"/>
      <c r="NK253"/>
      <c r="NL253"/>
      <c r="NM253"/>
      <c r="NN253"/>
      <c r="NO253"/>
      <c r="NP253"/>
      <c r="NQ253"/>
      <c r="NR253"/>
      <c r="NS253"/>
      <c r="NT253"/>
      <c r="NU253"/>
      <c r="NV253"/>
      <c r="NW253"/>
      <c r="NX253"/>
      <c r="NY253"/>
      <c r="NZ253"/>
      <c r="OA253"/>
      <c r="OB253"/>
      <c r="OC253"/>
      <c r="OD253"/>
      <c r="OE253"/>
      <c r="OF253"/>
      <c r="OG253"/>
      <c r="OH253"/>
      <c r="OI253"/>
      <c r="OJ253"/>
      <c r="OK253"/>
      <c r="OL253"/>
      <c r="OM253"/>
      <c r="ON253"/>
      <c r="OO253"/>
      <c r="OP253"/>
      <c r="OQ253"/>
      <c r="OR253"/>
      <c r="OS253"/>
      <c r="OT253"/>
      <c r="OU253"/>
      <c r="OV253"/>
      <c r="OW253"/>
      <c r="OX253"/>
      <c r="OY253"/>
      <c r="OZ253"/>
      <c r="PA253"/>
      <c r="PB253"/>
      <c r="PC253"/>
      <c r="PD253"/>
      <c r="PE253"/>
      <c r="PF253"/>
      <c r="PG253"/>
      <c r="PH253"/>
    </row>
    <row r="254" spans="2:424" ht="14.4" hidden="1" x14ac:dyDescent="0.3">
      <c r="B254"/>
      <c r="C254"/>
      <c r="D254" s="22"/>
      <c r="E254" s="22"/>
      <c r="F254" s="22"/>
      <c r="G254"/>
      <c r="H254"/>
      <c r="I254"/>
      <c r="J254"/>
      <c r="K254"/>
      <c r="L254"/>
      <c r="M254"/>
      <c r="N254"/>
      <c r="O254"/>
      <c r="P254"/>
      <c r="Q254"/>
      <c r="R254"/>
      <c r="S254"/>
      <c r="T254"/>
      <c r="U254"/>
      <c r="V254"/>
      <c r="W254"/>
      <c r="X254"/>
      <c r="Y254"/>
      <c r="Z254"/>
      <c r="AA254"/>
      <c r="AB254"/>
      <c r="AC254"/>
      <c r="AD254"/>
      <c r="AE254"/>
      <c r="AF254"/>
      <c r="AG254"/>
      <c r="AH254"/>
      <c r="AI254"/>
      <c r="AJ254"/>
      <c r="AK254"/>
      <c r="AL254"/>
      <c r="AM254"/>
      <c r="AN254"/>
      <c r="AO254"/>
      <c r="AP254"/>
      <c r="AQ254"/>
      <c r="AR254"/>
      <c r="AS254"/>
      <c r="AT254"/>
      <c r="AU254"/>
      <c r="AV254"/>
      <c r="AW254"/>
      <c r="AX254"/>
      <c r="AY254"/>
      <c r="AZ254"/>
      <c r="BA254"/>
      <c r="BB254"/>
      <c r="BC254"/>
      <c r="BD254"/>
      <c r="BE254"/>
      <c r="BF254"/>
      <c r="BG254"/>
      <c r="BH254"/>
      <c r="BI254"/>
      <c r="BJ254"/>
      <c r="BK254"/>
      <c r="BL254"/>
      <c r="BM254"/>
      <c r="BN254"/>
      <c r="BO254"/>
      <c r="BP254"/>
      <c r="BQ254"/>
      <c r="BR254"/>
      <c r="BS254"/>
      <c r="BT254"/>
      <c r="BU254"/>
      <c r="BV254"/>
      <c r="BW254"/>
      <c r="BX254"/>
      <c r="BY254"/>
      <c r="BZ254"/>
      <c r="CA254"/>
      <c r="CB254"/>
      <c r="CC254"/>
      <c r="CD254"/>
      <c r="CE254"/>
      <c r="CF254"/>
      <c r="CG254"/>
      <c r="CH254"/>
      <c r="CI254"/>
      <c r="CJ254"/>
      <c r="CK254"/>
      <c r="CL254"/>
      <c r="CM254"/>
      <c r="CN254"/>
      <c r="CO254"/>
      <c r="CP254"/>
      <c r="CQ254"/>
      <c r="CR254"/>
      <c r="CS254"/>
      <c r="CT254"/>
      <c r="CU254"/>
      <c r="CV254"/>
      <c r="CW254"/>
      <c r="CX254"/>
      <c r="CY254"/>
      <c r="CZ254"/>
      <c r="DA254"/>
      <c r="DB254"/>
      <c r="DC254"/>
      <c r="DD254"/>
      <c r="DE254"/>
      <c r="DF254"/>
      <c r="DG254"/>
      <c r="DH254"/>
      <c r="DI254"/>
      <c r="DJ254"/>
      <c r="DK254"/>
      <c r="DL254"/>
      <c r="DM254"/>
      <c r="DN254"/>
      <c r="DO254"/>
      <c r="DP254"/>
      <c r="DQ254"/>
      <c r="DR254"/>
      <c r="DS254"/>
      <c r="DT254"/>
      <c r="DU254"/>
      <c r="DV254"/>
      <c r="DW254"/>
      <c r="DX254"/>
      <c r="DY254"/>
      <c r="DZ254"/>
      <c r="EA254"/>
      <c r="EB254"/>
      <c r="EC254"/>
      <c r="ED254"/>
      <c r="EE254"/>
      <c r="EF254"/>
      <c r="EG254"/>
      <c r="EH254"/>
      <c r="EI254"/>
      <c r="EJ254"/>
      <c r="EK254"/>
      <c r="EL254"/>
      <c r="EM254"/>
      <c r="EN254"/>
      <c r="EO254"/>
      <c r="EP254"/>
      <c r="EQ254"/>
      <c r="ER254"/>
      <c r="ES254"/>
      <c r="ET254"/>
      <c r="EU254"/>
      <c r="EV254"/>
      <c r="EW254"/>
      <c r="EX254"/>
      <c r="EY254"/>
      <c r="EZ254"/>
      <c r="FA254"/>
      <c r="FB254"/>
      <c r="FC254"/>
      <c r="FD254"/>
      <c r="FE254"/>
      <c r="FF254"/>
      <c r="FG254"/>
      <c r="FH254"/>
      <c r="FI254"/>
      <c r="FJ254"/>
      <c r="FK254"/>
      <c r="FL254"/>
      <c r="FM254"/>
      <c r="FN254"/>
      <c r="FO254"/>
      <c r="FP254"/>
      <c r="FQ254"/>
      <c r="FR254"/>
      <c r="FS254"/>
      <c r="FT254"/>
      <c r="FU254"/>
      <c r="FV254"/>
      <c r="FW254"/>
      <c r="FX254"/>
      <c r="FY254"/>
      <c r="FZ254"/>
      <c r="GA254"/>
      <c r="GB254"/>
      <c r="GC254"/>
      <c r="GD254"/>
      <c r="GE254"/>
      <c r="GF254"/>
      <c r="GG254"/>
      <c r="GH254"/>
      <c r="GI254"/>
      <c r="GJ254"/>
      <c r="GK254"/>
      <c r="GL254"/>
      <c r="GM254"/>
      <c r="GN254"/>
      <c r="GO254"/>
      <c r="GP254"/>
      <c r="GQ254"/>
      <c r="GR254"/>
      <c r="GS254"/>
      <c r="GT254"/>
      <c r="GU254"/>
      <c r="GV254"/>
      <c r="GW254"/>
      <c r="GX254"/>
      <c r="GY254"/>
      <c r="GZ254"/>
      <c r="HA254"/>
      <c r="HB254"/>
      <c r="HC254"/>
      <c r="HD254"/>
      <c r="HE254"/>
      <c r="HF254"/>
      <c r="HG254"/>
      <c r="HH254"/>
      <c r="HI254"/>
      <c r="HJ254"/>
      <c r="HK254"/>
      <c r="HL254"/>
      <c r="HM254"/>
      <c r="HN254"/>
      <c r="HO254"/>
      <c r="HP254"/>
      <c r="HQ254"/>
      <c r="HR254"/>
      <c r="HS254"/>
      <c r="HT254"/>
      <c r="HU254"/>
      <c r="HV254"/>
      <c r="HW254"/>
      <c r="HX254"/>
      <c r="HY254"/>
      <c r="HZ254"/>
      <c r="IA254"/>
      <c r="IB254"/>
      <c r="IC254"/>
      <c r="ID254"/>
      <c r="IE254"/>
      <c r="IF254"/>
      <c r="IG254"/>
      <c r="IH254"/>
      <c r="II254"/>
      <c r="IJ254"/>
      <c r="IK254"/>
      <c r="IL254"/>
      <c r="IM254"/>
      <c r="IN254"/>
      <c r="IO254"/>
      <c r="IP254"/>
      <c r="IQ254"/>
      <c r="IR254"/>
      <c r="IS254"/>
      <c r="IT254"/>
      <c r="IU254"/>
      <c r="IV254"/>
      <c r="IW254"/>
      <c r="IX254"/>
      <c r="IY254"/>
      <c r="IZ254"/>
      <c r="JA254"/>
      <c r="JB254"/>
      <c r="JC254"/>
      <c r="JD254"/>
      <c r="JE254"/>
      <c r="JF254"/>
      <c r="JG254"/>
      <c r="JH254"/>
      <c r="JI254"/>
      <c r="JJ254"/>
      <c r="JK254"/>
      <c r="JL254"/>
      <c r="JM254"/>
      <c r="JN254"/>
      <c r="JO254"/>
      <c r="JP254"/>
      <c r="JQ254"/>
      <c r="JR254"/>
      <c r="JS254"/>
      <c r="JT254"/>
      <c r="JU254"/>
      <c r="JV254"/>
      <c r="JW254"/>
      <c r="JX254"/>
      <c r="JY254"/>
      <c r="JZ254"/>
      <c r="KA254"/>
      <c r="KB254"/>
      <c r="KC254"/>
      <c r="KD254"/>
      <c r="KE254"/>
      <c r="KF254"/>
      <c r="KG254"/>
      <c r="KH254"/>
      <c r="KI254"/>
      <c r="KJ254"/>
      <c r="KK254"/>
      <c r="KL254"/>
      <c r="KM254"/>
      <c r="KN254"/>
      <c r="KO254"/>
      <c r="KP254"/>
      <c r="KQ254"/>
      <c r="KR254"/>
      <c r="KS254"/>
      <c r="KT254"/>
      <c r="KU254"/>
      <c r="KV254"/>
      <c r="KW254"/>
      <c r="KX254"/>
      <c r="KY254"/>
      <c r="KZ254"/>
      <c r="LA254"/>
      <c r="LB254"/>
      <c r="LC254"/>
      <c r="LD254"/>
      <c r="LE254"/>
      <c r="LF254"/>
      <c r="LG254"/>
      <c r="LH254"/>
      <c r="LI254"/>
      <c r="LJ254"/>
      <c r="LK254"/>
      <c r="LL254"/>
      <c r="LM254"/>
      <c r="LN254"/>
      <c r="LO254"/>
      <c r="LP254"/>
      <c r="LQ254"/>
      <c r="LR254"/>
      <c r="LS254"/>
      <c r="LT254"/>
      <c r="LU254"/>
      <c r="LV254"/>
      <c r="LW254"/>
      <c r="LX254"/>
      <c r="LY254"/>
      <c r="LZ254"/>
      <c r="MA254"/>
      <c r="MB254"/>
      <c r="MC254"/>
      <c r="MD254"/>
      <c r="ME254"/>
      <c r="MF254"/>
      <c r="MG254"/>
      <c r="MH254"/>
      <c r="MI254"/>
      <c r="MJ254"/>
      <c r="MK254"/>
      <c r="ML254"/>
      <c r="MM254"/>
      <c r="MN254"/>
      <c r="MO254"/>
      <c r="MP254"/>
      <c r="MQ254"/>
      <c r="MR254"/>
      <c r="MS254"/>
      <c r="MT254"/>
      <c r="MU254"/>
      <c r="MV254"/>
      <c r="MW254"/>
      <c r="MX254"/>
      <c r="MY254"/>
      <c r="MZ254"/>
      <c r="NA254"/>
      <c r="NB254"/>
      <c r="NC254"/>
      <c r="ND254"/>
      <c r="NE254"/>
      <c r="NF254"/>
      <c r="NG254"/>
      <c r="NH254"/>
      <c r="NI254"/>
      <c r="NJ254"/>
      <c r="NK254"/>
      <c r="NL254"/>
      <c r="NM254"/>
      <c r="NN254"/>
      <c r="NO254"/>
      <c r="NP254"/>
      <c r="NQ254"/>
      <c r="NR254"/>
      <c r="NS254"/>
      <c r="NT254"/>
      <c r="NU254"/>
      <c r="NV254"/>
      <c r="NW254"/>
      <c r="NX254"/>
      <c r="NY254"/>
      <c r="NZ254"/>
      <c r="OA254"/>
      <c r="OB254"/>
      <c r="OC254"/>
      <c r="OD254"/>
      <c r="OE254"/>
      <c r="OF254"/>
      <c r="OG254"/>
      <c r="OH254"/>
      <c r="OI254"/>
      <c r="OJ254"/>
      <c r="OK254"/>
      <c r="OL254"/>
      <c r="OM254"/>
      <c r="ON254"/>
      <c r="OO254"/>
      <c r="OP254"/>
      <c r="OQ254"/>
      <c r="OR254"/>
      <c r="OS254"/>
      <c r="OT254"/>
      <c r="OU254"/>
      <c r="OV254"/>
      <c r="OW254"/>
      <c r="OX254"/>
      <c r="OY254"/>
      <c r="OZ254"/>
      <c r="PA254"/>
      <c r="PB254"/>
      <c r="PC254"/>
      <c r="PD254"/>
      <c r="PE254"/>
      <c r="PF254"/>
      <c r="PG254"/>
      <c r="PH254"/>
    </row>
    <row r="255" spans="2:424" ht="14.4" hidden="1" x14ac:dyDescent="0.3">
      <c r="B255"/>
      <c r="C255"/>
      <c r="D255" s="22"/>
      <c r="E255" s="22"/>
      <c r="F255" s="22"/>
      <c r="G255"/>
      <c r="H255"/>
      <c r="I255"/>
      <c r="J255"/>
      <c r="K255"/>
      <c r="L255"/>
      <c r="M255"/>
      <c r="N255"/>
      <c r="O255"/>
      <c r="P255"/>
      <c r="Q255"/>
      <c r="R255"/>
      <c r="S255"/>
      <c r="T255"/>
      <c r="U255"/>
      <c r="V255"/>
      <c r="W255"/>
      <c r="X255"/>
      <c r="Y255"/>
      <c r="Z255"/>
      <c r="AA255"/>
      <c r="AB255"/>
      <c r="AC255"/>
      <c r="AD255"/>
      <c r="AE255"/>
      <c r="AF255"/>
      <c r="AG255"/>
      <c r="AH255"/>
      <c r="AI255"/>
      <c r="AJ255"/>
      <c r="AK255"/>
      <c r="AL255"/>
      <c r="AM255"/>
      <c r="AN255"/>
      <c r="AO255"/>
      <c r="AP255"/>
      <c r="AQ255"/>
      <c r="AR255"/>
      <c r="AS255"/>
      <c r="AT255"/>
      <c r="AU255"/>
      <c r="AV255"/>
      <c r="AW255"/>
      <c r="AX255"/>
      <c r="AY255"/>
      <c r="AZ255"/>
      <c r="BA255"/>
      <c r="BB255"/>
      <c r="BC255"/>
      <c r="BD255"/>
      <c r="BE255"/>
      <c r="BF255"/>
      <c r="BG255"/>
      <c r="BH255"/>
      <c r="BI255"/>
      <c r="BJ255"/>
      <c r="BK255"/>
      <c r="BL255"/>
      <c r="BM255"/>
      <c r="BN255"/>
      <c r="BO255"/>
      <c r="BP255"/>
      <c r="BQ255"/>
      <c r="BR255"/>
      <c r="BS255"/>
      <c r="BT255"/>
      <c r="BU255"/>
      <c r="BV255"/>
      <c r="BW255"/>
      <c r="BX255"/>
      <c r="BY255"/>
      <c r="BZ255"/>
      <c r="CA255"/>
      <c r="CB255"/>
      <c r="CC255"/>
      <c r="CD255"/>
      <c r="CE255"/>
      <c r="CF255"/>
      <c r="CG255"/>
      <c r="CH255"/>
      <c r="CI255"/>
      <c r="CJ255"/>
      <c r="CK255"/>
      <c r="CL255"/>
      <c r="CM255"/>
      <c r="CN255"/>
      <c r="CO255"/>
      <c r="CP255"/>
      <c r="CQ255"/>
      <c r="CR255"/>
      <c r="CS255"/>
      <c r="CT255"/>
      <c r="CU255"/>
      <c r="CV255"/>
      <c r="CW255"/>
      <c r="CX255"/>
      <c r="CY255"/>
      <c r="CZ255"/>
      <c r="DA255"/>
      <c r="DB255"/>
      <c r="DC255"/>
      <c r="DD255"/>
      <c r="DE255"/>
      <c r="DF255"/>
      <c r="DG255"/>
      <c r="DH255"/>
      <c r="DI255"/>
      <c r="DJ255"/>
      <c r="DK255"/>
      <c r="DL255"/>
      <c r="DM255"/>
      <c r="DN255"/>
      <c r="DO255"/>
      <c r="DP255"/>
      <c r="DQ255"/>
      <c r="DR255"/>
      <c r="DS255"/>
      <c r="DT255"/>
      <c r="DU255"/>
      <c r="DV255"/>
      <c r="DW255"/>
      <c r="DX255"/>
      <c r="DY255"/>
      <c r="DZ255"/>
      <c r="EA255"/>
      <c r="EB255"/>
      <c r="EC255"/>
      <c r="ED255"/>
      <c r="EE255"/>
      <c r="EF255"/>
      <c r="EG255"/>
      <c r="EH255"/>
      <c r="EI255"/>
      <c r="EJ255"/>
      <c r="EK255"/>
      <c r="EL255"/>
      <c r="EM255"/>
      <c r="EN255"/>
      <c r="EO255"/>
      <c r="EP255"/>
      <c r="EQ255"/>
      <c r="ER255"/>
      <c r="ES255"/>
      <c r="ET255"/>
      <c r="EU255"/>
      <c r="EV255"/>
      <c r="EW255"/>
      <c r="EX255"/>
      <c r="EY255"/>
      <c r="EZ255"/>
      <c r="FA255"/>
      <c r="FB255"/>
      <c r="FC255"/>
      <c r="FD255"/>
      <c r="FE255"/>
      <c r="FF255"/>
      <c r="FG255"/>
      <c r="FH255"/>
      <c r="FI255"/>
      <c r="FJ255"/>
      <c r="FK255"/>
      <c r="FL255"/>
      <c r="FM255"/>
      <c r="FN255"/>
      <c r="FO255"/>
      <c r="FP255"/>
      <c r="FQ255"/>
      <c r="FR255"/>
      <c r="FS255"/>
      <c r="FT255"/>
      <c r="FU255"/>
      <c r="FV255"/>
      <c r="FW255"/>
      <c r="FX255"/>
      <c r="FY255"/>
      <c r="FZ255"/>
      <c r="GA255"/>
      <c r="GB255"/>
      <c r="GC255"/>
      <c r="GD255"/>
      <c r="GE255"/>
      <c r="GF255"/>
      <c r="GG255"/>
      <c r="GH255"/>
      <c r="GI255"/>
      <c r="GJ255"/>
      <c r="GK255"/>
      <c r="GL255"/>
      <c r="GM255"/>
      <c r="GN255"/>
      <c r="GO255"/>
      <c r="GP255"/>
      <c r="GQ255"/>
      <c r="GR255"/>
      <c r="GS255"/>
      <c r="GT255"/>
      <c r="GU255"/>
      <c r="GV255"/>
      <c r="GW255"/>
      <c r="GX255"/>
      <c r="GY255"/>
      <c r="GZ255"/>
      <c r="HA255"/>
      <c r="HB255"/>
      <c r="HC255"/>
      <c r="HD255"/>
      <c r="HE255"/>
      <c r="HF255"/>
      <c r="HG255"/>
      <c r="HH255"/>
      <c r="HI255"/>
      <c r="HJ255"/>
      <c r="HK255"/>
      <c r="HL255"/>
      <c r="HM255"/>
      <c r="HN255"/>
      <c r="HO255"/>
      <c r="HP255"/>
      <c r="HQ255"/>
      <c r="HR255"/>
      <c r="HS255"/>
      <c r="HT255"/>
      <c r="HU255"/>
      <c r="HV255"/>
      <c r="HW255"/>
      <c r="HX255"/>
      <c r="HY255"/>
      <c r="HZ255"/>
      <c r="IA255"/>
      <c r="IB255"/>
      <c r="IC255"/>
      <c r="ID255"/>
      <c r="IE255"/>
      <c r="IF255"/>
      <c r="IG255"/>
      <c r="IH255"/>
      <c r="II255"/>
      <c r="IJ255"/>
      <c r="IK255"/>
      <c r="IL255"/>
      <c r="IM255"/>
      <c r="IN255"/>
      <c r="IO255"/>
      <c r="IP255"/>
      <c r="IQ255"/>
      <c r="IR255"/>
      <c r="IS255"/>
      <c r="IT255"/>
      <c r="IU255"/>
      <c r="IV255"/>
      <c r="IW255"/>
      <c r="IX255"/>
      <c r="IY255"/>
      <c r="IZ255"/>
      <c r="JA255"/>
      <c r="JB255"/>
      <c r="JC255"/>
      <c r="JD255"/>
      <c r="JE255"/>
      <c r="JF255"/>
      <c r="JG255"/>
      <c r="JH255"/>
      <c r="JI255"/>
      <c r="JJ255"/>
      <c r="JK255"/>
      <c r="JL255"/>
      <c r="JM255"/>
      <c r="JN255"/>
      <c r="JO255"/>
      <c r="JP255"/>
      <c r="JQ255"/>
      <c r="JR255"/>
      <c r="JS255"/>
      <c r="JT255"/>
      <c r="JU255"/>
      <c r="JV255"/>
      <c r="JW255"/>
      <c r="JX255"/>
      <c r="JY255"/>
      <c r="JZ255"/>
      <c r="KA255"/>
      <c r="KB255"/>
      <c r="KC255"/>
      <c r="KD255"/>
      <c r="KE255"/>
      <c r="KF255"/>
      <c r="KG255"/>
      <c r="KH255"/>
      <c r="KI255"/>
      <c r="KJ255"/>
      <c r="KK255"/>
      <c r="KL255"/>
      <c r="KM255"/>
      <c r="KN255"/>
      <c r="KO255"/>
      <c r="KP255"/>
      <c r="KQ255"/>
      <c r="KR255"/>
      <c r="KS255"/>
      <c r="KT255"/>
      <c r="KU255"/>
      <c r="KV255"/>
      <c r="KW255"/>
      <c r="KX255"/>
      <c r="KY255"/>
      <c r="KZ255"/>
      <c r="LA255"/>
      <c r="LB255"/>
      <c r="LC255"/>
      <c r="LD255"/>
      <c r="LE255"/>
      <c r="LF255"/>
      <c r="LG255"/>
      <c r="LH255"/>
      <c r="LI255"/>
      <c r="LJ255"/>
      <c r="LK255"/>
      <c r="LL255"/>
      <c r="LM255"/>
      <c r="LN255"/>
      <c r="LO255"/>
      <c r="LP255"/>
      <c r="LQ255"/>
      <c r="LR255"/>
      <c r="LS255"/>
      <c r="LT255"/>
      <c r="LU255"/>
      <c r="LV255"/>
      <c r="LW255"/>
      <c r="LX255"/>
      <c r="LY255"/>
      <c r="LZ255"/>
      <c r="MA255"/>
      <c r="MB255"/>
      <c r="MC255"/>
      <c r="MD255"/>
      <c r="ME255"/>
      <c r="MF255"/>
      <c r="MG255"/>
      <c r="MH255"/>
      <c r="MI255"/>
      <c r="MJ255"/>
      <c r="MK255"/>
      <c r="ML255"/>
      <c r="MM255"/>
      <c r="MN255"/>
      <c r="MO255"/>
      <c r="MP255"/>
      <c r="MQ255"/>
      <c r="MR255"/>
      <c r="MS255"/>
      <c r="MT255"/>
      <c r="MU255"/>
      <c r="MV255"/>
      <c r="MW255"/>
      <c r="MX255"/>
      <c r="MY255"/>
      <c r="MZ255"/>
      <c r="NA255"/>
      <c r="NB255"/>
      <c r="NC255"/>
      <c r="ND255"/>
      <c r="NE255"/>
      <c r="NF255"/>
      <c r="NG255"/>
      <c r="NH255"/>
      <c r="NI255"/>
      <c r="NJ255"/>
      <c r="NK255"/>
      <c r="NL255"/>
      <c r="NM255"/>
      <c r="NN255"/>
      <c r="NO255"/>
      <c r="NP255"/>
      <c r="NQ255"/>
      <c r="NR255"/>
      <c r="NS255"/>
      <c r="NT255"/>
      <c r="NU255"/>
      <c r="NV255"/>
      <c r="NW255"/>
      <c r="NX255"/>
      <c r="NY255"/>
      <c r="NZ255"/>
      <c r="OA255"/>
      <c r="OB255"/>
      <c r="OC255"/>
      <c r="OD255"/>
      <c r="OE255"/>
      <c r="OF255"/>
      <c r="OG255"/>
      <c r="OH255"/>
      <c r="OI255"/>
      <c r="OJ255"/>
      <c r="OK255"/>
      <c r="OL255"/>
      <c r="OM255"/>
      <c r="ON255"/>
      <c r="OO255"/>
      <c r="OP255"/>
      <c r="OQ255"/>
      <c r="OR255"/>
      <c r="OS255"/>
      <c r="OT255"/>
      <c r="OU255"/>
      <c r="OV255"/>
      <c r="OW255"/>
      <c r="OX255"/>
      <c r="OY255"/>
      <c r="OZ255"/>
      <c r="PA255"/>
      <c r="PB255"/>
      <c r="PC255"/>
      <c r="PD255"/>
      <c r="PE255"/>
      <c r="PF255"/>
      <c r="PG255"/>
      <c r="PH255"/>
    </row>
    <row r="256" spans="2:424" ht="14.4" hidden="1" x14ac:dyDescent="0.3">
      <c r="B256"/>
      <c r="C256"/>
      <c r="D256" s="22"/>
      <c r="E256" s="22"/>
      <c r="F256" s="22"/>
      <c r="G256"/>
      <c r="H256"/>
      <c r="I256"/>
      <c r="J256"/>
      <c r="K256"/>
      <c r="L256"/>
      <c r="M256"/>
      <c r="N256"/>
      <c r="O256"/>
      <c r="P256"/>
      <c r="Q256"/>
      <c r="R256"/>
      <c r="S256"/>
      <c r="T256"/>
      <c r="U256"/>
      <c r="V256"/>
      <c r="W256"/>
      <c r="X256"/>
      <c r="Y256"/>
      <c r="Z256"/>
      <c r="AA256"/>
      <c r="AB256"/>
      <c r="AC256"/>
      <c r="AD256"/>
      <c r="AE256"/>
      <c r="AF256"/>
      <c r="AG256"/>
      <c r="AH256"/>
      <c r="AI256"/>
      <c r="AJ256"/>
      <c r="AK256"/>
      <c r="AL256"/>
      <c r="AM256"/>
      <c r="AN256"/>
      <c r="AO256"/>
      <c r="AP256"/>
      <c r="AQ256"/>
      <c r="AR256"/>
      <c r="AS256"/>
      <c r="AT256"/>
      <c r="AU256"/>
      <c r="AV256"/>
      <c r="AW256"/>
      <c r="AX256"/>
      <c r="AY256"/>
      <c r="AZ256"/>
      <c r="BA256"/>
      <c r="BB256"/>
      <c r="BC256"/>
      <c r="BD256"/>
      <c r="BE256"/>
      <c r="BF256"/>
      <c r="BG256"/>
      <c r="BH256"/>
      <c r="BI256"/>
      <c r="BJ256"/>
      <c r="BK256"/>
      <c r="BL256"/>
      <c r="BM256"/>
      <c r="BN256"/>
      <c r="BO256"/>
      <c r="BP256"/>
      <c r="BQ256"/>
      <c r="BR256"/>
      <c r="BS256"/>
      <c r="BT256"/>
      <c r="BU256"/>
      <c r="BV256"/>
      <c r="BW256"/>
      <c r="BX256"/>
      <c r="BY256"/>
      <c r="BZ256"/>
      <c r="CA256"/>
      <c r="CB256"/>
      <c r="CC256"/>
      <c r="CD256"/>
      <c r="CE256"/>
      <c r="CF256"/>
      <c r="CG256"/>
      <c r="CH256"/>
      <c r="CI256"/>
      <c r="CJ256"/>
      <c r="CK256"/>
      <c r="CL256"/>
      <c r="CM256"/>
      <c r="CN256"/>
      <c r="CO256"/>
      <c r="CP256"/>
      <c r="CQ256"/>
      <c r="CR256"/>
      <c r="CS256"/>
      <c r="CT256"/>
      <c r="CU256"/>
      <c r="CV256"/>
      <c r="CW256"/>
      <c r="CX256"/>
      <c r="CY256"/>
      <c r="CZ256"/>
      <c r="DA256"/>
      <c r="DB256"/>
      <c r="DC256"/>
      <c r="DD256"/>
      <c r="DE256"/>
      <c r="DF256"/>
      <c r="DG256"/>
      <c r="DH256"/>
      <c r="DI256"/>
      <c r="DJ256"/>
      <c r="DK256"/>
      <c r="DL256"/>
      <c r="DM256"/>
      <c r="DN256"/>
      <c r="DO256"/>
      <c r="DP256"/>
      <c r="DQ256"/>
      <c r="DR256"/>
      <c r="DS256"/>
      <c r="DT256"/>
      <c r="DU256"/>
      <c r="DV256"/>
      <c r="DW256"/>
      <c r="DX256"/>
      <c r="DY256"/>
      <c r="DZ256"/>
      <c r="EA256"/>
      <c r="EB256"/>
      <c r="EC256"/>
      <c r="ED256"/>
      <c r="EE256"/>
      <c r="EF256"/>
      <c r="EG256"/>
      <c r="EH256"/>
      <c r="EI256"/>
      <c r="EJ256"/>
      <c r="EK256"/>
      <c r="EL256"/>
      <c r="EM256"/>
      <c r="EN256"/>
      <c r="EO256"/>
      <c r="EP256"/>
      <c r="EQ256"/>
      <c r="ER256"/>
      <c r="ES256"/>
      <c r="ET256"/>
      <c r="EU256"/>
      <c r="EV256"/>
      <c r="EW256"/>
      <c r="EX256"/>
      <c r="EY256"/>
      <c r="EZ256"/>
      <c r="FA256"/>
      <c r="FB256"/>
      <c r="FC256"/>
      <c r="FD256"/>
      <c r="FE256"/>
      <c r="FF256"/>
      <c r="FG256"/>
      <c r="FH256"/>
      <c r="FI256"/>
      <c r="FJ256"/>
      <c r="FK256"/>
      <c r="FL256"/>
      <c r="FM256"/>
      <c r="FN256"/>
      <c r="FO256"/>
      <c r="FP256"/>
      <c r="FQ256"/>
      <c r="FR256"/>
      <c r="FS256"/>
      <c r="FT256"/>
      <c r="FU256"/>
      <c r="FV256"/>
      <c r="FW256"/>
      <c r="FX256"/>
      <c r="FY256"/>
      <c r="FZ256"/>
      <c r="GA256"/>
      <c r="GB256"/>
      <c r="GC256"/>
      <c r="GD256"/>
      <c r="GE256"/>
      <c r="GF256"/>
      <c r="GG256"/>
      <c r="GH256"/>
      <c r="GI256"/>
      <c r="GJ256"/>
      <c r="GK256"/>
      <c r="GL256"/>
      <c r="GM256"/>
      <c r="GN256"/>
      <c r="GO256"/>
      <c r="GP256"/>
      <c r="GQ256"/>
      <c r="GR256"/>
      <c r="GS256"/>
      <c r="GT256"/>
      <c r="GU256"/>
      <c r="GV256"/>
      <c r="GW256"/>
      <c r="GX256"/>
      <c r="GY256"/>
      <c r="GZ256"/>
      <c r="HA256"/>
      <c r="HB256"/>
      <c r="HC256"/>
      <c r="HD256"/>
      <c r="HE256"/>
      <c r="HF256"/>
      <c r="HG256"/>
      <c r="HH256"/>
      <c r="HI256"/>
      <c r="HJ256"/>
      <c r="HK256"/>
      <c r="HL256"/>
      <c r="HM256"/>
      <c r="HN256"/>
      <c r="HO256"/>
      <c r="HP256"/>
      <c r="HQ256"/>
      <c r="HR256"/>
      <c r="HS256"/>
      <c r="HT256"/>
      <c r="HU256"/>
      <c r="HV256"/>
      <c r="HW256"/>
      <c r="HX256"/>
      <c r="HY256"/>
      <c r="HZ256"/>
      <c r="IA256"/>
      <c r="IB256"/>
      <c r="IC256"/>
      <c r="ID256"/>
      <c r="IE256"/>
      <c r="IF256"/>
      <c r="IG256"/>
      <c r="IH256"/>
      <c r="II256"/>
      <c r="IJ256"/>
      <c r="IK256"/>
      <c r="IL256"/>
      <c r="IM256"/>
      <c r="IN256"/>
      <c r="IO256"/>
      <c r="IP256"/>
      <c r="IQ256"/>
      <c r="IR256"/>
      <c r="IS256"/>
      <c r="IT256"/>
      <c r="IU256"/>
      <c r="IV256"/>
      <c r="IW256"/>
      <c r="IX256"/>
      <c r="IY256"/>
      <c r="IZ256"/>
      <c r="JA256"/>
      <c r="JB256"/>
      <c r="JC256"/>
      <c r="JD256"/>
      <c r="JE256"/>
      <c r="JF256"/>
      <c r="JG256"/>
      <c r="JH256"/>
      <c r="JI256"/>
      <c r="JJ256"/>
      <c r="JK256"/>
      <c r="JL256"/>
      <c r="JM256"/>
      <c r="JN256"/>
      <c r="JO256"/>
      <c r="JP256"/>
      <c r="JQ256"/>
      <c r="JR256"/>
      <c r="JS256"/>
      <c r="JT256"/>
      <c r="JU256"/>
      <c r="JV256"/>
      <c r="JW256"/>
      <c r="JX256"/>
      <c r="JY256"/>
      <c r="JZ256"/>
      <c r="KA256"/>
      <c r="KB256"/>
      <c r="KC256"/>
      <c r="KD256"/>
      <c r="KE256"/>
      <c r="KF256"/>
      <c r="KG256"/>
      <c r="KH256"/>
      <c r="KI256"/>
      <c r="KJ256"/>
      <c r="KK256"/>
      <c r="KL256"/>
      <c r="KM256"/>
      <c r="KN256"/>
      <c r="KO256"/>
      <c r="KP256"/>
      <c r="KQ256"/>
      <c r="KR256"/>
      <c r="KS256"/>
      <c r="KT256"/>
      <c r="KU256"/>
      <c r="KV256"/>
      <c r="KW256"/>
      <c r="KX256"/>
      <c r="KY256"/>
      <c r="KZ256"/>
      <c r="LA256"/>
      <c r="LB256"/>
      <c r="LC256"/>
      <c r="LD256"/>
      <c r="LE256"/>
      <c r="LF256"/>
      <c r="LG256"/>
      <c r="LH256"/>
      <c r="LI256"/>
      <c r="LJ256"/>
      <c r="LK256"/>
      <c r="LL256"/>
      <c r="LM256"/>
      <c r="LN256"/>
      <c r="LO256"/>
      <c r="LP256"/>
      <c r="LQ256"/>
      <c r="LR256"/>
      <c r="LS256"/>
      <c r="LT256"/>
      <c r="LU256"/>
      <c r="LV256"/>
      <c r="LW256"/>
      <c r="LX256"/>
      <c r="LY256"/>
      <c r="LZ256"/>
      <c r="MA256"/>
      <c r="MB256"/>
      <c r="MC256"/>
      <c r="MD256"/>
      <c r="ME256"/>
      <c r="MF256"/>
      <c r="MG256"/>
      <c r="MH256"/>
      <c r="MI256"/>
      <c r="MJ256"/>
      <c r="MK256"/>
      <c r="ML256"/>
      <c r="MM256"/>
      <c r="MN256"/>
      <c r="MO256"/>
      <c r="MP256"/>
      <c r="MQ256"/>
      <c r="MR256"/>
      <c r="MS256"/>
      <c r="MT256"/>
      <c r="MU256"/>
      <c r="MV256"/>
      <c r="MW256"/>
      <c r="MX256"/>
      <c r="MY256"/>
      <c r="MZ256"/>
      <c r="NA256"/>
      <c r="NB256"/>
      <c r="NC256"/>
      <c r="ND256"/>
      <c r="NE256"/>
      <c r="NF256"/>
      <c r="NG256"/>
      <c r="NH256"/>
      <c r="NI256"/>
      <c r="NJ256"/>
      <c r="NK256"/>
      <c r="NL256"/>
      <c r="NM256"/>
      <c r="NN256"/>
      <c r="NO256"/>
      <c r="NP256"/>
      <c r="NQ256"/>
      <c r="NR256"/>
      <c r="NS256"/>
      <c r="NT256"/>
      <c r="NU256"/>
      <c r="NV256"/>
      <c r="NW256"/>
      <c r="NX256"/>
      <c r="NY256"/>
      <c r="NZ256"/>
      <c r="OA256"/>
      <c r="OB256"/>
      <c r="OC256"/>
      <c r="OD256"/>
      <c r="OE256"/>
      <c r="OF256"/>
      <c r="OG256"/>
      <c r="OH256"/>
      <c r="OI256"/>
      <c r="OJ256"/>
      <c r="OK256"/>
      <c r="OL256"/>
      <c r="OM256"/>
      <c r="ON256"/>
      <c r="OO256"/>
      <c r="OP256"/>
      <c r="OQ256"/>
      <c r="OR256"/>
      <c r="OS256"/>
      <c r="OT256"/>
      <c r="OU256"/>
      <c r="OV256"/>
      <c r="OW256"/>
      <c r="OX256"/>
      <c r="OY256"/>
      <c r="OZ256"/>
      <c r="PA256"/>
      <c r="PB256"/>
      <c r="PC256"/>
      <c r="PD256"/>
      <c r="PE256"/>
      <c r="PF256"/>
      <c r="PG256"/>
      <c r="PH256"/>
    </row>
    <row r="257" spans="2:424" ht="14.4" hidden="1" x14ac:dyDescent="0.3">
      <c r="B257"/>
      <c r="C257"/>
      <c r="D257" s="22"/>
      <c r="E257" s="22"/>
      <c r="F257" s="22"/>
      <c r="G257"/>
      <c r="H257"/>
      <c r="I257"/>
      <c r="J257"/>
      <c r="K257"/>
      <c r="L257"/>
      <c r="M257"/>
      <c r="N257"/>
      <c r="O257"/>
      <c r="P257"/>
      <c r="Q257"/>
      <c r="R257"/>
      <c r="S257"/>
      <c r="T257"/>
      <c r="U257"/>
      <c r="V257"/>
      <c r="W257"/>
      <c r="X257"/>
      <c r="Y257"/>
      <c r="Z257"/>
      <c r="AA257"/>
      <c r="AB257"/>
      <c r="AC257"/>
      <c r="AD257"/>
      <c r="AE257"/>
      <c r="AF257"/>
      <c r="AG257"/>
      <c r="AH257"/>
      <c r="AI257"/>
      <c r="AJ257"/>
      <c r="AK257"/>
      <c r="AL257"/>
      <c r="AM257"/>
      <c r="AN257"/>
      <c r="AO257"/>
      <c r="AP257"/>
      <c r="AQ257"/>
      <c r="AR257"/>
      <c r="AS257"/>
      <c r="AT257"/>
      <c r="AU257"/>
      <c r="AV257"/>
      <c r="AW257"/>
      <c r="AX257"/>
      <c r="AY257"/>
      <c r="AZ257"/>
      <c r="BA257"/>
      <c r="BB257"/>
      <c r="BC257"/>
      <c r="BD257"/>
      <c r="BE257"/>
      <c r="BF257"/>
      <c r="BG257"/>
      <c r="BH257"/>
      <c r="BI257"/>
      <c r="BJ257"/>
      <c r="BK257"/>
      <c r="BL257"/>
      <c r="BM257"/>
      <c r="BN257"/>
      <c r="BO257"/>
      <c r="BP257"/>
      <c r="BQ257"/>
      <c r="BR257"/>
      <c r="BS257"/>
      <c r="BT257"/>
      <c r="BU257"/>
      <c r="BV257"/>
      <c r="BW257"/>
      <c r="BX257"/>
      <c r="BY257"/>
      <c r="BZ257"/>
      <c r="CA257"/>
      <c r="CB257"/>
      <c r="CC257"/>
      <c r="CD257"/>
      <c r="CE257"/>
      <c r="CF257"/>
      <c r="CG257"/>
      <c r="CH257"/>
      <c r="CI257"/>
      <c r="CJ257"/>
      <c r="CK257"/>
      <c r="CL257"/>
      <c r="CM257"/>
      <c r="CN257"/>
      <c r="CO257"/>
      <c r="CP257"/>
      <c r="CQ257"/>
      <c r="CR257"/>
      <c r="CS257"/>
      <c r="CT257"/>
      <c r="CU257"/>
      <c r="CV257"/>
      <c r="CW257"/>
      <c r="CX257"/>
      <c r="CY257"/>
      <c r="CZ257"/>
      <c r="DA257"/>
      <c r="DB257"/>
      <c r="DC257"/>
      <c r="DD257"/>
      <c r="DE257"/>
      <c r="DF257"/>
      <c r="DG257"/>
      <c r="DH257"/>
      <c r="DI257"/>
      <c r="DJ257"/>
      <c r="DK257"/>
      <c r="DL257"/>
      <c r="DM257"/>
      <c r="DN257"/>
      <c r="DO257"/>
      <c r="DP257"/>
      <c r="DQ257"/>
      <c r="DR257"/>
      <c r="DS257"/>
      <c r="DT257"/>
      <c r="DU257"/>
      <c r="DV257"/>
      <c r="DW257"/>
      <c r="DX257"/>
      <c r="DY257"/>
      <c r="DZ257"/>
      <c r="EA257"/>
      <c r="EB257"/>
      <c r="EC257"/>
      <c r="ED257"/>
      <c r="EE257"/>
      <c r="EF257"/>
      <c r="EG257"/>
      <c r="EH257"/>
      <c r="EI257"/>
      <c r="EJ257"/>
      <c r="EK257"/>
      <c r="EL257"/>
      <c r="EM257"/>
      <c r="EN257"/>
      <c r="EO257"/>
      <c r="EP257"/>
      <c r="EQ257"/>
      <c r="ER257"/>
      <c r="ES257"/>
      <c r="ET257"/>
      <c r="EU257"/>
      <c r="EV257"/>
      <c r="EW257"/>
      <c r="EX257"/>
      <c r="EY257"/>
      <c r="EZ257"/>
      <c r="FA257"/>
      <c r="FB257"/>
      <c r="FC257"/>
      <c r="FD257"/>
      <c r="FE257"/>
      <c r="FF257"/>
      <c r="FG257"/>
      <c r="FH257"/>
      <c r="FI257"/>
      <c r="FJ257"/>
      <c r="FK257"/>
      <c r="FL257"/>
      <c r="FM257"/>
      <c r="FN257"/>
      <c r="FO257"/>
      <c r="FP257"/>
      <c r="FQ257"/>
      <c r="FR257"/>
      <c r="FS257"/>
      <c r="FT257"/>
      <c r="FU257"/>
      <c r="FV257"/>
      <c r="FW257"/>
      <c r="FX257"/>
      <c r="FY257"/>
      <c r="FZ257"/>
      <c r="GA257"/>
      <c r="GB257"/>
      <c r="GC257"/>
      <c r="GD257"/>
      <c r="GE257"/>
      <c r="GF257"/>
      <c r="GG257"/>
      <c r="GH257"/>
      <c r="GI257"/>
      <c r="GJ257"/>
      <c r="GK257"/>
      <c r="GL257"/>
      <c r="GM257"/>
      <c r="GN257"/>
      <c r="GO257"/>
      <c r="GP257"/>
      <c r="GQ257"/>
      <c r="GR257"/>
      <c r="GS257"/>
      <c r="GT257"/>
      <c r="GU257"/>
      <c r="GV257"/>
      <c r="GW257"/>
      <c r="GX257"/>
      <c r="GY257"/>
      <c r="GZ257"/>
      <c r="HA257"/>
      <c r="HB257"/>
      <c r="HC257"/>
      <c r="HD257"/>
      <c r="HE257"/>
      <c r="HF257"/>
      <c r="HG257"/>
      <c r="HH257"/>
      <c r="HI257"/>
      <c r="HJ257"/>
      <c r="HK257"/>
      <c r="HL257"/>
      <c r="HM257"/>
      <c r="HN257"/>
      <c r="HO257"/>
      <c r="HP257"/>
      <c r="HQ257"/>
      <c r="HR257"/>
      <c r="HS257"/>
      <c r="HT257"/>
      <c r="HU257"/>
      <c r="HV257"/>
      <c r="HW257"/>
      <c r="HX257"/>
      <c r="HY257"/>
      <c r="HZ257"/>
      <c r="IA257"/>
      <c r="IB257"/>
      <c r="IC257"/>
      <c r="ID257"/>
      <c r="IE257"/>
      <c r="IF257"/>
      <c r="IG257"/>
      <c r="IH257"/>
      <c r="II257"/>
      <c r="IJ257"/>
      <c r="IK257"/>
      <c r="IL257"/>
      <c r="IM257"/>
      <c r="IN257"/>
      <c r="IO257"/>
      <c r="IP257"/>
      <c r="IQ257"/>
      <c r="IR257"/>
      <c r="IS257"/>
      <c r="IT257"/>
      <c r="IU257"/>
      <c r="IV257"/>
      <c r="IW257"/>
      <c r="IX257"/>
      <c r="IY257"/>
      <c r="IZ257"/>
      <c r="JA257"/>
      <c r="JB257"/>
      <c r="JC257"/>
      <c r="JD257"/>
      <c r="JE257"/>
      <c r="JF257"/>
      <c r="JG257"/>
      <c r="JH257"/>
      <c r="JI257"/>
      <c r="JJ257"/>
      <c r="JK257"/>
      <c r="JL257"/>
      <c r="JM257"/>
      <c r="JN257"/>
      <c r="JO257"/>
      <c r="JP257"/>
      <c r="JQ257"/>
      <c r="JR257"/>
      <c r="JS257"/>
      <c r="JT257"/>
      <c r="JU257"/>
      <c r="JV257"/>
      <c r="JW257"/>
      <c r="JX257"/>
      <c r="JY257"/>
      <c r="JZ257"/>
      <c r="KA257"/>
      <c r="KB257"/>
      <c r="KC257"/>
      <c r="KD257"/>
      <c r="KE257"/>
      <c r="KF257"/>
      <c r="KG257"/>
      <c r="KH257"/>
      <c r="KI257"/>
      <c r="KJ257"/>
      <c r="KK257"/>
      <c r="KL257"/>
      <c r="KM257"/>
      <c r="KN257"/>
      <c r="KO257"/>
      <c r="KP257"/>
      <c r="KQ257"/>
      <c r="KR257"/>
      <c r="KS257"/>
      <c r="KT257"/>
      <c r="KU257"/>
      <c r="KV257"/>
      <c r="KW257"/>
      <c r="KX257"/>
      <c r="KY257"/>
      <c r="KZ257"/>
      <c r="LA257"/>
      <c r="LB257"/>
      <c r="LC257"/>
      <c r="LD257"/>
      <c r="LE257"/>
      <c r="LF257"/>
      <c r="LG257"/>
      <c r="LH257"/>
      <c r="LI257"/>
      <c r="LJ257"/>
      <c r="LK257"/>
      <c r="LL257"/>
      <c r="LM257"/>
      <c r="LN257"/>
      <c r="LO257"/>
      <c r="LP257"/>
      <c r="LQ257"/>
      <c r="LR257"/>
      <c r="LS257"/>
      <c r="LT257"/>
      <c r="LU257"/>
      <c r="LV257"/>
      <c r="LW257"/>
      <c r="LX257"/>
      <c r="LY257"/>
      <c r="LZ257"/>
      <c r="MA257"/>
      <c r="MB257"/>
      <c r="MC257"/>
      <c r="MD257"/>
      <c r="ME257"/>
      <c r="MF257"/>
      <c r="MG257"/>
      <c r="MH257"/>
      <c r="MI257"/>
      <c r="MJ257"/>
      <c r="MK257"/>
      <c r="ML257"/>
      <c r="MM257"/>
      <c r="MN257"/>
      <c r="MO257"/>
      <c r="MP257"/>
      <c r="MQ257"/>
      <c r="MR257"/>
      <c r="MS257"/>
      <c r="MT257"/>
      <c r="MU257"/>
      <c r="MV257"/>
      <c r="MW257"/>
      <c r="MX257"/>
      <c r="MY257"/>
      <c r="MZ257"/>
      <c r="NA257"/>
      <c r="NB257"/>
      <c r="NC257"/>
      <c r="ND257"/>
      <c r="NE257"/>
      <c r="NF257"/>
      <c r="NG257"/>
      <c r="NH257"/>
      <c r="NI257"/>
      <c r="NJ257"/>
      <c r="NK257"/>
      <c r="NL257"/>
      <c r="NM257"/>
      <c r="NN257"/>
      <c r="NO257"/>
      <c r="NP257"/>
      <c r="NQ257"/>
      <c r="NR257"/>
      <c r="NS257"/>
      <c r="NT257"/>
      <c r="NU257"/>
      <c r="NV257"/>
      <c r="NW257"/>
      <c r="NX257"/>
      <c r="NY257"/>
      <c r="NZ257"/>
      <c r="OA257"/>
      <c r="OB257"/>
      <c r="OC257"/>
      <c r="OD257"/>
      <c r="OE257"/>
      <c r="OF257"/>
      <c r="OG257"/>
      <c r="OH257"/>
      <c r="OI257"/>
      <c r="OJ257"/>
      <c r="OK257"/>
      <c r="OL257"/>
      <c r="OM257"/>
      <c r="ON257"/>
      <c r="OO257"/>
      <c r="OP257"/>
      <c r="OQ257"/>
      <c r="OR257"/>
      <c r="OS257"/>
      <c r="OT257"/>
      <c r="OU257"/>
      <c r="OV257"/>
      <c r="OW257"/>
      <c r="OX257"/>
      <c r="OY257"/>
      <c r="OZ257"/>
      <c r="PA257"/>
      <c r="PB257"/>
      <c r="PC257"/>
      <c r="PD257"/>
      <c r="PE257"/>
      <c r="PF257"/>
      <c r="PG257"/>
      <c r="PH257"/>
    </row>
    <row r="258" spans="2:424" ht="14.4" hidden="1" x14ac:dyDescent="0.3">
      <c r="B258"/>
      <c r="C258"/>
      <c r="D258" s="22"/>
      <c r="E258" s="22"/>
      <c r="F258" s="22"/>
      <c r="G258"/>
      <c r="H258"/>
      <c r="I258"/>
      <c r="J258"/>
      <c r="K258"/>
      <c r="L258"/>
      <c r="M258"/>
      <c r="N258"/>
      <c r="O258"/>
      <c r="P258"/>
      <c r="Q258"/>
      <c r="R258"/>
      <c r="S258"/>
      <c r="T258"/>
      <c r="U258"/>
      <c r="V258"/>
      <c r="W258"/>
      <c r="X258"/>
      <c r="Y258"/>
      <c r="Z258"/>
      <c r="AA258"/>
      <c r="AB258"/>
      <c r="AC258"/>
      <c r="AD258"/>
      <c r="AE258"/>
      <c r="AF258"/>
      <c r="AG258"/>
      <c r="AH258"/>
      <c r="AI258"/>
      <c r="AJ258"/>
      <c r="AK258"/>
      <c r="AL258"/>
      <c r="AM258"/>
      <c r="AN258"/>
      <c r="AO258"/>
      <c r="AP258"/>
      <c r="AQ258"/>
      <c r="AR258"/>
      <c r="AS258"/>
      <c r="AT258"/>
      <c r="AU258"/>
      <c r="AV258"/>
      <c r="AW258"/>
      <c r="AX258"/>
      <c r="AY258"/>
      <c r="AZ258"/>
      <c r="BA258"/>
      <c r="BB258"/>
      <c r="BC258"/>
      <c r="BD258"/>
      <c r="BE258"/>
      <c r="BF258"/>
      <c r="BG258"/>
      <c r="BH258"/>
      <c r="BI258"/>
      <c r="BJ258"/>
      <c r="BK258"/>
      <c r="BL258"/>
      <c r="BM258"/>
      <c r="BN258"/>
      <c r="BO258"/>
      <c r="BP258"/>
      <c r="BQ258"/>
      <c r="BR258"/>
      <c r="BS258"/>
      <c r="BT258"/>
      <c r="BU258"/>
      <c r="BV258"/>
      <c r="BW258"/>
      <c r="BX258"/>
      <c r="BY258"/>
      <c r="BZ258"/>
      <c r="CA258"/>
      <c r="CB258"/>
      <c r="CC258"/>
      <c r="CD258"/>
      <c r="CE258"/>
      <c r="CF258"/>
      <c r="CG258"/>
      <c r="CH258"/>
      <c r="CI258"/>
      <c r="CJ258"/>
      <c r="CK258"/>
      <c r="CL258"/>
      <c r="CM258"/>
      <c r="CN258"/>
      <c r="CO258"/>
      <c r="CP258"/>
      <c r="CQ258"/>
      <c r="CR258"/>
      <c r="CS258"/>
      <c r="CT258"/>
      <c r="CU258"/>
      <c r="CV258"/>
      <c r="CW258"/>
      <c r="CX258"/>
      <c r="CY258"/>
      <c r="CZ258"/>
      <c r="DA258"/>
      <c r="DB258"/>
      <c r="DC258"/>
      <c r="DD258"/>
      <c r="DE258"/>
      <c r="DF258"/>
      <c r="DG258"/>
      <c r="DH258"/>
      <c r="DI258"/>
      <c r="DJ258"/>
      <c r="DK258"/>
      <c r="DL258"/>
      <c r="DM258"/>
      <c r="DN258"/>
      <c r="DO258"/>
      <c r="DP258"/>
      <c r="DQ258"/>
      <c r="DR258"/>
      <c r="DS258"/>
      <c r="DT258"/>
      <c r="DU258"/>
      <c r="DV258"/>
      <c r="DW258"/>
      <c r="DX258"/>
      <c r="DY258"/>
      <c r="DZ258"/>
      <c r="EA258"/>
      <c r="EB258"/>
      <c r="EC258"/>
      <c r="ED258"/>
      <c r="EE258"/>
      <c r="EF258"/>
      <c r="EG258"/>
      <c r="EH258"/>
      <c r="EI258"/>
      <c r="EJ258"/>
      <c r="EK258"/>
      <c r="EL258"/>
      <c r="EM258"/>
      <c r="EN258"/>
      <c r="EO258"/>
      <c r="EP258"/>
      <c r="EQ258"/>
      <c r="ER258"/>
      <c r="ES258"/>
      <c r="ET258"/>
      <c r="EU258"/>
      <c r="EV258"/>
      <c r="EW258"/>
      <c r="EX258"/>
      <c r="EY258"/>
      <c r="EZ258"/>
      <c r="FA258"/>
      <c r="FB258"/>
      <c r="FC258"/>
      <c r="FD258"/>
      <c r="FE258"/>
      <c r="FF258"/>
      <c r="FG258"/>
      <c r="FH258"/>
      <c r="FI258"/>
      <c r="FJ258"/>
      <c r="FK258"/>
      <c r="FL258"/>
      <c r="FM258"/>
      <c r="FN258"/>
      <c r="FO258"/>
      <c r="FP258"/>
      <c r="FQ258"/>
      <c r="FR258"/>
      <c r="FS258"/>
      <c r="FT258"/>
      <c r="FU258"/>
      <c r="FV258"/>
      <c r="FW258"/>
      <c r="FX258"/>
      <c r="FY258"/>
      <c r="FZ258"/>
      <c r="GA258"/>
      <c r="GB258"/>
      <c r="GC258"/>
      <c r="GD258"/>
      <c r="GE258"/>
      <c r="GF258"/>
      <c r="GG258"/>
      <c r="GH258"/>
      <c r="GI258"/>
      <c r="GJ258"/>
      <c r="GK258"/>
      <c r="GL258"/>
      <c r="GM258"/>
      <c r="GN258"/>
      <c r="GO258"/>
      <c r="GP258"/>
      <c r="GQ258"/>
      <c r="GR258"/>
      <c r="GS258"/>
      <c r="GT258"/>
      <c r="GU258"/>
      <c r="GV258"/>
      <c r="GW258"/>
      <c r="GX258"/>
      <c r="GY258"/>
      <c r="GZ258"/>
      <c r="HA258"/>
      <c r="HB258"/>
      <c r="HC258"/>
      <c r="HD258"/>
      <c r="HE258"/>
      <c r="HF258"/>
      <c r="HG258"/>
      <c r="HH258"/>
      <c r="HI258"/>
      <c r="HJ258"/>
      <c r="HK258"/>
      <c r="HL258"/>
      <c r="HM258"/>
      <c r="HN258"/>
      <c r="HO258"/>
      <c r="HP258"/>
      <c r="HQ258"/>
      <c r="HR258"/>
      <c r="HS258"/>
      <c r="HT258"/>
      <c r="HU258"/>
      <c r="HV258"/>
      <c r="HW258"/>
      <c r="HX258"/>
      <c r="HY258"/>
      <c r="HZ258"/>
      <c r="IA258"/>
      <c r="IB258"/>
      <c r="IC258"/>
      <c r="ID258"/>
      <c r="IE258"/>
      <c r="IF258"/>
      <c r="IG258"/>
      <c r="IH258"/>
      <c r="II258"/>
      <c r="IJ258"/>
      <c r="IK258"/>
      <c r="IL258"/>
      <c r="IM258"/>
      <c r="IN258"/>
      <c r="IO258"/>
      <c r="IP258"/>
      <c r="IQ258"/>
      <c r="IR258"/>
      <c r="IS258"/>
      <c r="IT258"/>
      <c r="IU258"/>
      <c r="IV258"/>
      <c r="IW258"/>
      <c r="IX258"/>
      <c r="IY258"/>
      <c r="IZ258"/>
      <c r="JA258"/>
      <c r="JB258"/>
      <c r="JC258"/>
      <c r="JD258"/>
      <c r="JE258"/>
      <c r="JF258"/>
      <c r="JG258"/>
      <c r="JH258"/>
      <c r="JI258"/>
      <c r="JJ258"/>
      <c r="JK258"/>
      <c r="JL258"/>
      <c r="JM258"/>
      <c r="JN258"/>
      <c r="JO258"/>
      <c r="JP258"/>
      <c r="JQ258"/>
      <c r="JR258"/>
      <c r="JS258"/>
      <c r="JT258"/>
      <c r="JU258"/>
      <c r="JV258"/>
      <c r="JW258"/>
      <c r="JX258"/>
      <c r="JY258"/>
      <c r="JZ258"/>
      <c r="KA258"/>
      <c r="KB258"/>
      <c r="KC258"/>
      <c r="KD258"/>
      <c r="KE258"/>
      <c r="KF258"/>
      <c r="KG258"/>
      <c r="KH258"/>
      <c r="KI258"/>
      <c r="KJ258"/>
      <c r="KK258"/>
      <c r="KL258"/>
      <c r="KM258"/>
      <c r="KN258"/>
      <c r="KO258"/>
      <c r="KP258"/>
      <c r="KQ258"/>
      <c r="KR258"/>
      <c r="KS258"/>
      <c r="KT258"/>
      <c r="KU258"/>
      <c r="KV258"/>
      <c r="KW258"/>
      <c r="KX258"/>
      <c r="KY258"/>
      <c r="KZ258"/>
      <c r="LA258"/>
      <c r="LB258"/>
      <c r="LC258"/>
      <c r="LD258"/>
      <c r="LE258"/>
      <c r="LF258"/>
      <c r="LG258"/>
      <c r="LH258"/>
      <c r="LI258"/>
      <c r="LJ258"/>
      <c r="LK258"/>
      <c r="LL258"/>
      <c r="LM258"/>
      <c r="LN258"/>
      <c r="LO258"/>
      <c r="LP258"/>
      <c r="LQ258"/>
      <c r="LR258"/>
      <c r="LS258"/>
      <c r="LT258"/>
      <c r="LU258"/>
      <c r="LV258"/>
      <c r="LW258"/>
      <c r="LX258"/>
      <c r="LY258"/>
      <c r="LZ258"/>
      <c r="MA258"/>
      <c r="MB258"/>
      <c r="MC258"/>
      <c r="MD258"/>
      <c r="ME258"/>
      <c r="MF258"/>
      <c r="MG258"/>
      <c r="MH258"/>
      <c r="MI258"/>
      <c r="MJ258"/>
      <c r="MK258"/>
      <c r="ML258"/>
      <c r="MM258"/>
      <c r="MN258"/>
      <c r="MO258"/>
      <c r="MP258"/>
      <c r="MQ258"/>
      <c r="MR258"/>
      <c r="MS258"/>
      <c r="MT258"/>
      <c r="MU258"/>
      <c r="MV258"/>
      <c r="MW258"/>
      <c r="MX258"/>
      <c r="MY258"/>
      <c r="MZ258"/>
      <c r="NA258"/>
      <c r="NB258"/>
      <c r="NC258"/>
      <c r="ND258"/>
      <c r="NE258"/>
      <c r="NF258"/>
      <c r="NG258"/>
      <c r="NH258"/>
      <c r="NI258"/>
      <c r="NJ258"/>
      <c r="NK258"/>
      <c r="NL258"/>
      <c r="NM258"/>
      <c r="NN258"/>
      <c r="NO258"/>
      <c r="NP258"/>
      <c r="NQ258"/>
      <c r="NR258"/>
      <c r="NS258"/>
      <c r="NT258"/>
      <c r="NU258"/>
      <c r="NV258"/>
      <c r="NW258"/>
      <c r="NX258"/>
      <c r="NY258"/>
      <c r="NZ258"/>
      <c r="OA258"/>
      <c r="OB258"/>
      <c r="OC258"/>
      <c r="OD258"/>
      <c r="OE258"/>
      <c r="OF258"/>
      <c r="OG258"/>
      <c r="OH258"/>
      <c r="OI258"/>
      <c r="OJ258"/>
      <c r="OK258"/>
      <c r="OL258"/>
      <c r="OM258"/>
      <c r="ON258"/>
      <c r="OO258"/>
      <c r="OP258"/>
      <c r="OQ258"/>
      <c r="OR258"/>
      <c r="OS258"/>
      <c r="OT258"/>
      <c r="OU258"/>
      <c r="OV258"/>
      <c r="OW258"/>
      <c r="OX258"/>
      <c r="OY258"/>
      <c r="OZ258"/>
      <c r="PA258"/>
      <c r="PB258"/>
      <c r="PC258"/>
      <c r="PD258"/>
      <c r="PE258"/>
      <c r="PF258"/>
      <c r="PG258"/>
      <c r="PH258"/>
    </row>
    <row r="259" spans="2:424" ht="14.4" hidden="1" x14ac:dyDescent="0.3">
      <c r="B259"/>
      <c r="C259"/>
      <c r="D259" s="22"/>
      <c r="E259" s="22"/>
      <c r="F259" s="22"/>
      <c r="G259"/>
      <c r="H259"/>
      <c r="I259"/>
      <c r="J259"/>
      <c r="K259"/>
      <c r="L259"/>
      <c r="M259"/>
      <c r="N259"/>
      <c r="O259"/>
      <c r="P259"/>
      <c r="Q259"/>
      <c r="R259"/>
      <c r="S259"/>
      <c r="T259"/>
      <c r="U259"/>
      <c r="V259"/>
      <c r="W259"/>
      <c r="X259"/>
      <c r="Y259"/>
      <c r="Z259"/>
      <c r="AA259"/>
      <c r="AB259"/>
      <c r="AC259"/>
      <c r="AD259"/>
      <c r="AE259"/>
      <c r="AF259"/>
      <c r="AG259"/>
      <c r="AH259"/>
      <c r="AI259"/>
      <c r="AJ259"/>
      <c r="AK259"/>
      <c r="AL259"/>
      <c r="AM259"/>
      <c r="AN259"/>
      <c r="AO259"/>
      <c r="AP259"/>
      <c r="AQ259"/>
      <c r="AR259"/>
      <c r="AS259"/>
      <c r="AT259"/>
      <c r="AU259"/>
      <c r="AV259"/>
      <c r="AW259"/>
      <c r="AX259"/>
      <c r="AY259"/>
      <c r="AZ259"/>
      <c r="BA259"/>
      <c r="BB259"/>
      <c r="BC259"/>
      <c r="BD259"/>
      <c r="BE259"/>
      <c r="BF259"/>
      <c r="BG259"/>
      <c r="BH259"/>
      <c r="BI259"/>
      <c r="BJ259"/>
      <c r="BK259"/>
      <c r="BL259"/>
      <c r="BM259"/>
      <c r="BN259"/>
      <c r="BO259"/>
      <c r="BP259"/>
      <c r="BQ259"/>
      <c r="BR259"/>
      <c r="BS259"/>
      <c r="BT259"/>
      <c r="BU259"/>
      <c r="BV259"/>
      <c r="BW259"/>
      <c r="BX259"/>
      <c r="BY259"/>
      <c r="BZ259"/>
      <c r="CA259"/>
      <c r="CB259"/>
      <c r="CC259"/>
      <c r="CD259"/>
      <c r="CE259"/>
      <c r="CF259"/>
      <c r="CG259"/>
      <c r="CH259"/>
      <c r="CI259"/>
      <c r="CJ259"/>
      <c r="CK259"/>
      <c r="CL259"/>
      <c r="CM259"/>
      <c r="CN259"/>
      <c r="CO259"/>
      <c r="CP259"/>
      <c r="CQ259"/>
      <c r="CR259"/>
      <c r="CS259"/>
      <c r="CT259"/>
      <c r="CU259"/>
      <c r="CV259"/>
      <c r="CW259"/>
      <c r="CX259"/>
      <c r="CY259"/>
      <c r="CZ259"/>
      <c r="DA259"/>
      <c r="DB259"/>
      <c r="DC259"/>
      <c r="DD259"/>
      <c r="DE259"/>
      <c r="DF259"/>
      <c r="DG259"/>
      <c r="DH259"/>
      <c r="DI259"/>
      <c r="DJ259"/>
      <c r="DK259"/>
      <c r="DL259"/>
      <c r="DM259"/>
      <c r="DN259"/>
      <c r="DO259"/>
      <c r="DP259"/>
      <c r="DQ259"/>
      <c r="DR259"/>
      <c r="DS259"/>
      <c r="DT259"/>
      <c r="DU259"/>
      <c r="DV259"/>
      <c r="DW259"/>
      <c r="DX259"/>
      <c r="DY259"/>
      <c r="DZ259"/>
      <c r="EA259"/>
      <c r="EB259"/>
      <c r="EC259"/>
      <c r="ED259"/>
      <c r="EE259"/>
      <c r="EF259"/>
      <c r="EG259"/>
      <c r="EH259"/>
      <c r="EI259"/>
      <c r="EJ259"/>
      <c r="EK259"/>
      <c r="EL259"/>
      <c r="EM259"/>
      <c r="EN259"/>
      <c r="EO259"/>
      <c r="EP259"/>
      <c r="EQ259"/>
      <c r="ER259"/>
      <c r="ES259"/>
      <c r="ET259"/>
      <c r="EU259"/>
      <c r="EV259"/>
      <c r="EW259"/>
      <c r="EX259"/>
      <c r="EY259"/>
      <c r="EZ259"/>
      <c r="FA259"/>
      <c r="FB259"/>
      <c r="FC259"/>
      <c r="FD259"/>
      <c r="FE259"/>
      <c r="FF259"/>
      <c r="FG259"/>
      <c r="FH259"/>
      <c r="FI259"/>
      <c r="FJ259"/>
      <c r="FK259"/>
      <c r="FL259"/>
      <c r="FM259"/>
      <c r="FN259"/>
      <c r="FO259"/>
      <c r="FP259"/>
      <c r="FQ259"/>
      <c r="FR259"/>
      <c r="FS259"/>
      <c r="FT259"/>
      <c r="FU259"/>
      <c r="FV259"/>
      <c r="FW259"/>
      <c r="FX259"/>
      <c r="FY259"/>
      <c r="FZ259"/>
      <c r="GA259"/>
      <c r="GB259"/>
      <c r="GC259"/>
      <c r="GD259"/>
      <c r="GE259"/>
      <c r="GF259"/>
      <c r="GG259"/>
      <c r="GH259"/>
      <c r="GI259"/>
      <c r="GJ259"/>
      <c r="GK259"/>
      <c r="GL259"/>
      <c r="GM259"/>
      <c r="GN259"/>
      <c r="GO259"/>
      <c r="GP259"/>
      <c r="GQ259"/>
      <c r="GR259"/>
      <c r="GS259"/>
      <c r="GT259"/>
      <c r="GU259"/>
      <c r="GV259"/>
      <c r="GW259"/>
      <c r="GX259"/>
      <c r="GY259"/>
      <c r="GZ259"/>
      <c r="HA259"/>
      <c r="HB259"/>
      <c r="HC259"/>
      <c r="HD259"/>
      <c r="HE259"/>
      <c r="HF259"/>
      <c r="HG259"/>
      <c r="HH259"/>
      <c r="HI259"/>
      <c r="HJ259"/>
      <c r="HK259"/>
      <c r="HL259"/>
      <c r="HM259"/>
      <c r="HN259"/>
      <c r="HO259"/>
      <c r="HP259"/>
      <c r="HQ259"/>
      <c r="HR259"/>
      <c r="HS259"/>
      <c r="HT259"/>
      <c r="HU259"/>
      <c r="HV259"/>
      <c r="HW259"/>
      <c r="HX259"/>
      <c r="HY259"/>
      <c r="HZ259"/>
      <c r="IA259"/>
      <c r="IB259"/>
      <c r="IC259"/>
      <c r="ID259"/>
      <c r="IE259"/>
      <c r="IF259"/>
      <c r="IG259"/>
      <c r="IH259"/>
      <c r="II259"/>
      <c r="IJ259"/>
      <c r="IK259"/>
      <c r="IL259"/>
      <c r="IM259"/>
      <c r="IN259"/>
      <c r="IO259"/>
      <c r="IP259"/>
      <c r="IQ259"/>
      <c r="IR259"/>
      <c r="IS259"/>
      <c r="IT259"/>
      <c r="IU259"/>
      <c r="IV259"/>
      <c r="IW259"/>
      <c r="IX259"/>
      <c r="IY259"/>
      <c r="IZ259"/>
      <c r="JA259"/>
      <c r="JB259"/>
      <c r="JC259"/>
      <c r="JD259"/>
      <c r="JE259"/>
      <c r="JF259"/>
      <c r="JG259"/>
      <c r="JH259"/>
      <c r="JI259"/>
      <c r="JJ259"/>
      <c r="JK259"/>
      <c r="JL259"/>
      <c r="JM259"/>
      <c r="JN259"/>
      <c r="JO259"/>
      <c r="JP259"/>
      <c r="JQ259"/>
      <c r="JR259"/>
      <c r="JS259"/>
      <c r="JT259"/>
      <c r="JU259"/>
      <c r="JV259"/>
      <c r="JW259"/>
      <c r="JX259"/>
      <c r="JY259"/>
      <c r="JZ259"/>
      <c r="KA259"/>
      <c r="KB259"/>
      <c r="KC259"/>
      <c r="KD259"/>
      <c r="KE259"/>
      <c r="KF259"/>
      <c r="KG259"/>
      <c r="KH259"/>
      <c r="KI259"/>
      <c r="KJ259"/>
      <c r="KK259"/>
      <c r="KL259"/>
      <c r="KM259"/>
      <c r="KN259"/>
      <c r="KO259"/>
      <c r="KP259"/>
      <c r="KQ259"/>
      <c r="KR259"/>
      <c r="KS259"/>
      <c r="KT259"/>
      <c r="KU259"/>
      <c r="KV259"/>
      <c r="KW259"/>
      <c r="KX259"/>
      <c r="KY259"/>
      <c r="KZ259"/>
      <c r="LA259"/>
      <c r="LB259"/>
      <c r="LC259"/>
      <c r="LD259"/>
      <c r="LE259"/>
      <c r="LF259"/>
      <c r="LG259"/>
      <c r="LH259"/>
      <c r="LI259"/>
      <c r="LJ259"/>
      <c r="LK259"/>
      <c r="LL259"/>
      <c r="LM259"/>
      <c r="LN259"/>
      <c r="LO259"/>
      <c r="LP259"/>
      <c r="LQ259"/>
      <c r="LR259"/>
      <c r="LS259"/>
      <c r="LT259"/>
      <c r="LU259"/>
      <c r="LV259"/>
      <c r="LW259"/>
      <c r="LX259"/>
      <c r="LY259"/>
      <c r="LZ259"/>
      <c r="MA259"/>
      <c r="MB259"/>
      <c r="MC259"/>
      <c r="MD259"/>
      <c r="ME259"/>
      <c r="MF259"/>
      <c r="MG259"/>
      <c r="MH259"/>
      <c r="MI259"/>
      <c r="MJ259"/>
      <c r="MK259"/>
      <c r="ML259"/>
      <c r="MM259"/>
      <c r="MN259"/>
      <c r="MO259"/>
      <c r="MP259"/>
      <c r="MQ259"/>
      <c r="MR259"/>
      <c r="MS259"/>
      <c r="MT259"/>
      <c r="MU259"/>
      <c r="MV259"/>
      <c r="MW259"/>
      <c r="MX259"/>
      <c r="MY259"/>
      <c r="MZ259"/>
      <c r="NA259"/>
      <c r="NB259"/>
      <c r="NC259"/>
      <c r="ND259"/>
      <c r="NE259"/>
      <c r="NF259"/>
      <c r="NG259"/>
      <c r="NH259"/>
      <c r="NI259"/>
      <c r="NJ259"/>
      <c r="NK259"/>
      <c r="NL259"/>
      <c r="NM259"/>
      <c r="NN259"/>
      <c r="NO259"/>
      <c r="NP259"/>
      <c r="NQ259"/>
      <c r="NR259"/>
      <c r="NS259"/>
      <c r="NT259"/>
      <c r="NU259"/>
      <c r="NV259"/>
      <c r="NW259"/>
      <c r="NX259"/>
      <c r="NY259"/>
      <c r="NZ259"/>
      <c r="OA259"/>
      <c r="OB259"/>
      <c r="OC259"/>
      <c r="OD259"/>
      <c r="OE259"/>
      <c r="OF259"/>
      <c r="OG259"/>
      <c r="OH259"/>
      <c r="OI259"/>
      <c r="OJ259"/>
      <c r="OK259"/>
      <c r="OL259"/>
      <c r="OM259"/>
      <c r="ON259"/>
      <c r="OO259"/>
      <c r="OP259"/>
      <c r="OQ259"/>
      <c r="OR259"/>
      <c r="OS259"/>
      <c r="OT259"/>
      <c r="OU259"/>
      <c r="OV259"/>
      <c r="OW259"/>
      <c r="OX259"/>
      <c r="OY259"/>
      <c r="OZ259"/>
      <c r="PA259"/>
      <c r="PB259"/>
      <c r="PC259"/>
      <c r="PD259"/>
      <c r="PE259"/>
      <c r="PF259"/>
      <c r="PG259"/>
      <c r="PH259"/>
    </row>
    <row r="260" spans="2:424" ht="14.4" hidden="1" x14ac:dyDescent="0.3">
      <c r="B260"/>
      <c r="C260"/>
      <c r="D260" s="22"/>
      <c r="E260" s="22"/>
      <c r="F260" s="22"/>
      <c r="G260"/>
      <c r="H260"/>
      <c r="I260"/>
      <c r="J260"/>
      <c r="K260"/>
      <c r="L260"/>
      <c r="M260"/>
      <c r="N260"/>
      <c r="O260"/>
      <c r="P260"/>
      <c r="Q260"/>
      <c r="R260"/>
      <c r="S260"/>
      <c r="T260"/>
      <c r="U260"/>
      <c r="V260"/>
      <c r="W260"/>
      <c r="X260"/>
      <c r="Y260"/>
      <c r="Z260"/>
      <c r="AA260"/>
      <c r="AB260"/>
      <c r="AC260"/>
      <c r="AD260"/>
      <c r="AE260"/>
      <c r="AF260"/>
      <c r="AG260"/>
      <c r="AH260"/>
      <c r="AI260"/>
      <c r="AJ260"/>
      <c r="AK260"/>
      <c r="AL260"/>
      <c r="AM260"/>
      <c r="AN260"/>
      <c r="AO260"/>
      <c r="AP260"/>
      <c r="AQ260"/>
      <c r="AR260"/>
      <c r="AS260"/>
      <c r="AT260"/>
      <c r="AU260"/>
      <c r="AV260"/>
      <c r="AW260"/>
      <c r="AX260"/>
      <c r="AY260"/>
      <c r="AZ260"/>
      <c r="BA260"/>
      <c r="BB260"/>
      <c r="BC260"/>
      <c r="BD260"/>
      <c r="BE260"/>
      <c r="BF260"/>
      <c r="BG260"/>
      <c r="BH260"/>
      <c r="BI260"/>
      <c r="BJ260"/>
      <c r="BK260"/>
      <c r="BL260"/>
      <c r="BM260"/>
      <c r="BN260"/>
      <c r="BO260"/>
      <c r="BP260"/>
      <c r="BQ260"/>
      <c r="BR260"/>
      <c r="BS260"/>
      <c r="BT260"/>
      <c r="BU260"/>
      <c r="BV260"/>
      <c r="BW260"/>
      <c r="BX260"/>
      <c r="BY260"/>
      <c r="BZ260"/>
      <c r="CA260"/>
      <c r="CB260"/>
      <c r="CC260"/>
      <c r="CD260"/>
      <c r="CE260"/>
      <c r="CF260"/>
      <c r="CG260"/>
      <c r="CH260"/>
      <c r="CI260"/>
      <c r="CJ260"/>
      <c r="CK260"/>
      <c r="CL260"/>
      <c r="CM260"/>
      <c r="CN260"/>
      <c r="CO260"/>
      <c r="CP260"/>
      <c r="CQ260"/>
      <c r="CR260"/>
      <c r="CS260"/>
      <c r="CT260"/>
      <c r="CU260"/>
      <c r="CV260"/>
      <c r="CW260"/>
      <c r="CX260"/>
      <c r="CY260"/>
      <c r="CZ260"/>
      <c r="DA260"/>
      <c r="DB260"/>
      <c r="DC260"/>
      <c r="DD260"/>
      <c r="DE260"/>
      <c r="DF260"/>
      <c r="DG260"/>
      <c r="DH260"/>
      <c r="DI260"/>
      <c r="DJ260"/>
      <c r="DK260"/>
      <c r="DL260"/>
      <c r="DM260"/>
      <c r="DN260"/>
      <c r="DO260"/>
      <c r="DP260"/>
      <c r="DQ260"/>
      <c r="DR260"/>
      <c r="DS260"/>
      <c r="DT260"/>
      <c r="DU260"/>
      <c r="DV260"/>
      <c r="DW260"/>
      <c r="DX260"/>
      <c r="DY260"/>
      <c r="DZ260"/>
      <c r="EA260"/>
      <c r="EB260"/>
      <c r="EC260"/>
      <c r="ED260"/>
      <c r="EE260"/>
      <c r="EF260"/>
      <c r="EG260"/>
      <c r="EH260"/>
      <c r="EI260"/>
      <c r="EJ260"/>
      <c r="EK260"/>
      <c r="EL260"/>
      <c r="EM260"/>
      <c r="EN260"/>
      <c r="EO260"/>
      <c r="EP260"/>
      <c r="EQ260"/>
      <c r="ER260"/>
      <c r="ES260"/>
      <c r="ET260"/>
      <c r="EU260"/>
      <c r="EV260"/>
      <c r="EW260"/>
      <c r="EX260"/>
      <c r="EY260"/>
      <c r="EZ260"/>
      <c r="FA260"/>
      <c r="FB260"/>
      <c r="FC260"/>
      <c r="FD260"/>
      <c r="FE260"/>
      <c r="FF260"/>
      <c r="FG260"/>
      <c r="FH260"/>
      <c r="FI260"/>
      <c r="FJ260"/>
      <c r="FK260"/>
      <c r="FL260"/>
      <c r="FM260"/>
      <c r="FN260"/>
      <c r="FO260"/>
      <c r="FP260"/>
      <c r="FQ260"/>
      <c r="FR260"/>
      <c r="FS260"/>
      <c r="FT260"/>
      <c r="FU260"/>
      <c r="FV260"/>
      <c r="FW260"/>
      <c r="FX260"/>
      <c r="FY260"/>
      <c r="FZ260"/>
      <c r="GA260"/>
      <c r="GB260"/>
      <c r="GC260"/>
      <c r="GD260"/>
      <c r="GE260"/>
      <c r="GF260"/>
      <c r="GG260"/>
      <c r="GH260"/>
      <c r="GI260"/>
      <c r="GJ260"/>
      <c r="GK260"/>
      <c r="GL260"/>
      <c r="GM260"/>
      <c r="GN260"/>
      <c r="GO260"/>
      <c r="GP260"/>
      <c r="GQ260"/>
      <c r="GR260"/>
      <c r="GS260"/>
      <c r="GT260"/>
      <c r="GU260"/>
      <c r="GV260"/>
      <c r="GW260"/>
      <c r="GX260"/>
      <c r="GY260"/>
      <c r="GZ260"/>
      <c r="HA260"/>
      <c r="HB260"/>
      <c r="HC260"/>
      <c r="HD260"/>
      <c r="HE260"/>
      <c r="HF260"/>
      <c r="HG260"/>
      <c r="HH260"/>
      <c r="HI260"/>
      <c r="HJ260"/>
      <c r="HK260"/>
      <c r="HL260"/>
      <c r="HM260"/>
      <c r="HN260"/>
      <c r="HO260"/>
      <c r="HP260"/>
      <c r="HQ260"/>
      <c r="HR260"/>
      <c r="HS260"/>
      <c r="HT260"/>
      <c r="HU260"/>
      <c r="HV260"/>
      <c r="HW260"/>
      <c r="HX260"/>
      <c r="HY260"/>
      <c r="HZ260"/>
      <c r="IA260"/>
      <c r="IB260"/>
      <c r="IC260"/>
      <c r="ID260"/>
      <c r="IE260"/>
      <c r="IF260"/>
      <c r="IG260"/>
      <c r="IH260"/>
      <c r="II260"/>
      <c r="IJ260"/>
      <c r="IK260"/>
      <c r="IL260"/>
      <c r="IM260"/>
      <c r="IN260"/>
      <c r="IO260"/>
      <c r="IP260"/>
      <c r="IQ260"/>
      <c r="IR260"/>
      <c r="IS260"/>
      <c r="IT260"/>
      <c r="IU260"/>
      <c r="IV260"/>
      <c r="IW260"/>
      <c r="IX260"/>
      <c r="IY260"/>
      <c r="IZ260"/>
      <c r="JA260"/>
      <c r="JB260"/>
      <c r="JC260"/>
      <c r="JD260"/>
      <c r="JE260"/>
      <c r="JF260"/>
      <c r="JG260"/>
      <c r="JH260"/>
      <c r="JI260"/>
      <c r="JJ260"/>
      <c r="JK260"/>
      <c r="JL260"/>
      <c r="JM260"/>
      <c r="JN260"/>
      <c r="JO260"/>
      <c r="JP260"/>
      <c r="JQ260"/>
      <c r="JR260"/>
      <c r="JS260"/>
      <c r="JT260"/>
      <c r="JU260"/>
      <c r="JV260"/>
      <c r="JW260"/>
      <c r="JX260"/>
      <c r="JY260"/>
      <c r="JZ260"/>
      <c r="KA260"/>
      <c r="KB260"/>
      <c r="KC260"/>
      <c r="KD260"/>
      <c r="KE260"/>
      <c r="KF260"/>
      <c r="KG260"/>
      <c r="KH260"/>
      <c r="KI260"/>
      <c r="KJ260"/>
      <c r="KK260"/>
      <c r="KL260"/>
      <c r="KM260"/>
      <c r="KN260"/>
      <c r="KO260"/>
      <c r="KP260"/>
      <c r="KQ260"/>
      <c r="KR260"/>
      <c r="KS260"/>
      <c r="KT260"/>
      <c r="KU260"/>
      <c r="KV260"/>
      <c r="KW260"/>
      <c r="KX260"/>
      <c r="KY260"/>
      <c r="KZ260"/>
      <c r="LA260"/>
      <c r="LB260"/>
      <c r="LC260"/>
      <c r="LD260"/>
      <c r="LE260"/>
      <c r="LF260"/>
      <c r="LG260"/>
      <c r="LH260"/>
      <c r="LI260"/>
      <c r="LJ260"/>
      <c r="LK260"/>
      <c r="LL260"/>
      <c r="LM260"/>
      <c r="LN260"/>
      <c r="LO260"/>
      <c r="LP260"/>
      <c r="LQ260"/>
      <c r="LR260"/>
      <c r="LS260"/>
      <c r="LT260"/>
      <c r="LU260"/>
      <c r="LV260"/>
      <c r="LW260"/>
      <c r="LX260"/>
      <c r="LY260"/>
      <c r="LZ260"/>
      <c r="MA260"/>
      <c r="MB260"/>
      <c r="MC260"/>
      <c r="MD260"/>
      <c r="ME260"/>
      <c r="MF260"/>
      <c r="MG260"/>
      <c r="MH260"/>
      <c r="MI260"/>
      <c r="MJ260"/>
      <c r="MK260"/>
      <c r="ML260"/>
      <c r="MM260"/>
      <c r="MN260"/>
      <c r="MO260"/>
      <c r="MP260"/>
      <c r="MQ260"/>
      <c r="MR260"/>
      <c r="MS260"/>
      <c r="MT260"/>
      <c r="MU260"/>
      <c r="MV260"/>
      <c r="MW260"/>
      <c r="MX260"/>
      <c r="MY260"/>
      <c r="MZ260"/>
      <c r="NA260"/>
      <c r="NB260"/>
      <c r="NC260"/>
      <c r="ND260"/>
      <c r="NE260"/>
      <c r="NF260"/>
      <c r="NG260"/>
      <c r="NH260"/>
      <c r="NI260"/>
      <c r="NJ260"/>
      <c r="NK260"/>
      <c r="NL260"/>
      <c r="NM260"/>
      <c r="NN260"/>
      <c r="NO260"/>
      <c r="NP260"/>
      <c r="NQ260"/>
      <c r="NR260"/>
      <c r="NS260"/>
      <c r="NT260"/>
      <c r="NU260"/>
      <c r="NV260"/>
      <c r="NW260"/>
      <c r="NX260"/>
      <c r="NY260"/>
      <c r="NZ260"/>
      <c r="OA260"/>
      <c r="OB260"/>
      <c r="OC260"/>
      <c r="OD260"/>
      <c r="OE260"/>
      <c r="OF260"/>
      <c r="OG260"/>
      <c r="OH260"/>
      <c r="OI260"/>
      <c r="OJ260"/>
      <c r="OK260"/>
      <c r="OL260"/>
      <c r="OM260"/>
      <c r="ON260"/>
      <c r="OO260"/>
      <c r="OP260"/>
      <c r="OQ260"/>
      <c r="OR260"/>
      <c r="OS260"/>
      <c r="OT260"/>
      <c r="OU260"/>
      <c r="OV260"/>
      <c r="OW260"/>
      <c r="OX260"/>
      <c r="OY260"/>
      <c r="OZ260"/>
      <c r="PA260"/>
      <c r="PB260"/>
      <c r="PC260"/>
      <c r="PD260"/>
      <c r="PE260"/>
      <c r="PF260"/>
      <c r="PG260"/>
      <c r="PH260"/>
    </row>
    <row r="261" spans="2:424" ht="14.4" hidden="1" x14ac:dyDescent="0.3">
      <c r="B261"/>
      <c r="C261"/>
      <c r="D261" s="22"/>
      <c r="E261" s="22"/>
      <c r="F261" s="22"/>
      <c r="G261"/>
      <c r="H261"/>
      <c r="I261"/>
      <c r="J261"/>
      <c r="K261"/>
      <c r="L261"/>
      <c r="M261"/>
      <c r="N261"/>
      <c r="O261"/>
      <c r="P261"/>
      <c r="Q261"/>
      <c r="R261"/>
      <c r="S261"/>
      <c r="T261"/>
      <c r="U261"/>
      <c r="V261"/>
      <c r="W261"/>
      <c r="X261"/>
      <c r="Y261"/>
      <c r="Z261"/>
      <c r="AA261"/>
      <c r="AB261"/>
      <c r="AC261"/>
      <c r="AD261"/>
      <c r="AE261"/>
      <c r="AF261"/>
      <c r="AG261"/>
      <c r="AH261"/>
      <c r="AI261"/>
      <c r="AJ261"/>
      <c r="AK261"/>
      <c r="AL261"/>
      <c r="AM261"/>
      <c r="AN261"/>
      <c r="AO261"/>
      <c r="AP261"/>
      <c r="AQ261"/>
      <c r="AR261"/>
      <c r="AS261"/>
      <c r="AT261"/>
      <c r="AU261"/>
      <c r="AV261"/>
      <c r="AW261"/>
      <c r="AX261"/>
      <c r="AY261"/>
      <c r="AZ261"/>
      <c r="BA261"/>
      <c r="BB261"/>
      <c r="BC261"/>
      <c r="BD261"/>
      <c r="BE261"/>
      <c r="BF261"/>
      <c r="BG261"/>
      <c r="BH261"/>
      <c r="BI261"/>
      <c r="BJ261"/>
      <c r="BK261"/>
      <c r="BL261"/>
      <c r="BM261"/>
      <c r="BN261"/>
      <c r="BO261"/>
      <c r="BP261"/>
      <c r="BQ261"/>
      <c r="BR261"/>
      <c r="BS261"/>
      <c r="BT261"/>
      <c r="BU261"/>
      <c r="BV261"/>
      <c r="BW261"/>
      <c r="BX261"/>
      <c r="BY261"/>
      <c r="BZ261"/>
      <c r="CA261"/>
      <c r="CB261"/>
      <c r="CC261"/>
      <c r="CD261"/>
      <c r="CE261"/>
      <c r="CF261"/>
      <c r="CG261"/>
      <c r="CH261"/>
      <c r="CI261"/>
      <c r="CJ261"/>
      <c r="CK261"/>
      <c r="CL261"/>
      <c r="CM261"/>
      <c r="CN261"/>
      <c r="CO261"/>
      <c r="CP261"/>
      <c r="CQ261"/>
      <c r="CR261"/>
      <c r="CS261"/>
      <c r="CT261"/>
      <c r="CU261"/>
      <c r="CV261"/>
      <c r="CW261"/>
      <c r="CX261"/>
      <c r="CY261"/>
      <c r="CZ261"/>
      <c r="DA261"/>
      <c r="DB261"/>
      <c r="DC261"/>
      <c r="DD261"/>
      <c r="DE261"/>
      <c r="DF261"/>
      <c r="DG261"/>
      <c r="DH261"/>
      <c r="DI261"/>
      <c r="DJ261"/>
      <c r="DK261"/>
      <c r="DL261"/>
      <c r="DM261"/>
      <c r="DN261"/>
      <c r="DO261"/>
      <c r="DP261"/>
      <c r="DQ261"/>
      <c r="DR261"/>
      <c r="DS261"/>
      <c r="DT261"/>
      <c r="DU261"/>
      <c r="DV261"/>
      <c r="DW261"/>
      <c r="DX261"/>
      <c r="DY261"/>
      <c r="DZ261"/>
      <c r="EA261"/>
      <c r="EB261"/>
      <c r="EC261"/>
      <c r="ED261"/>
      <c r="EE261"/>
      <c r="EF261"/>
      <c r="EG261"/>
      <c r="EH261"/>
      <c r="EI261"/>
      <c r="EJ261"/>
      <c r="EK261"/>
      <c r="EL261"/>
      <c r="EM261"/>
      <c r="EN261"/>
      <c r="EO261"/>
      <c r="EP261"/>
      <c r="EQ261"/>
      <c r="ER261"/>
      <c r="ES261"/>
      <c r="ET261"/>
      <c r="EU261"/>
      <c r="EV261"/>
      <c r="EW261"/>
      <c r="EX261"/>
      <c r="EY261"/>
      <c r="EZ261"/>
      <c r="FA261"/>
      <c r="FB261"/>
      <c r="FC261"/>
      <c r="FD261"/>
      <c r="FE261"/>
      <c r="FF261"/>
      <c r="FG261"/>
      <c r="FH261"/>
      <c r="FI261"/>
      <c r="FJ261"/>
      <c r="FK261"/>
      <c r="FL261"/>
      <c r="FM261"/>
      <c r="FN261"/>
      <c r="FO261"/>
      <c r="FP261"/>
      <c r="FQ261"/>
      <c r="FR261"/>
      <c r="FS261"/>
      <c r="FT261"/>
      <c r="FU261"/>
      <c r="FV261"/>
      <c r="FW261"/>
      <c r="FX261"/>
      <c r="FY261"/>
      <c r="FZ261"/>
      <c r="GA261"/>
      <c r="GB261"/>
      <c r="GC261"/>
      <c r="GD261"/>
      <c r="GE261"/>
      <c r="GF261"/>
      <c r="GG261"/>
      <c r="GH261"/>
      <c r="GI261"/>
      <c r="GJ261"/>
      <c r="GK261"/>
      <c r="GL261"/>
      <c r="GM261"/>
      <c r="GN261"/>
      <c r="GO261"/>
      <c r="GP261"/>
      <c r="GQ261"/>
      <c r="GR261"/>
      <c r="GS261"/>
      <c r="GT261"/>
      <c r="GU261"/>
      <c r="GV261"/>
      <c r="GW261"/>
      <c r="GX261"/>
      <c r="GY261"/>
      <c r="GZ261"/>
      <c r="HA261"/>
      <c r="HB261"/>
      <c r="HC261"/>
      <c r="HD261"/>
      <c r="HE261"/>
      <c r="HF261"/>
      <c r="HG261"/>
      <c r="HH261"/>
      <c r="HI261"/>
      <c r="HJ261"/>
      <c r="HK261"/>
      <c r="HL261"/>
      <c r="HM261"/>
      <c r="HN261"/>
      <c r="HO261"/>
      <c r="HP261"/>
      <c r="HQ261"/>
      <c r="HR261"/>
      <c r="HS261"/>
      <c r="HT261"/>
      <c r="HU261"/>
      <c r="HV261"/>
      <c r="HW261"/>
      <c r="HX261"/>
      <c r="HY261"/>
      <c r="HZ261"/>
      <c r="IA261"/>
      <c r="IB261"/>
      <c r="IC261"/>
      <c r="ID261"/>
      <c r="IE261"/>
      <c r="IF261"/>
      <c r="IG261"/>
      <c r="IH261"/>
      <c r="II261"/>
      <c r="IJ261"/>
      <c r="IK261"/>
      <c r="IL261"/>
      <c r="IM261"/>
      <c r="IN261"/>
      <c r="IO261"/>
      <c r="IP261"/>
      <c r="IQ261"/>
      <c r="IR261"/>
      <c r="IS261"/>
      <c r="IT261"/>
      <c r="IU261"/>
      <c r="IV261"/>
      <c r="IW261"/>
      <c r="IX261"/>
      <c r="IY261"/>
      <c r="IZ261"/>
      <c r="JA261"/>
      <c r="JB261"/>
      <c r="JC261"/>
      <c r="JD261"/>
      <c r="JE261"/>
      <c r="JF261"/>
      <c r="JG261"/>
      <c r="JH261"/>
      <c r="JI261"/>
      <c r="JJ261"/>
      <c r="JK261"/>
      <c r="JL261"/>
      <c r="JM261"/>
      <c r="JN261"/>
      <c r="JO261"/>
      <c r="JP261"/>
      <c r="JQ261"/>
      <c r="JR261"/>
      <c r="JS261"/>
      <c r="JT261"/>
      <c r="JU261"/>
      <c r="JV261"/>
      <c r="JW261"/>
      <c r="JX261"/>
      <c r="JY261"/>
      <c r="JZ261"/>
      <c r="KA261"/>
      <c r="KB261"/>
      <c r="KC261"/>
      <c r="KD261"/>
      <c r="KE261"/>
      <c r="KF261"/>
      <c r="KG261"/>
      <c r="KH261"/>
      <c r="KI261"/>
      <c r="KJ261"/>
      <c r="KK261"/>
      <c r="KL261"/>
      <c r="KM261"/>
      <c r="KN261"/>
      <c r="KO261"/>
      <c r="KP261"/>
      <c r="KQ261"/>
      <c r="KR261"/>
      <c r="KS261"/>
      <c r="KT261"/>
      <c r="KU261"/>
      <c r="KV261"/>
      <c r="KW261"/>
      <c r="KX261"/>
      <c r="KY261"/>
      <c r="KZ261"/>
      <c r="LA261"/>
      <c r="LB261"/>
      <c r="LC261"/>
      <c r="LD261"/>
      <c r="LE261"/>
      <c r="LF261"/>
      <c r="LG261"/>
      <c r="LH261"/>
      <c r="LI261"/>
      <c r="LJ261"/>
      <c r="LK261"/>
      <c r="LL261"/>
      <c r="LM261"/>
      <c r="LN261"/>
      <c r="LO261"/>
      <c r="LP261"/>
      <c r="LQ261"/>
      <c r="LR261"/>
      <c r="LS261"/>
      <c r="LT261"/>
      <c r="LU261"/>
      <c r="LV261"/>
      <c r="LW261"/>
      <c r="LX261"/>
      <c r="LY261"/>
      <c r="LZ261"/>
      <c r="MA261"/>
      <c r="MB261"/>
      <c r="MC261"/>
      <c r="MD261"/>
      <c r="ME261"/>
      <c r="MF261"/>
      <c r="MG261"/>
      <c r="MH261"/>
      <c r="MI261"/>
      <c r="MJ261"/>
      <c r="MK261"/>
      <c r="ML261"/>
      <c r="MM261"/>
      <c r="MN261"/>
      <c r="MO261"/>
      <c r="MP261"/>
      <c r="MQ261"/>
      <c r="MR261"/>
      <c r="MS261"/>
      <c r="MT261"/>
      <c r="MU261"/>
      <c r="MV261"/>
      <c r="MW261"/>
      <c r="MX261"/>
      <c r="MY261"/>
      <c r="MZ261"/>
      <c r="NA261"/>
      <c r="NB261"/>
      <c r="NC261"/>
      <c r="ND261"/>
      <c r="NE261"/>
      <c r="NF261"/>
      <c r="NG261"/>
      <c r="NH261"/>
      <c r="NI261"/>
      <c r="NJ261"/>
      <c r="NK261"/>
      <c r="NL261"/>
      <c r="NM261"/>
      <c r="NN261"/>
      <c r="NO261"/>
      <c r="NP261"/>
      <c r="NQ261"/>
      <c r="NR261"/>
      <c r="NS261"/>
      <c r="NT261"/>
      <c r="NU261"/>
      <c r="NV261"/>
      <c r="NW261"/>
      <c r="NX261"/>
      <c r="NY261"/>
      <c r="NZ261"/>
      <c r="OA261"/>
      <c r="OB261"/>
      <c r="OC261"/>
      <c r="OD261"/>
      <c r="OE261"/>
      <c r="OF261"/>
      <c r="OG261"/>
      <c r="OH261"/>
      <c r="OI261"/>
      <c r="OJ261"/>
      <c r="OK261"/>
      <c r="OL261"/>
      <c r="OM261"/>
      <c r="ON261"/>
      <c r="OO261"/>
      <c r="OP261"/>
      <c r="OQ261"/>
      <c r="OR261"/>
      <c r="OS261"/>
      <c r="OT261"/>
      <c r="OU261"/>
      <c r="OV261"/>
      <c r="OW261"/>
      <c r="OX261"/>
      <c r="OY261"/>
      <c r="OZ261"/>
      <c r="PA261"/>
      <c r="PB261"/>
      <c r="PC261"/>
      <c r="PD261"/>
      <c r="PE261"/>
      <c r="PF261"/>
      <c r="PG261"/>
      <c r="PH261"/>
    </row>
    <row r="262" spans="2:424" ht="14.4" hidden="1" x14ac:dyDescent="0.3">
      <c r="B262"/>
      <c r="C262"/>
      <c r="D262" s="22"/>
      <c r="E262" s="22"/>
      <c r="F262" s="22"/>
      <c r="G262"/>
      <c r="H262"/>
      <c r="I262"/>
      <c r="J262"/>
      <c r="K262"/>
      <c r="L262"/>
      <c r="M262"/>
      <c r="N262"/>
      <c r="O262"/>
      <c r="P262"/>
      <c r="Q262"/>
      <c r="R262"/>
      <c r="S262"/>
      <c r="T262"/>
      <c r="U262"/>
      <c r="V262"/>
      <c r="W262"/>
      <c r="X262"/>
      <c r="Y262"/>
      <c r="Z262"/>
      <c r="AA262"/>
      <c r="AB262"/>
      <c r="AC262"/>
      <c r="AD262"/>
      <c r="AE262"/>
      <c r="AF262"/>
      <c r="AG262"/>
      <c r="AH262"/>
      <c r="AI262"/>
      <c r="AJ262"/>
      <c r="AK262"/>
      <c r="AL262"/>
      <c r="AM262"/>
      <c r="AN262"/>
      <c r="AO262"/>
      <c r="AP262"/>
      <c r="AQ262"/>
      <c r="AR262"/>
      <c r="AS262"/>
      <c r="AT262"/>
      <c r="AU262"/>
      <c r="AV262"/>
      <c r="AW262"/>
      <c r="AX262"/>
      <c r="AY262"/>
      <c r="AZ262"/>
      <c r="BA262"/>
      <c r="BB262"/>
      <c r="BC262"/>
      <c r="BD262"/>
      <c r="BE262"/>
      <c r="BF262"/>
      <c r="BG262"/>
      <c r="BH262"/>
      <c r="BI262"/>
      <c r="BJ262"/>
      <c r="BK262"/>
      <c r="BL262"/>
      <c r="BM262"/>
      <c r="BN262"/>
      <c r="BO262"/>
      <c r="BP262"/>
      <c r="BQ262"/>
      <c r="BR262"/>
      <c r="BS262"/>
      <c r="BT262"/>
      <c r="BU262"/>
      <c r="BV262"/>
      <c r="BW262"/>
      <c r="BX262"/>
      <c r="BY262"/>
      <c r="BZ262"/>
      <c r="CA262"/>
      <c r="CB262"/>
      <c r="CC262"/>
      <c r="CD262"/>
      <c r="CE262"/>
      <c r="CF262"/>
      <c r="CG262"/>
      <c r="CH262"/>
      <c r="CI262"/>
      <c r="CJ262"/>
      <c r="CK262"/>
      <c r="CL262"/>
      <c r="CM262"/>
      <c r="CN262"/>
      <c r="CO262"/>
      <c r="CP262"/>
      <c r="CQ262"/>
      <c r="CR262"/>
      <c r="CS262"/>
      <c r="CT262"/>
      <c r="CU262"/>
      <c r="CV262"/>
      <c r="CW262"/>
      <c r="CX262"/>
      <c r="CY262"/>
      <c r="CZ262"/>
      <c r="DA262"/>
      <c r="DB262"/>
      <c r="DC262"/>
      <c r="DD262"/>
      <c r="DE262"/>
      <c r="DF262"/>
      <c r="DG262"/>
      <c r="DH262"/>
      <c r="DI262"/>
      <c r="DJ262"/>
      <c r="DK262"/>
      <c r="DL262"/>
      <c r="DM262"/>
      <c r="DN262"/>
      <c r="DO262"/>
      <c r="DP262"/>
      <c r="DQ262"/>
      <c r="DR262"/>
      <c r="DS262"/>
      <c r="DT262"/>
      <c r="DU262"/>
      <c r="DV262"/>
      <c r="DW262"/>
      <c r="DX262"/>
      <c r="DY262"/>
      <c r="DZ262"/>
      <c r="EA262"/>
      <c r="EB262"/>
      <c r="EC262"/>
      <c r="ED262"/>
      <c r="EE262"/>
      <c r="EF262"/>
      <c r="EG262"/>
      <c r="EH262"/>
      <c r="EI262"/>
      <c r="EJ262"/>
      <c r="EK262"/>
      <c r="EL262"/>
      <c r="EM262"/>
      <c r="EN262"/>
      <c r="EO262"/>
      <c r="EP262"/>
      <c r="EQ262"/>
      <c r="ER262"/>
      <c r="ES262"/>
      <c r="ET262"/>
      <c r="EU262"/>
      <c r="EV262"/>
      <c r="EW262"/>
      <c r="EX262"/>
      <c r="EY262"/>
      <c r="EZ262"/>
      <c r="FA262"/>
      <c r="FB262"/>
      <c r="FC262"/>
      <c r="FD262"/>
      <c r="FE262"/>
      <c r="FF262"/>
      <c r="FG262"/>
      <c r="FH262"/>
      <c r="FI262"/>
      <c r="FJ262"/>
      <c r="FK262"/>
      <c r="FL262"/>
      <c r="FM262"/>
      <c r="FN262"/>
      <c r="FO262"/>
      <c r="FP262"/>
      <c r="FQ262"/>
      <c r="FR262"/>
      <c r="FS262"/>
      <c r="FT262"/>
      <c r="FU262"/>
      <c r="FV262"/>
      <c r="FW262"/>
      <c r="FX262"/>
      <c r="FY262"/>
      <c r="FZ262"/>
      <c r="GA262"/>
      <c r="GB262"/>
      <c r="GC262"/>
      <c r="GD262"/>
      <c r="GE262"/>
      <c r="GF262"/>
      <c r="GG262"/>
      <c r="GH262"/>
      <c r="GI262"/>
      <c r="GJ262"/>
      <c r="GK262"/>
      <c r="GL262"/>
      <c r="GM262"/>
      <c r="GN262"/>
      <c r="GO262"/>
      <c r="GP262"/>
      <c r="GQ262"/>
      <c r="GR262"/>
      <c r="GS262"/>
      <c r="GT262"/>
      <c r="GU262"/>
      <c r="GV262"/>
      <c r="GW262"/>
      <c r="GX262"/>
      <c r="GY262"/>
      <c r="GZ262"/>
      <c r="HA262"/>
      <c r="HB262"/>
      <c r="HC262"/>
      <c r="HD262"/>
      <c r="HE262"/>
      <c r="HF262"/>
      <c r="HG262"/>
      <c r="HH262"/>
      <c r="HI262"/>
      <c r="HJ262"/>
      <c r="HK262"/>
      <c r="HL262"/>
      <c r="HM262"/>
      <c r="HN262"/>
      <c r="HO262"/>
      <c r="HP262"/>
      <c r="HQ262"/>
      <c r="HR262"/>
      <c r="HS262"/>
      <c r="HT262"/>
      <c r="HU262"/>
      <c r="HV262"/>
      <c r="HW262"/>
      <c r="HX262"/>
      <c r="HY262"/>
      <c r="HZ262"/>
      <c r="IA262"/>
      <c r="IB262"/>
      <c r="IC262"/>
      <c r="ID262"/>
      <c r="IE262"/>
      <c r="IF262"/>
      <c r="IG262"/>
      <c r="IH262"/>
      <c r="II262"/>
      <c r="IJ262"/>
      <c r="IK262"/>
      <c r="IL262"/>
      <c r="IM262"/>
      <c r="IN262"/>
      <c r="IO262"/>
      <c r="IP262"/>
      <c r="IQ262"/>
      <c r="IR262"/>
      <c r="IS262"/>
      <c r="IT262"/>
      <c r="IU262"/>
      <c r="IV262"/>
      <c r="IW262"/>
      <c r="IX262"/>
      <c r="IY262"/>
      <c r="IZ262"/>
      <c r="JA262"/>
      <c r="JB262"/>
      <c r="JC262"/>
      <c r="JD262"/>
      <c r="JE262"/>
      <c r="JF262"/>
      <c r="JG262"/>
      <c r="JH262"/>
      <c r="JI262"/>
      <c r="JJ262"/>
      <c r="JK262"/>
      <c r="JL262"/>
      <c r="JM262"/>
      <c r="JN262"/>
      <c r="JO262"/>
      <c r="JP262"/>
      <c r="JQ262"/>
      <c r="JR262"/>
      <c r="JS262"/>
      <c r="JT262"/>
      <c r="JU262"/>
      <c r="JV262"/>
      <c r="JW262"/>
      <c r="JX262"/>
      <c r="JY262"/>
      <c r="JZ262"/>
      <c r="KA262"/>
      <c r="KB262"/>
      <c r="KC262"/>
      <c r="KD262"/>
      <c r="KE262"/>
      <c r="KF262"/>
      <c r="KG262"/>
      <c r="KH262"/>
      <c r="KI262"/>
      <c r="KJ262"/>
      <c r="KK262"/>
      <c r="KL262"/>
      <c r="KM262"/>
      <c r="KN262"/>
      <c r="KO262"/>
      <c r="KP262"/>
      <c r="KQ262"/>
      <c r="KR262"/>
      <c r="KS262"/>
      <c r="KT262"/>
      <c r="KU262"/>
      <c r="KV262"/>
      <c r="KW262"/>
      <c r="KX262"/>
      <c r="KY262"/>
      <c r="KZ262"/>
      <c r="LA262"/>
      <c r="LB262"/>
      <c r="LC262"/>
      <c r="LD262"/>
      <c r="LE262"/>
      <c r="LF262"/>
      <c r="LG262"/>
      <c r="LH262"/>
      <c r="LI262"/>
      <c r="LJ262"/>
      <c r="LK262"/>
      <c r="LL262"/>
      <c r="LM262"/>
      <c r="LN262"/>
      <c r="LO262"/>
      <c r="LP262"/>
      <c r="LQ262"/>
      <c r="LR262"/>
      <c r="LS262"/>
      <c r="LT262"/>
      <c r="LU262"/>
      <c r="LV262"/>
      <c r="LW262"/>
      <c r="LX262"/>
      <c r="LY262"/>
      <c r="LZ262"/>
      <c r="MA262"/>
      <c r="MB262"/>
      <c r="MC262"/>
      <c r="MD262"/>
      <c r="ME262"/>
      <c r="MF262"/>
      <c r="MG262"/>
      <c r="MH262"/>
      <c r="MI262"/>
      <c r="MJ262"/>
      <c r="MK262"/>
      <c r="ML262"/>
      <c r="MM262"/>
      <c r="MN262"/>
      <c r="MO262"/>
      <c r="MP262"/>
      <c r="MQ262"/>
      <c r="MR262"/>
      <c r="MS262"/>
      <c r="MT262"/>
      <c r="MU262"/>
      <c r="MV262"/>
      <c r="MW262"/>
      <c r="MX262"/>
      <c r="MY262"/>
      <c r="MZ262"/>
      <c r="NA262"/>
      <c r="NB262"/>
      <c r="NC262"/>
      <c r="ND262"/>
      <c r="NE262"/>
      <c r="NF262"/>
      <c r="NG262"/>
      <c r="NH262"/>
      <c r="NI262"/>
      <c r="NJ262"/>
      <c r="NK262"/>
      <c r="NL262"/>
      <c r="NM262"/>
      <c r="NN262"/>
      <c r="NO262"/>
      <c r="NP262"/>
      <c r="NQ262"/>
      <c r="NR262"/>
      <c r="NS262"/>
      <c r="NT262"/>
      <c r="NU262"/>
      <c r="NV262"/>
      <c r="NW262"/>
      <c r="NX262"/>
      <c r="NY262"/>
      <c r="NZ262"/>
      <c r="OA262"/>
      <c r="OB262"/>
      <c r="OC262"/>
      <c r="OD262"/>
      <c r="OE262"/>
      <c r="OF262"/>
      <c r="OG262"/>
      <c r="OH262"/>
      <c r="OI262"/>
      <c r="OJ262"/>
      <c r="OK262"/>
      <c r="OL262"/>
      <c r="OM262"/>
      <c r="ON262"/>
      <c r="OO262"/>
      <c r="OP262"/>
      <c r="OQ262"/>
      <c r="OR262"/>
      <c r="OS262"/>
      <c r="OT262"/>
      <c r="OU262"/>
      <c r="OV262"/>
      <c r="OW262"/>
      <c r="OX262"/>
      <c r="OY262"/>
      <c r="OZ262"/>
      <c r="PA262"/>
      <c r="PB262"/>
      <c r="PC262"/>
      <c r="PD262"/>
      <c r="PE262"/>
      <c r="PF262"/>
      <c r="PG262"/>
      <c r="PH262"/>
    </row>
    <row r="263" spans="2:424" ht="14.4" hidden="1" x14ac:dyDescent="0.3">
      <c r="B263"/>
      <c r="C263"/>
      <c r="D263" s="22"/>
      <c r="E263" s="22"/>
      <c r="F263" s="22"/>
      <c r="G263"/>
      <c r="H263"/>
      <c r="I263"/>
      <c r="J263"/>
      <c r="K263"/>
      <c r="L263"/>
      <c r="M263"/>
      <c r="N263"/>
      <c r="O263"/>
      <c r="P263"/>
      <c r="Q263"/>
      <c r="R263"/>
      <c r="S263"/>
      <c r="T263"/>
      <c r="U263"/>
      <c r="V263"/>
      <c r="W263"/>
      <c r="X263"/>
      <c r="Y263"/>
      <c r="Z263"/>
      <c r="AA263"/>
      <c r="AB263"/>
      <c r="AC263"/>
      <c r="AD263"/>
      <c r="AE263"/>
      <c r="AF263"/>
      <c r="AG263"/>
      <c r="AH263"/>
      <c r="AI263"/>
      <c r="AJ263"/>
      <c r="AK263"/>
      <c r="AL263"/>
      <c r="AM263"/>
      <c r="AN263"/>
      <c r="AO263"/>
      <c r="AP263"/>
      <c r="AQ263"/>
      <c r="AR263"/>
      <c r="AS263"/>
      <c r="AT263"/>
      <c r="AU263"/>
      <c r="AV263"/>
      <c r="AW263"/>
      <c r="AX263"/>
      <c r="AY263"/>
      <c r="AZ263"/>
      <c r="BA263"/>
      <c r="BB263"/>
      <c r="BC263"/>
      <c r="BD263"/>
      <c r="BE263"/>
      <c r="BF263"/>
      <c r="BG263"/>
      <c r="BH263"/>
      <c r="BI263"/>
      <c r="BJ263"/>
      <c r="BK263"/>
      <c r="BL263"/>
      <c r="BM263"/>
      <c r="BN263"/>
      <c r="BO263"/>
      <c r="BP263"/>
      <c r="BQ263"/>
      <c r="BR263"/>
      <c r="BS263"/>
      <c r="BT263"/>
      <c r="BU263"/>
      <c r="BV263"/>
      <c r="BW263"/>
      <c r="BX263"/>
      <c r="BY263"/>
      <c r="BZ263"/>
      <c r="CA263"/>
      <c r="CB263"/>
      <c r="CC263"/>
      <c r="CD263"/>
      <c r="CE263"/>
      <c r="CF263"/>
      <c r="CG263"/>
      <c r="CH263"/>
      <c r="CI263"/>
      <c r="CJ263"/>
      <c r="CK263"/>
      <c r="CL263"/>
      <c r="CM263"/>
      <c r="CN263"/>
      <c r="CO263"/>
      <c r="CP263"/>
      <c r="CQ263"/>
      <c r="CR263"/>
      <c r="CS263"/>
      <c r="CT263"/>
      <c r="CU263"/>
      <c r="CV263"/>
      <c r="CW263"/>
      <c r="CX263"/>
      <c r="CY263"/>
      <c r="CZ263"/>
      <c r="DA263"/>
      <c r="DB263"/>
      <c r="DC263"/>
      <c r="DD263"/>
      <c r="DE263"/>
      <c r="DF263"/>
      <c r="DG263"/>
      <c r="DH263"/>
      <c r="DI263"/>
      <c r="DJ263"/>
      <c r="DK263"/>
      <c r="DL263"/>
      <c r="DM263"/>
      <c r="DN263"/>
      <c r="DO263"/>
      <c r="DP263"/>
      <c r="DQ263"/>
      <c r="DR263"/>
      <c r="DS263"/>
      <c r="DT263"/>
      <c r="DU263"/>
      <c r="DV263"/>
      <c r="DW263"/>
      <c r="DX263"/>
      <c r="DY263"/>
      <c r="DZ263"/>
      <c r="EA263"/>
      <c r="EB263"/>
      <c r="EC263"/>
      <c r="ED263"/>
      <c r="EE263"/>
      <c r="EF263"/>
      <c r="EG263"/>
      <c r="EH263"/>
      <c r="EI263"/>
      <c r="EJ263"/>
      <c r="EK263"/>
      <c r="EL263"/>
      <c r="EM263"/>
      <c r="EN263"/>
      <c r="EO263"/>
      <c r="EP263"/>
      <c r="EQ263"/>
      <c r="ER263"/>
      <c r="ES263"/>
      <c r="ET263"/>
      <c r="EU263"/>
      <c r="EV263"/>
      <c r="EW263"/>
      <c r="EX263"/>
      <c r="EY263"/>
      <c r="EZ263"/>
      <c r="FA263"/>
      <c r="FB263"/>
      <c r="FC263"/>
      <c r="FD263"/>
      <c r="FE263"/>
      <c r="FF263"/>
      <c r="FG263"/>
      <c r="FH263"/>
      <c r="FI263"/>
      <c r="FJ263"/>
      <c r="FK263"/>
      <c r="FL263"/>
      <c r="FM263"/>
      <c r="FN263"/>
      <c r="FO263"/>
      <c r="FP263"/>
      <c r="FQ263"/>
      <c r="FR263"/>
      <c r="FS263"/>
      <c r="FT263"/>
      <c r="FU263"/>
      <c r="FV263"/>
      <c r="FW263"/>
      <c r="FX263"/>
      <c r="FY263"/>
      <c r="FZ263"/>
      <c r="GA263"/>
      <c r="GB263"/>
      <c r="GC263"/>
      <c r="GD263"/>
      <c r="GE263"/>
      <c r="GF263"/>
      <c r="GG263"/>
      <c r="GH263"/>
      <c r="GI263"/>
      <c r="GJ263"/>
      <c r="GK263"/>
      <c r="GL263"/>
      <c r="GM263"/>
      <c r="GN263"/>
      <c r="GO263"/>
      <c r="GP263"/>
      <c r="GQ263"/>
      <c r="GR263"/>
      <c r="GS263"/>
      <c r="GT263"/>
      <c r="GU263"/>
      <c r="GV263"/>
      <c r="GW263"/>
      <c r="GX263"/>
      <c r="GY263"/>
      <c r="GZ263"/>
      <c r="HA263"/>
      <c r="HB263"/>
      <c r="HC263"/>
      <c r="HD263"/>
      <c r="HE263"/>
      <c r="HF263"/>
      <c r="HG263"/>
      <c r="HH263"/>
      <c r="HI263"/>
      <c r="HJ263"/>
      <c r="HK263"/>
      <c r="HL263"/>
      <c r="HM263"/>
      <c r="HN263"/>
      <c r="HO263"/>
      <c r="HP263"/>
      <c r="HQ263"/>
      <c r="HR263"/>
      <c r="HS263"/>
      <c r="HT263"/>
      <c r="HU263"/>
      <c r="HV263"/>
      <c r="HW263"/>
      <c r="HX263"/>
      <c r="HY263"/>
      <c r="HZ263"/>
      <c r="IA263"/>
      <c r="IB263"/>
      <c r="IC263"/>
      <c r="ID263"/>
      <c r="IE263"/>
      <c r="IF263"/>
      <c r="IG263"/>
      <c r="IH263"/>
      <c r="II263"/>
      <c r="IJ263"/>
      <c r="IK263"/>
      <c r="IL263"/>
      <c r="IM263"/>
      <c r="IN263"/>
      <c r="IO263"/>
      <c r="IP263"/>
      <c r="IQ263"/>
      <c r="IR263"/>
      <c r="IS263"/>
      <c r="IT263"/>
      <c r="IU263"/>
      <c r="IV263"/>
      <c r="IW263"/>
      <c r="IX263"/>
      <c r="IY263"/>
      <c r="IZ263"/>
      <c r="JA263"/>
      <c r="JB263"/>
      <c r="JC263"/>
      <c r="JD263"/>
      <c r="JE263"/>
      <c r="JF263"/>
      <c r="JG263"/>
      <c r="JH263"/>
      <c r="JI263"/>
      <c r="JJ263"/>
      <c r="JK263"/>
      <c r="JL263"/>
      <c r="JM263"/>
      <c r="JN263"/>
      <c r="JO263"/>
      <c r="JP263"/>
      <c r="JQ263"/>
      <c r="JR263"/>
      <c r="JS263"/>
      <c r="JT263"/>
      <c r="JU263"/>
      <c r="JV263"/>
      <c r="JW263"/>
      <c r="JX263"/>
      <c r="JY263"/>
      <c r="JZ263"/>
      <c r="KA263"/>
      <c r="KB263"/>
      <c r="KC263"/>
      <c r="KD263"/>
      <c r="KE263"/>
      <c r="KF263"/>
      <c r="KG263"/>
      <c r="KH263"/>
      <c r="KI263"/>
      <c r="KJ263"/>
      <c r="KK263"/>
      <c r="KL263"/>
      <c r="KM263"/>
      <c r="KN263"/>
      <c r="KO263"/>
      <c r="KP263"/>
      <c r="KQ263"/>
      <c r="KR263"/>
      <c r="KS263"/>
      <c r="KT263"/>
      <c r="KU263"/>
      <c r="KV263"/>
      <c r="KW263"/>
      <c r="KX263"/>
      <c r="KY263"/>
      <c r="KZ263"/>
      <c r="LA263"/>
      <c r="LB263"/>
      <c r="LC263"/>
      <c r="LD263"/>
      <c r="LE263"/>
      <c r="LF263"/>
      <c r="LG263"/>
      <c r="LH263"/>
      <c r="LI263"/>
      <c r="LJ263"/>
      <c r="LK263"/>
      <c r="LL263"/>
      <c r="LM263"/>
      <c r="LN263"/>
      <c r="LO263"/>
      <c r="LP263"/>
      <c r="LQ263"/>
      <c r="LR263"/>
      <c r="LS263"/>
      <c r="LT263"/>
      <c r="LU263"/>
      <c r="LV263"/>
      <c r="LW263"/>
      <c r="LX263"/>
      <c r="LY263"/>
      <c r="LZ263"/>
      <c r="MA263"/>
      <c r="MB263"/>
      <c r="MC263"/>
      <c r="MD263"/>
      <c r="ME263"/>
      <c r="MF263"/>
      <c r="MG263"/>
      <c r="MH263"/>
      <c r="MI263"/>
      <c r="MJ263"/>
      <c r="MK263"/>
      <c r="ML263"/>
      <c r="MM263"/>
      <c r="MN263"/>
      <c r="MO263"/>
      <c r="MP263"/>
      <c r="MQ263"/>
      <c r="MR263"/>
      <c r="MS263"/>
      <c r="MT263"/>
      <c r="MU263"/>
      <c r="MV263"/>
      <c r="MW263"/>
      <c r="MX263"/>
      <c r="MY263"/>
      <c r="MZ263"/>
      <c r="NA263"/>
      <c r="NB263"/>
      <c r="NC263"/>
      <c r="ND263"/>
      <c r="NE263"/>
      <c r="NF263"/>
      <c r="NG263"/>
      <c r="NH263"/>
      <c r="NI263"/>
      <c r="NJ263"/>
      <c r="NK263"/>
      <c r="NL263"/>
      <c r="NM263"/>
      <c r="NN263"/>
      <c r="NO263"/>
      <c r="NP263"/>
      <c r="NQ263"/>
      <c r="NR263"/>
      <c r="NS263"/>
      <c r="NT263"/>
      <c r="NU263"/>
      <c r="NV263"/>
      <c r="NW263"/>
      <c r="NX263"/>
      <c r="NY263"/>
      <c r="NZ263"/>
      <c r="OA263"/>
      <c r="OB263"/>
      <c r="OC263"/>
      <c r="OD263"/>
      <c r="OE263"/>
      <c r="OF263"/>
      <c r="OG263"/>
      <c r="OH263"/>
      <c r="OI263"/>
      <c r="OJ263"/>
      <c r="OK263"/>
      <c r="OL263"/>
      <c r="OM263"/>
      <c r="ON263"/>
      <c r="OO263"/>
      <c r="OP263"/>
      <c r="OQ263"/>
      <c r="OR263"/>
      <c r="OS263"/>
      <c r="OT263"/>
      <c r="OU263"/>
      <c r="OV263"/>
      <c r="OW263"/>
      <c r="OX263"/>
      <c r="OY263"/>
      <c r="OZ263"/>
      <c r="PA263"/>
      <c r="PB263"/>
      <c r="PC263"/>
      <c r="PD263"/>
      <c r="PE263"/>
      <c r="PF263"/>
      <c r="PG263"/>
      <c r="PH263"/>
    </row>
    <row r="264" spans="2:424" ht="14.4" hidden="1" x14ac:dyDescent="0.3">
      <c r="B264"/>
      <c r="C264"/>
      <c r="D264" s="22"/>
      <c r="E264" s="22"/>
      <c r="F264" s="22"/>
      <c r="G264"/>
      <c r="H264"/>
      <c r="I264"/>
      <c r="J264"/>
      <c r="K264"/>
      <c r="L264"/>
      <c r="M264"/>
      <c r="N264"/>
      <c r="O264"/>
      <c r="P264"/>
      <c r="Q264"/>
      <c r="R264"/>
      <c r="S264"/>
      <c r="T264"/>
      <c r="U264"/>
      <c r="V264"/>
      <c r="W264"/>
      <c r="X264"/>
      <c r="Y264"/>
      <c r="Z264"/>
      <c r="AA264"/>
      <c r="AB264"/>
      <c r="AC264"/>
      <c r="AD264"/>
      <c r="AE264"/>
      <c r="AF264"/>
      <c r="AG264"/>
      <c r="AH264"/>
      <c r="AI264"/>
      <c r="AJ264"/>
      <c r="AK264"/>
      <c r="AL264"/>
      <c r="AM264"/>
      <c r="AN264"/>
      <c r="AO264"/>
      <c r="AP264"/>
      <c r="AQ264"/>
      <c r="AR264"/>
      <c r="AS264"/>
      <c r="AT264"/>
      <c r="AU264"/>
      <c r="AV264"/>
      <c r="AW264"/>
      <c r="AX264"/>
      <c r="AY264"/>
      <c r="AZ264"/>
      <c r="BA264"/>
      <c r="BB264"/>
      <c r="BC264"/>
      <c r="BD264"/>
      <c r="BE264"/>
      <c r="BF264"/>
      <c r="BG264"/>
      <c r="BH264"/>
      <c r="BI264"/>
      <c r="BJ264"/>
      <c r="BK264"/>
      <c r="BL264"/>
      <c r="BM264"/>
      <c r="BN264"/>
      <c r="BO264"/>
      <c r="BP264"/>
      <c r="BQ264"/>
      <c r="BR264"/>
      <c r="BS264"/>
      <c r="BT264"/>
      <c r="BU264"/>
      <c r="BV264"/>
      <c r="BW264"/>
      <c r="BX264"/>
      <c r="BY264"/>
      <c r="BZ264"/>
      <c r="CA264"/>
      <c r="CB264"/>
      <c r="CC264"/>
      <c r="CD264"/>
      <c r="CE264"/>
      <c r="CF264"/>
      <c r="CG264"/>
      <c r="CH264"/>
      <c r="CI264"/>
      <c r="CJ264"/>
      <c r="CK264"/>
      <c r="CL264"/>
      <c r="CM264"/>
      <c r="CN264"/>
      <c r="CO264"/>
      <c r="CP264"/>
      <c r="CQ264"/>
      <c r="CR264"/>
      <c r="CS264"/>
      <c r="CT264"/>
      <c r="CU264"/>
      <c r="CV264"/>
      <c r="CW264"/>
      <c r="CX264"/>
      <c r="CY264"/>
      <c r="CZ264"/>
      <c r="DA264"/>
      <c r="DB264"/>
      <c r="DC264"/>
      <c r="DD264"/>
      <c r="DE264"/>
      <c r="DF264"/>
      <c r="DG264"/>
      <c r="DH264"/>
      <c r="DI264"/>
      <c r="DJ264"/>
      <c r="DK264"/>
      <c r="DL264"/>
      <c r="DM264"/>
      <c r="DN264"/>
      <c r="DO264"/>
      <c r="DP264"/>
      <c r="DQ264"/>
      <c r="DR264"/>
      <c r="DS264"/>
      <c r="DT264"/>
      <c r="DU264"/>
      <c r="DV264"/>
      <c r="DW264"/>
      <c r="DX264"/>
      <c r="DY264"/>
      <c r="DZ264"/>
      <c r="EA264"/>
      <c r="EB264"/>
      <c r="EC264"/>
      <c r="ED264"/>
      <c r="EE264"/>
      <c r="EF264"/>
      <c r="EG264"/>
      <c r="EH264"/>
      <c r="EI264"/>
      <c r="EJ264"/>
      <c r="EK264"/>
      <c r="EL264"/>
      <c r="EM264"/>
      <c r="EN264"/>
      <c r="EO264"/>
      <c r="EP264"/>
      <c r="EQ264"/>
      <c r="ER264"/>
      <c r="ES264"/>
      <c r="ET264"/>
      <c r="EU264"/>
      <c r="EV264"/>
      <c r="EW264"/>
      <c r="EX264"/>
      <c r="EY264"/>
      <c r="EZ264"/>
      <c r="FA264"/>
      <c r="FB264"/>
      <c r="FC264"/>
      <c r="FD264"/>
      <c r="FE264"/>
      <c r="FF264"/>
      <c r="FG264"/>
      <c r="FH264"/>
      <c r="FI264"/>
      <c r="FJ264"/>
      <c r="FK264"/>
      <c r="FL264"/>
      <c r="FM264"/>
      <c r="FN264"/>
      <c r="FO264"/>
      <c r="FP264"/>
      <c r="FQ264"/>
      <c r="FR264"/>
      <c r="FS264"/>
      <c r="FT264"/>
      <c r="FU264"/>
      <c r="FV264"/>
      <c r="FW264"/>
      <c r="FX264"/>
      <c r="FY264"/>
      <c r="FZ264"/>
      <c r="GA264"/>
      <c r="GB264"/>
      <c r="GC264"/>
      <c r="GD264"/>
      <c r="GE264"/>
      <c r="GF264"/>
      <c r="GG264"/>
      <c r="GH264"/>
      <c r="GI264"/>
      <c r="GJ264"/>
      <c r="GK264"/>
      <c r="GL264"/>
      <c r="GM264"/>
      <c r="GN264"/>
      <c r="GO264"/>
      <c r="GP264"/>
      <c r="GQ264"/>
      <c r="GR264"/>
      <c r="GS264"/>
      <c r="GT264"/>
      <c r="GU264"/>
      <c r="GV264"/>
      <c r="GW264"/>
      <c r="GX264"/>
      <c r="GY264"/>
      <c r="GZ264"/>
      <c r="HA264"/>
      <c r="HB264"/>
      <c r="HC264"/>
      <c r="HD264"/>
      <c r="HE264"/>
      <c r="HF264"/>
      <c r="HG264"/>
      <c r="HH264"/>
      <c r="HI264"/>
      <c r="HJ264"/>
      <c r="HK264"/>
      <c r="HL264"/>
      <c r="HM264"/>
      <c r="HN264"/>
      <c r="HO264"/>
      <c r="HP264"/>
      <c r="HQ264"/>
      <c r="HR264"/>
      <c r="HS264"/>
      <c r="HT264"/>
      <c r="HU264"/>
      <c r="HV264"/>
      <c r="HW264"/>
      <c r="HX264"/>
      <c r="HY264"/>
      <c r="HZ264"/>
      <c r="IA264"/>
      <c r="IB264"/>
      <c r="IC264"/>
      <c r="ID264"/>
      <c r="IE264"/>
      <c r="IF264"/>
      <c r="IG264"/>
      <c r="IH264"/>
      <c r="II264"/>
      <c r="IJ264"/>
      <c r="IK264"/>
      <c r="IL264"/>
      <c r="IM264"/>
      <c r="IN264"/>
      <c r="IO264"/>
      <c r="IP264"/>
      <c r="IQ264"/>
      <c r="IR264"/>
      <c r="IS264"/>
      <c r="IT264"/>
      <c r="IU264"/>
      <c r="IV264"/>
      <c r="IW264"/>
      <c r="IX264"/>
      <c r="IY264"/>
      <c r="IZ264"/>
      <c r="JA264"/>
      <c r="JB264"/>
      <c r="JC264"/>
      <c r="JD264"/>
      <c r="JE264"/>
      <c r="JF264"/>
      <c r="JG264"/>
      <c r="JH264"/>
      <c r="JI264"/>
      <c r="JJ264"/>
      <c r="JK264"/>
      <c r="JL264"/>
      <c r="JM264"/>
      <c r="JN264"/>
      <c r="JO264"/>
      <c r="JP264"/>
      <c r="JQ264"/>
      <c r="JR264"/>
      <c r="JS264"/>
      <c r="JT264"/>
      <c r="JU264"/>
      <c r="JV264"/>
      <c r="JW264"/>
      <c r="JX264"/>
      <c r="JY264"/>
      <c r="JZ264"/>
      <c r="KA264"/>
      <c r="KB264"/>
      <c r="KC264"/>
      <c r="KD264"/>
      <c r="KE264"/>
      <c r="KF264"/>
      <c r="KG264"/>
      <c r="KH264"/>
      <c r="KI264"/>
      <c r="KJ264"/>
      <c r="KK264"/>
      <c r="KL264"/>
      <c r="KM264"/>
      <c r="KN264"/>
      <c r="KO264"/>
      <c r="KP264"/>
      <c r="KQ264"/>
      <c r="KR264"/>
      <c r="KS264"/>
      <c r="KT264"/>
      <c r="KU264"/>
      <c r="KV264"/>
      <c r="KW264"/>
      <c r="KX264"/>
      <c r="KY264"/>
      <c r="KZ264"/>
      <c r="LA264"/>
      <c r="LB264"/>
      <c r="LC264"/>
      <c r="LD264"/>
      <c r="LE264"/>
      <c r="LF264"/>
      <c r="LG264"/>
      <c r="LH264"/>
      <c r="LI264"/>
      <c r="LJ264"/>
      <c r="LK264"/>
      <c r="LL264"/>
      <c r="LM264"/>
      <c r="LN264"/>
      <c r="LO264"/>
      <c r="LP264"/>
      <c r="LQ264"/>
      <c r="LR264"/>
      <c r="LS264"/>
      <c r="LT264"/>
      <c r="LU264"/>
      <c r="LV264"/>
      <c r="LW264"/>
      <c r="LX264"/>
      <c r="LY264"/>
      <c r="LZ264"/>
      <c r="MA264"/>
      <c r="MB264"/>
      <c r="MC264"/>
      <c r="MD264"/>
      <c r="ME264"/>
      <c r="MF264"/>
      <c r="MG264"/>
      <c r="MH264"/>
      <c r="MI264"/>
      <c r="MJ264"/>
      <c r="MK264"/>
      <c r="ML264"/>
      <c r="MM264"/>
      <c r="MN264"/>
      <c r="MO264"/>
      <c r="MP264"/>
      <c r="MQ264"/>
      <c r="MR264"/>
      <c r="MS264"/>
      <c r="MT264"/>
      <c r="MU264"/>
      <c r="MV264"/>
      <c r="MW264"/>
      <c r="MX264"/>
      <c r="MY264"/>
      <c r="MZ264"/>
      <c r="NA264"/>
      <c r="NB264"/>
      <c r="NC264"/>
      <c r="ND264"/>
      <c r="NE264"/>
      <c r="NF264"/>
      <c r="NG264"/>
      <c r="NH264"/>
      <c r="NI264"/>
      <c r="NJ264"/>
      <c r="NK264"/>
      <c r="NL264"/>
      <c r="NM264"/>
      <c r="NN264"/>
      <c r="NO264"/>
      <c r="NP264"/>
      <c r="NQ264"/>
      <c r="NR264"/>
      <c r="NS264"/>
      <c r="NT264"/>
      <c r="NU264"/>
      <c r="NV264"/>
      <c r="NW264"/>
      <c r="NX264"/>
      <c r="NY264"/>
      <c r="NZ264"/>
      <c r="OA264"/>
      <c r="OB264"/>
      <c r="OC264"/>
      <c r="OD264"/>
      <c r="OE264"/>
      <c r="OF264"/>
      <c r="OG264"/>
      <c r="OH264"/>
      <c r="OI264"/>
      <c r="OJ264"/>
      <c r="OK264"/>
      <c r="OL264"/>
      <c r="OM264"/>
      <c r="ON264"/>
      <c r="OO264"/>
      <c r="OP264"/>
      <c r="OQ264"/>
      <c r="OR264"/>
      <c r="OS264"/>
      <c r="OT264"/>
      <c r="OU264"/>
      <c r="OV264"/>
      <c r="OW264"/>
      <c r="OX264"/>
      <c r="OY264"/>
      <c r="OZ264"/>
      <c r="PA264"/>
      <c r="PB264"/>
      <c r="PC264"/>
      <c r="PD264"/>
      <c r="PE264"/>
      <c r="PF264"/>
      <c r="PG264"/>
      <c r="PH264"/>
    </row>
    <row r="265" spans="2:424" ht="14.4" hidden="1" x14ac:dyDescent="0.3">
      <c r="B265"/>
      <c r="C265"/>
      <c r="D265" s="22"/>
      <c r="E265" s="22"/>
      <c r="F265" s="22"/>
      <c r="G265"/>
      <c r="H265"/>
      <c r="I265"/>
      <c r="J265"/>
      <c r="K265"/>
      <c r="L265"/>
      <c r="M265"/>
      <c r="N265"/>
      <c r="O265"/>
      <c r="P265"/>
      <c r="Q265"/>
      <c r="R265"/>
      <c r="S265"/>
      <c r="T265"/>
      <c r="U265"/>
      <c r="V265"/>
      <c r="W265"/>
      <c r="X265"/>
      <c r="Y265"/>
      <c r="Z265"/>
      <c r="AA265"/>
      <c r="AB265"/>
      <c r="AC265"/>
      <c r="AD265"/>
      <c r="AE265"/>
      <c r="AF265"/>
      <c r="AG265"/>
      <c r="AH265"/>
      <c r="AI265"/>
      <c r="AJ265"/>
      <c r="AK265"/>
      <c r="AL265"/>
      <c r="AM265"/>
      <c r="AN265"/>
      <c r="AO265"/>
      <c r="AP265"/>
      <c r="AQ265"/>
      <c r="AR265"/>
      <c r="AS265"/>
      <c r="AT265"/>
      <c r="AU265"/>
      <c r="AV265"/>
      <c r="AW265"/>
      <c r="AX265"/>
      <c r="AY265"/>
      <c r="AZ265"/>
      <c r="BA265"/>
      <c r="BB265"/>
      <c r="BC265"/>
      <c r="BD265"/>
      <c r="BE265"/>
      <c r="BF265"/>
      <c r="BG265"/>
      <c r="BH265"/>
      <c r="BI265"/>
      <c r="BJ265"/>
      <c r="BK265"/>
      <c r="BL265"/>
      <c r="BM265"/>
      <c r="BN265"/>
      <c r="BO265"/>
      <c r="BP265"/>
      <c r="BQ265"/>
      <c r="BR265"/>
      <c r="BS265"/>
      <c r="BT265"/>
      <c r="BU265"/>
      <c r="BV265"/>
      <c r="BW265"/>
      <c r="BX265"/>
      <c r="BY265"/>
      <c r="BZ265"/>
      <c r="CA265"/>
      <c r="CB265"/>
      <c r="CC265"/>
      <c r="CD265"/>
      <c r="CE265"/>
      <c r="CF265"/>
      <c r="CG265"/>
      <c r="CH265"/>
      <c r="CI265"/>
      <c r="CJ265"/>
      <c r="CK265"/>
      <c r="CL265"/>
      <c r="CM265"/>
      <c r="CN265"/>
      <c r="CO265"/>
      <c r="CP265"/>
      <c r="CQ265"/>
      <c r="CR265"/>
      <c r="CS265"/>
      <c r="CT265"/>
      <c r="CU265"/>
      <c r="CV265"/>
      <c r="CW265"/>
      <c r="CX265"/>
      <c r="CY265"/>
      <c r="CZ265"/>
      <c r="DA265"/>
      <c r="DB265"/>
      <c r="DC265"/>
      <c r="DD265"/>
      <c r="DE265"/>
      <c r="DF265"/>
      <c r="DG265"/>
      <c r="DH265"/>
      <c r="DI265"/>
      <c r="DJ265"/>
      <c r="DK265"/>
      <c r="DL265"/>
      <c r="DM265"/>
      <c r="DN265"/>
      <c r="DO265"/>
      <c r="DP265"/>
      <c r="DQ265"/>
      <c r="DR265"/>
      <c r="DS265"/>
      <c r="DT265"/>
      <c r="DU265"/>
      <c r="DV265"/>
      <c r="DW265"/>
      <c r="DX265"/>
      <c r="DY265"/>
      <c r="DZ265"/>
      <c r="EA265"/>
      <c r="EB265"/>
      <c r="EC265"/>
      <c r="ED265"/>
      <c r="EE265"/>
      <c r="EF265"/>
      <c r="EG265"/>
      <c r="EH265"/>
      <c r="EI265"/>
      <c r="EJ265"/>
      <c r="EK265"/>
      <c r="EL265"/>
      <c r="EM265"/>
      <c r="EN265"/>
      <c r="EO265"/>
      <c r="EP265"/>
      <c r="EQ265"/>
      <c r="ER265"/>
      <c r="ES265"/>
      <c r="ET265"/>
      <c r="EU265"/>
      <c r="EV265"/>
      <c r="EW265"/>
      <c r="EX265"/>
      <c r="EY265"/>
      <c r="EZ265"/>
      <c r="FA265"/>
      <c r="FB265"/>
      <c r="FC265"/>
      <c r="FD265"/>
      <c r="FE265"/>
      <c r="FF265"/>
      <c r="FG265"/>
      <c r="FH265"/>
      <c r="FI265"/>
      <c r="FJ265"/>
      <c r="FK265"/>
      <c r="FL265"/>
      <c r="FM265"/>
      <c r="FN265"/>
      <c r="FO265"/>
      <c r="FP265"/>
      <c r="FQ265"/>
      <c r="FR265"/>
      <c r="FS265"/>
      <c r="FT265"/>
      <c r="FU265"/>
      <c r="FV265"/>
      <c r="FW265"/>
      <c r="FX265"/>
      <c r="FY265"/>
      <c r="FZ265"/>
      <c r="GA265"/>
      <c r="GB265"/>
      <c r="GC265"/>
      <c r="GD265"/>
      <c r="GE265"/>
      <c r="GF265"/>
      <c r="GG265"/>
      <c r="GH265"/>
      <c r="GI265"/>
      <c r="GJ265"/>
      <c r="GK265"/>
      <c r="GL265"/>
      <c r="GM265"/>
      <c r="GN265"/>
      <c r="GO265"/>
      <c r="GP265"/>
      <c r="GQ265"/>
      <c r="GR265"/>
      <c r="GS265"/>
      <c r="GT265"/>
      <c r="GU265"/>
      <c r="GV265"/>
      <c r="GW265"/>
      <c r="GX265"/>
      <c r="GY265"/>
      <c r="GZ265"/>
      <c r="HA265"/>
      <c r="HB265"/>
      <c r="HC265"/>
      <c r="HD265"/>
      <c r="HE265"/>
      <c r="HF265"/>
      <c r="HG265"/>
      <c r="HH265"/>
      <c r="HI265"/>
      <c r="HJ265"/>
      <c r="HK265"/>
      <c r="HL265"/>
      <c r="HM265"/>
      <c r="HN265"/>
      <c r="HO265"/>
      <c r="HP265"/>
      <c r="HQ265"/>
      <c r="HR265"/>
      <c r="HS265"/>
      <c r="HT265"/>
      <c r="HU265"/>
      <c r="HV265"/>
      <c r="HW265"/>
      <c r="HX265"/>
      <c r="HY265"/>
      <c r="HZ265"/>
      <c r="IA265"/>
      <c r="IB265"/>
      <c r="IC265"/>
      <c r="ID265"/>
      <c r="IE265"/>
      <c r="IF265"/>
      <c r="IG265"/>
      <c r="IH265"/>
      <c r="II265"/>
      <c r="IJ265"/>
      <c r="IK265"/>
      <c r="IL265"/>
      <c r="IM265"/>
      <c r="IN265"/>
      <c r="IO265"/>
      <c r="IP265"/>
      <c r="IQ265"/>
      <c r="IR265"/>
      <c r="IS265"/>
      <c r="IT265"/>
      <c r="IU265"/>
      <c r="IV265"/>
      <c r="IW265"/>
      <c r="IX265"/>
      <c r="IY265"/>
      <c r="IZ265"/>
      <c r="JA265"/>
      <c r="JB265"/>
      <c r="JC265"/>
      <c r="JD265"/>
      <c r="JE265"/>
      <c r="JF265"/>
      <c r="JG265"/>
      <c r="JH265"/>
      <c r="JI265"/>
      <c r="JJ265"/>
      <c r="JK265"/>
      <c r="JL265"/>
      <c r="JM265"/>
      <c r="JN265"/>
      <c r="JO265"/>
      <c r="JP265"/>
      <c r="JQ265"/>
      <c r="JR265"/>
      <c r="JS265"/>
      <c r="JT265"/>
      <c r="JU265"/>
      <c r="JV265"/>
      <c r="JW265"/>
      <c r="JX265"/>
      <c r="JY265"/>
      <c r="JZ265"/>
      <c r="KA265"/>
      <c r="KB265"/>
      <c r="KC265"/>
      <c r="KD265"/>
      <c r="KE265"/>
      <c r="KF265"/>
      <c r="KG265"/>
      <c r="KH265"/>
      <c r="KI265"/>
      <c r="KJ265"/>
      <c r="KK265"/>
      <c r="KL265"/>
      <c r="KM265"/>
      <c r="KN265"/>
      <c r="KO265"/>
      <c r="KP265"/>
      <c r="KQ265"/>
      <c r="KR265"/>
      <c r="KS265"/>
      <c r="KT265"/>
      <c r="KU265"/>
      <c r="KV265"/>
      <c r="KW265"/>
      <c r="KX265"/>
      <c r="KY265"/>
      <c r="KZ265"/>
      <c r="LA265"/>
      <c r="LB265"/>
      <c r="LC265"/>
      <c r="LD265"/>
      <c r="LE265"/>
      <c r="LF265"/>
      <c r="LG265"/>
      <c r="LH265"/>
      <c r="LI265"/>
      <c r="LJ265"/>
      <c r="LK265"/>
      <c r="LL265"/>
      <c r="LM265"/>
      <c r="LN265"/>
      <c r="LO265"/>
      <c r="LP265"/>
      <c r="LQ265"/>
      <c r="LR265"/>
      <c r="LS265"/>
      <c r="LT265"/>
      <c r="LU265"/>
      <c r="LV265"/>
      <c r="LW265"/>
      <c r="LX265"/>
      <c r="LY265"/>
      <c r="LZ265"/>
      <c r="MA265"/>
      <c r="MB265"/>
      <c r="MC265"/>
      <c r="MD265"/>
      <c r="ME265"/>
      <c r="MF265"/>
      <c r="MG265"/>
      <c r="MH265"/>
      <c r="MI265"/>
      <c r="MJ265"/>
      <c r="MK265"/>
      <c r="ML265"/>
      <c r="MM265"/>
      <c r="MN265"/>
      <c r="MO265"/>
      <c r="MP265"/>
      <c r="MQ265"/>
      <c r="MR265"/>
      <c r="MS265"/>
      <c r="MT265"/>
      <c r="MU265"/>
      <c r="MV265"/>
      <c r="MW265"/>
      <c r="MX265"/>
      <c r="MY265"/>
      <c r="MZ265"/>
      <c r="NA265"/>
      <c r="NB265"/>
      <c r="NC265"/>
      <c r="ND265"/>
      <c r="NE265"/>
      <c r="NF265"/>
      <c r="NG265"/>
      <c r="NH265"/>
      <c r="NI265"/>
      <c r="NJ265"/>
      <c r="NK265"/>
      <c r="NL265"/>
      <c r="NM265"/>
      <c r="NN265"/>
      <c r="NO265"/>
      <c r="NP265"/>
      <c r="NQ265"/>
      <c r="NR265"/>
      <c r="NS265"/>
      <c r="NT265"/>
      <c r="NU265"/>
      <c r="NV265"/>
      <c r="NW265"/>
      <c r="NX265"/>
      <c r="NY265"/>
      <c r="NZ265"/>
      <c r="OA265"/>
      <c r="OB265"/>
      <c r="OC265"/>
      <c r="OD265"/>
      <c r="OE265"/>
      <c r="OF265"/>
      <c r="OG265"/>
      <c r="OH265"/>
      <c r="OI265"/>
      <c r="OJ265"/>
      <c r="OK265"/>
      <c r="OL265"/>
      <c r="OM265"/>
      <c r="ON265"/>
      <c r="OO265"/>
      <c r="OP265"/>
      <c r="OQ265"/>
      <c r="OR265"/>
      <c r="OS265"/>
      <c r="OT265"/>
      <c r="OU265"/>
      <c r="OV265"/>
      <c r="OW265"/>
      <c r="OX265"/>
      <c r="OY265"/>
      <c r="OZ265"/>
      <c r="PA265"/>
      <c r="PB265"/>
      <c r="PC265"/>
      <c r="PD265"/>
      <c r="PE265"/>
      <c r="PF265"/>
      <c r="PG265"/>
      <c r="PH265"/>
    </row>
    <row r="266" spans="2:424" ht="14.4" hidden="1" x14ac:dyDescent="0.3">
      <c r="B266"/>
      <c r="C266"/>
      <c r="D266" s="22"/>
      <c r="E266" s="22"/>
      <c r="F266" s="22"/>
      <c r="G266"/>
      <c r="H266"/>
      <c r="I266"/>
      <c r="J266"/>
      <c r="K266"/>
      <c r="L266"/>
      <c r="M266"/>
      <c r="N266"/>
      <c r="O266"/>
      <c r="P266"/>
      <c r="Q266"/>
      <c r="R266"/>
      <c r="S266"/>
      <c r="T266"/>
      <c r="U266"/>
      <c r="V266"/>
      <c r="W266"/>
      <c r="X266"/>
      <c r="Y266"/>
      <c r="Z266"/>
      <c r="AA266"/>
      <c r="AB266"/>
      <c r="AC266"/>
      <c r="AD266"/>
      <c r="AE266"/>
      <c r="AF266"/>
      <c r="AG266"/>
      <c r="AH266"/>
      <c r="AI266"/>
      <c r="AJ266"/>
      <c r="AK266"/>
      <c r="AL266"/>
      <c r="AM266"/>
      <c r="AN266"/>
      <c r="AO266"/>
      <c r="AP266"/>
      <c r="AQ266"/>
      <c r="AR266"/>
      <c r="AS266"/>
      <c r="AT266"/>
      <c r="AU266"/>
      <c r="AV266"/>
      <c r="AW266"/>
      <c r="AX266"/>
      <c r="AY266"/>
      <c r="AZ266"/>
      <c r="BA266"/>
      <c r="BB266"/>
      <c r="BC266"/>
      <c r="BD266"/>
      <c r="BE266"/>
      <c r="BF266"/>
      <c r="BG266"/>
      <c r="BH266"/>
      <c r="BI266"/>
      <c r="BJ266"/>
      <c r="BK266"/>
      <c r="BL266"/>
      <c r="BM266"/>
      <c r="BN266"/>
      <c r="BO266"/>
      <c r="BP266"/>
      <c r="BQ266"/>
      <c r="BR266"/>
      <c r="BS266"/>
      <c r="BT266"/>
      <c r="BU266"/>
      <c r="BV266"/>
      <c r="BW266"/>
      <c r="BX266"/>
      <c r="BY266"/>
      <c r="BZ266"/>
      <c r="CA266"/>
      <c r="CB266"/>
      <c r="CC266"/>
      <c r="CD266"/>
      <c r="CE266"/>
      <c r="CF266"/>
      <c r="CG266"/>
      <c r="CH266"/>
      <c r="CI266"/>
      <c r="CJ266"/>
      <c r="CK266"/>
      <c r="CL266"/>
      <c r="CM266"/>
      <c r="CN266"/>
      <c r="CO266"/>
      <c r="CP266"/>
      <c r="CQ266"/>
      <c r="CR266"/>
      <c r="CS266"/>
      <c r="CT266"/>
      <c r="CU266"/>
      <c r="CV266"/>
      <c r="CW266"/>
      <c r="CX266"/>
      <c r="CY266"/>
      <c r="CZ266"/>
      <c r="DA266"/>
      <c r="DB266"/>
      <c r="DC266"/>
      <c r="DD266"/>
      <c r="DE266"/>
      <c r="DF266"/>
      <c r="DG266"/>
      <c r="DH266"/>
      <c r="DI266"/>
      <c r="DJ266"/>
      <c r="DK266"/>
      <c r="DL266"/>
      <c r="DM266"/>
      <c r="DN266"/>
      <c r="DO266"/>
      <c r="DP266"/>
      <c r="DQ266"/>
      <c r="DR266"/>
      <c r="DS266"/>
      <c r="DT266"/>
      <c r="DU266"/>
      <c r="DV266"/>
      <c r="DW266"/>
      <c r="DX266"/>
      <c r="DY266"/>
      <c r="DZ266"/>
      <c r="EA266"/>
      <c r="EB266"/>
      <c r="EC266"/>
      <c r="ED266"/>
      <c r="EE266"/>
      <c r="EF266"/>
      <c r="EG266"/>
      <c r="EH266"/>
      <c r="EI266"/>
      <c r="EJ266"/>
      <c r="EK266"/>
      <c r="EL266"/>
      <c r="EM266"/>
      <c r="EN266"/>
      <c r="EO266"/>
      <c r="EP266"/>
      <c r="EQ266"/>
      <c r="ER266"/>
      <c r="ES266"/>
      <c r="ET266"/>
      <c r="EU266"/>
      <c r="EV266"/>
      <c r="EW266"/>
      <c r="EX266"/>
      <c r="EY266"/>
      <c r="EZ266"/>
      <c r="FA266"/>
      <c r="FB266"/>
      <c r="FC266"/>
      <c r="FD266"/>
      <c r="FE266"/>
      <c r="FF266"/>
      <c r="FG266"/>
      <c r="FH266"/>
      <c r="FI266"/>
      <c r="FJ266"/>
      <c r="FK266"/>
      <c r="FL266"/>
      <c r="FM266"/>
      <c r="FN266"/>
      <c r="FO266"/>
      <c r="FP266"/>
      <c r="FQ266"/>
      <c r="FR266"/>
      <c r="FS266"/>
      <c r="FT266"/>
      <c r="FU266"/>
      <c r="FV266"/>
      <c r="FW266"/>
      <c r="FX266"/>
      <c r="FY266"/>
      <c r="FZ266"/>
      <c r="GA266"/>
      <c r="GB266"/>
      <c r="GC266"/>
      <c r="GD266"/>
      <c r="GE266"/>
      <c r="GF266"/>
      <c r="GG266"/>
      <c r="GH266"/>
      <c r="GI266"/>
      <c r="GJ266"/>
      <c r="GK266"/>
      <c r="GL266"/>
      <c r="GM266"/>
      <c r="GN266"/>
      <c r="GO266"/>
      <c r="GP266"/>
      <c r="GQ266"/>
      <c r="GR266"/>
      <c r="GS266"/>
      <c r="GT266"/>
      <c r="GU266"/>
      <c r="GV266"/>
      <c r="GW266"/>
      <c r="GX266"/>
      <c r="GY266"/>
      <c r="GZ266"/>
      <c r="HA266"/>
      <c r="HB266"/>
      <c r="HC266"/>
      <c r="HD266"/>
      <c r="HE266"/>
      <c r="HF266"/>
      <c r="HG266"/>
      <c r="HH266"/>
      <c r="HI266"/>
      <c r="HJ266"/>
      <c r="HK266"/>
      <c r="HL266"/>
      <c r="HM266"/>
      <c r="HN266"/>
      <c r="HO266"/>
      <c r="HP266"/>
      <c r="HQ266"/>
      <c r="HR266"/>
      <c r="HS266"/>
      <c r="HT266"/>
      <c r="HU266"/>
      <c r="HV266"/>
      <c r="HW266"/>
      <c r="HX266"/>
      <c r="HY266"/>
      <c r="HZ266"/>
      <c r="IA266"/>
      <c r="IB266"/>
      <c r="IC266"/>
      <c r="ID266"/>
      <c r="IE266"/>
      <c r="IF266"/>
      <c r="IG266"/>
      <c r="IH266"/>
      <c r="II266"/>
      <c r="IJ266"/>
      <c r="IK266"/>
      <c r="IL266"/>
      <c r="IM266"/>
      <c r="IN266"/>
      <c r="IO266"/>
      <c r="IP266"/>
      <c r="IQ266"/>
      <c r="IR266"/>
      <c r="IS266"/>
      <c r="IT266"/>
      <c r="IU266"/>
      <c r="IV266"/>
      <c r="IW266"/>
      <c r="IX266"/>
      <c r="IY266"/>
      <c r="IZ266"/>
      <c r="JA266"/>
      <c r="JB266"/>
      <c r="JC266"/>
      <c r="JD266"/>
      <c r="JE266"/>
      <c r="JF266"/>
      <c r="JG266"/>
      <c r="JH266"/>
      <c r="JI266"/>
      <c r="JJ266"/>
      <c r="JK266"/>
      <c r="JL266"/>
      <c r="JM266"/>
      <c r="JN266"/>
      <c r="JO266"/>
      <c r="JP266"/>
      <c r="JQ266"/>
      <c r="JR266"/>
      <c r="JS266"/>
      <c r="JT266"/>
      <c r="JU266"/>
      <c r="JV266"/>
      <c r="JW266"/>
      <c r="JX266"/>
      <c r="JY266"/>
      <c r="JZ266"/>
      <c r="KA266"/>
      <c r="KB266"/>
      <c r="KC266"/>
      <c r="KD266"/>
      <c r="KE266"/>
      <c r="KF266"/>
      <c r="KG266"/>
      <c r="KH266"/>
      <c r="KI266"/>
      <c r="KJ266"/>
      <c r="KK266"/>
      <c r="KL266"/>
      <c r="KM266"/>
      <c r="KN266"/>
      <c r="KO266"/>
      <c r="KP266"/>
      <c r="KQ266"/>
      <c r="KR266"/>
      <c r="KS266"/>
      <c r="KT266"/>
      <c r="KU266"/>
      <c r="KV266"/>
      <c r="KW266"/>
      <c r="KX266"/>
      <c r="KY266"/>
      <c r="KZ266"/>
      <c r="LA266"/>
      <c r="LB266"/>
      <c r="LC266"/>
      <c r="LD266"/>
      <c r="LE266"/>
      <c r="LF266"/>
      <c r="LG266"/>
      <c r="LH266"/>
      <c r="LI266"/>
      <c r="LJ266"/>
      <c r="LK266"/>
      <c r="LL266"/>
      <c r="LM266"/>
      <c r="LN266"/>
      <c r="LO266"/>
      <c r="LP266"/>
      <c r="LQ266"/>
      <c r="LR266"/>
      <c r="LS266"/>
      <c r="LT266"/>
      <c r="LU266"/>
      <c r="LV266"/>
      <c r="LW266"/>
      <c r="LX266"/>
      <c r="LY266"/>
      <c r="LZ266"/>
      <c r="MA266"/>
      <c r="MB266"/>
      <c r="MC266"/>
      <c r="MD266"/>
      <c r="ME266"/>
      <c r="MF266"/>
      <c r="MG266"/>
      <c r="MH266"/>
      <c r="MI266"/>
      <c r="MJ266"/>
      <c r="MK266"/>
      <c r="ML266"/>
      <c r="MM266"/>
      <c r="MN266"/>
      <c r="MO266"/>
      <c r="MP266"/>
      <c r="MQ266"/>
      <c r="MR266"/>
      <c r="MS266"/>
      <c r="MT266"/>
      <c r="MU266"/>
      <c r="MV266"/>
      <c r="MW266"/>
      <c r="MX266"/>
      <c r="MY266"/>
      <c r="MZ266"/>
      <c r="NA266"/>
      <c r="NB266"/>
      <c r="NC266"/>
      <c r="ND266"/>
      <c r="NE266"/>
      <c r="NF266"/>
      <c r="NG266"/>
      <c r="NH266"/>
      <c r="NI266"/>
      <c r="NJ266"/>
      <c r="NK266"/>
      <c r="NL266"/>
      <c r="NM266"/>
      <c r="NN266"/>
      <c r="NO266"/>
      <c r="NP266"/>
      <c r="NQ266"/>
      <c r="NR266"/>
      <c r="NS266"/>
      <c r="NT266"/>
      <c r="NU266"/>
      <c r="NV266"/>
      <c r="NW266"/>
      <c r="NX266"/>
      <c r="NY266"/>
      <c r="NZ266"/>
      <c r="OA266"/>
      <c r="OB266"/>
      <c r="OC266"/>
      <c r="OD266"/>
      <c r="OE266"/>
      <c r="OF266"/>
      <c r="OG266"/>
      <c r="OH266"/>
      <c r="OI266"/>
      <c r="OJ266"/>
      <c r="OK266"/>
      <c r="OL266"/>
      <c r="OM266"/>
      <c r="ON266"/>
      <c r="OO266"/>
      <c r="OP266"/>
      <c r="OQ266"/>
      <c r="OR266"/>
      <c r="OS266"/>
      <c r="OT266"/>
      <c r="OU266"/>
      <c r="OV266"/>
      <c r="OW266"/>
      <c r="OX266"/>
      <c r="OY266"/>
      <c r="OZ266"/>
      <c r="PA266"/>
      <c r="PB266"/>
      <c r="PC266"/>
      <c r="PD266"/>
      <c r="PE266"/>
      <c r="PF266"/>
      <c r="PG266"/>
      <c r="PH266"/>
    </row>
    <row r="267" spans="2:424" ht="14.4" hidden="1" x14ac:dyDescent="0.3">
      <c r="B267"/>
      <c r="C267"/>
      <c r="D267" s="22"/>
      <c r="E267" s="22"/>
      <c r="F267" s="22"/>
      <c r="G267"/>
      <c r="H267"/>
      <c r="I267"/>
      <c r="J267"/>
      <c r="K267"/>
      <c r="L267"/>
      <c r="M267"/>
      <c r="N267"/>
      <c r="O267"/>
      <c r="P267"/>
      <c r="Q267"/>
      <c r="R267"/>
      <c r="S267"/>
      <c r="T267"/>
      <c r="U267"/>
      <c r="V267"/>
      <c r="W267"/>
      <c r="X267"/>
      <c r="Y267"/>
      <c r="Z267"/>
      <c r="AA267"/>
      <c r="AB267"/>
      <c r="AC267"/>
      <c r="AD267"/>
      <c r="AE267"/>
      <c r="AF267"/>
      <c r="AG267"/>
      <c r="AH267"/>
      <c r="AI267"/>
      <c r="AJ267"/>
      <c r="AK267"/>
      <c r="AL267"/>
      <c r="AM267"/>
      <c r="AN267"/>
      <c r="AO267"/>
      <c r="AP267"/>
      <c r="AQ267"/>
      <c r="AR267"/>
      <c r="AS267"/>
      <c r="AT267"/>
      <c r="AU267"/>
      <c r="AV267"/>
      <c r="AW267"/>
      <c r="AX267"/>
      <c r="AY267"/>
      <c r="AZ267"/>
      <c r="BA267"/>
      <c r="BB267"/>
      <c r="BC267"/>
      <c r="BD267"/>
      <c r="BE267"/>
      <c r="BF267"/>
      <c r="BG267"/>
      <c r="BH267"/>
      <c r="BI267"/>
      <c r="BJ267"/>
      <c r="BK267"/>
      <c r="BL267"/>
      <c r="BM267"/>
      <c r="BN267"/>
      <c r="BO267"/>
      <c r="BP267"/>
      <c r="BQ267"/>
      <c r="BR267"/>
      <c r="BS267"/>
      <c r="BT267"/>
      <c r="BU267"/>
      <c r="BV267"/>
      <c r="BW267"/>
      <c r="BX267"/>
      <c r="BY267"/>
      <c r="BZ267"/>
      <c r="CA267"/>
      <c r="CB267"/>
      <c r="CC267"/>
      <c r="CD267"/>
      <c r="CE267"/>
      <c r="CF267"/>
      <c r="CG267"/>
      <c r="CH267"/>
      <c r="CI267"/>
      <c r="CJ267"/>
      <c r="CK267"/>
      <c r="CL267"/>
      <c r="CM267"/>
      <c r="CN267"/>
      <c r="CO267"/>
      <c r="CP267"/>
      <c r="CQ267"/>
      <c r="CR267"/>
      <c r="CS267"/>
      <c r="CT267"/>
      <c r="CU267"/>
      <c r="CV267"/>
      <c r="CW267"/>
      <c r="CX267"/>
      <c r="CY267"/>
      <c r="CZ267"/>
      <c r="DA267"/>
      <c r="DB267"/>
      <c r="DC267"/>
      <c r="DD267"/>
      <c r="DE267"/>
      <c r="DF267"/>
      <c r="DG267"/>
      <c r="DH267"/>
      <c r="DI267"/>
      <c r="DJ267"/>
      <c r="DK267"/>
      <c r="DL267"/>
      <c r="DM267"/>
      <c r="DN267"/>
      <c r="DO267"/>
      <c r="DP267"/>
      <c r="DQ267"/>
      <c r="DR267"/>
      <c r="DS267"/>
      <c r="DT267"/>
      <c r="DU267"/>
      <c r="DV267"/>
      <c r="DW267"/>
      <c r="DX267"/>
      <c r="DY267"/>
      <c r="DZ267"/>
      <c r="EA267"/>
      <c r="EB267"/>
      <c r="EC267"/>
      <c r="ED267"/>
      <c r="EE267"/>
      <c r="EF267"/>
      <c r="EG267"/>
      <c r="EH267"/>
      <c r="EI267"/>
      <c r="EJ267"/>
      <c r="EK267"/>
      <c r="EL267"/>
      <c r="EM267"/>
      <c r="EN267"/>
      <c r="EO267"/>
      <c r="EP267"/>
      <c r="EQ267"/>
      <c r="ER267"/>
      <c r="ES267"/>
      <c r="ET267"/>
      <c r="EU267"/>
      <c r="EV267"/>
      <c r="EW267"/>
      <c r="EX267"/>
      <c r="EY267"/>
      <c r="EZ267"/>
      <c r="FA267"/>
      <c r="FB267"/>
      <c r="FC267"/>
      <c r="FD267"/>
      <c r="FE267"/>
      <c r="FF267"/>
      <c r="FG267"/>
      <c r="FH267"/>
      <c r="FI267"/>
      <c r="FJ267"/>
      <c r="FK267"/>
      <c r="FL267"/>
      <c r="FM267"/>
      <c r="FN267"/>
      <c r="FO267"/>
      <c r="FP267"/>
      <c r="FQ267"/>
      <c r="FR267"/>
      <c r="FS267"/>
      <c r="FT267"/>
      <c r="FU267"/>
      <c r="FV267"/>
      <c r="FW267"/>
      <c r="FX267"/>
      <c r="FY267"/>
      <c r="FZ267"/>
      <c r="GA267"/>
      <c r="GB267"/>
      <c r="GC267"/>
      <c r="GD267"/>
      <c r="GE267"/>
      <c r="GF267"/>
      <c r="GG267"/>
      <c r="GH267"/>
      <c r="GI267"/>
      <c r="GJ267"/>
      <c r="GK267"/>
      <c r="GL267"/>
      <c r="GM267"/>
      <c r="GN267"/>
      <c r="GO267"/>
      <c r="GP267"/>
      <c r="GQ267"/>
      <c r="GR267"/>
      <c r="GS267"/>
      <c r="GT267"/>
      <c r="GU267"/>
      <c r="GV267"/>
      <c r="GW267"/>
      <c r="GX267"/>
      <c r="GY267"/>
      <c r="GZ267"/>
      <c r="HA267"/>
      <c r="HB267"/>
      <c r="HC267"/>
      <c r="HD267"/>
      <c r="HE267"/>
      <c r="HF267"/>
      <c r="HG267"/>
      <c r="HH267"/>
      <c r="HI267"/>
      <c r="HJ267"/>
      <c r="HK267"/>
      <c r="HL267"/>
      <c r="HM267"/>
      <c r="HN267"/>
      <c r="HO267"/>
      <c r="HP267"/>
      <c r="HQ267"/>
      <c r="HR267"/>
      <c r="HS267"/>
      <c r="HT267"/>
      <c r="HU267"/>
      <c r="HV267"/>
      <c r="HW267"/>
      <c r="HX267"/>
      <c r="HY267"/>
      <c r="HZ267"/>
      <c r="IA267"/>
      <c r="IB267"/>
      <c r="IC267"/>
      <c r="ID267"/>
      <c r="IE267"/>
      <c r="IF267"/>
      <c r="IG267"/>
      <c r="IH267"/>
      <c r="II267"/>
      <c r="IJ267"/>
      <c r="IK267"/>
      <c r="IL267"/>
      <c r="IM267"/>
      <c r="IN267"/>
      <c r="IO267"/>
      <c r="IP267"/>
      <c r="IQ267"/>
      <c r="IR267"/>
      <c r="IS267"/>
      <c r="IT267"/>
      <c r="IU267"/>
      <c r="IV267"/>
      <c r="IW267"/>
      <c r="IX267"/>
      <c r="IY267"/>
      <c r="IZ267"/>
      <c r="JA267"/>
      <c r="JB267"/>
      <c r="JC267"/>
      <c r="JD267"/>
      <c r="JE267"/>
      <c r="JF267"/>
      <c r="JG267"/>
      <c r="JH267"/>
      <c r="JI267"/>
      <c r="JJ267"/>
      <c r="JK267"/>
      <c r="JL267"/>
      <c r="JM267"/>
      <c r="JN267"/>
      <c r="JO267"/>
      <c r="JP267"/>
      <c r="JQ267"/>
      <c r="JR267"/>
      <c r="JS267"/>
      <c r="JT267"/>
      <c r="JU267"/>
      <c r="JV267"/>
      <c r="JW267"/>
      <c r="JX267"/>
      <c r="JY267"/>
      <c r="JZ267"/>
      <c r="KA267"/>
      <c r="KB267"/>
      <c r="KC267"/>
      <c r="KD267"/>
      <c r="KE267"/>
      <c r="KF267"/>
      <c r="KG267"/>
      <c r="KH267"/>
      <c r="KI267"/>
      <c r="KJ267"/>
      <c r="KK267"/>
      <c r="KL267"/>
      <c r="KM267"/>
      <c r="KN267"/>
      <c r="KO267"/>
      <c r="KP267"/>
      <c r="KQ267"/>
      <c r="KR267"/>
      <c r="KS267"/>
      <c r="KT267"/>
      <c r="KU267"/>
      <c r="KV267"/>
      <c r="KW267"/>
      <c r="KX267"/>
      <c r="KY267"/>
      <c r="KZ267"/>
      <c r="LA267"/>
      <c r="LB267"/>
      <c r="LC267"/>
      <c r="LD267"/>
      <c r="LE267"/>
      <c r="LF267"/>
      <c r="LG267"/>
      <c r="LH267"/>
      <c r="LI267"/>
      <c r="LJ267"/>
      <c r="LK267"/>
      <c r="LL267"/>
      <c r="LM267"/>
      <c r="LN267"/>
      <c r="LO267"/>
      <c r="LP267"/>
      <c r="LQ267"/>
      <c r="LR267"/>
      <c r="LS267"/>
      <c r="LT267"/>
      <c r="LU267"/>
      <c r="LV267"/>
      <c r="LW267"/>
      <c r="LX267"/>
      <c r="LY267"/>
      <c r="LZ267"/>
      <c r="MA267"/>
      <c r="MB267"/>
      <c r="MC267"/>
      <c r="MD267"/>
      <c r="ME267"/>
      <c r="MF267"/>
      <c r="MG267"/>
      <c r="MH267"/>
      <c r="MI267"/>
      <c r="MJ267"/>
      <c r="MK267"/>
      <c r="ML267"/>
      <c r="MM267"/>
      <c r="MN267"/>
      <c r="MO267"/>
      <c r="MP267"/>
      <c r="MQ267"/>
      <c r="MR267"/>
      <c r="MS267"/>
      <c r="MT267"/>
      <c r="MU267"/>
      <c r="MV267"/>
      <c r="MW267"/>
      <c r="MX267"/>
      <c r="MY267"/>
      <c r="MZ267"/>
      <c r="NA267"/>
      <c r="NB267"/>
      <c r="NC267"/>
      <c r="ND267"/>
      <c r="NE267"/>
      <c r="NF267"/>
      <c r="NG267"/>
      <c r="NH267"/>
      <c r="NI267"/>
      <c r="NJ267"/>
      <c r="NK267"/>
      <c r="NL267"/>
      <c r="NM267"/>
      <c r="NN267"/>
      <c r="NO267"/>
      <c r="NP267"/>
      <c r="NQ267"/>
      <c r="NR267"/>
      <c r="NS267"/>
      <c r="NT267"/>
      <c r="NU267"/>
      <c r="NV267"/>
      <c r="NW267"/>
      <c r="NX267"/>
      <c r="NY267"/>
      <c r="NZ267"/>
      <c r="OA267"/>
      <c r="OB267"/>
      <c r="OC267"/>
      <c r="OD267"/>
      <c r="OE267"/>
      <c r="OF267"/>
      <c r="OG267"/>
      <c r="OH267"/>
      <c r="OI267"/>
      <c r="OJ267"/>
      <c r="OK267"/>
      <c r="OL267"/>
      <c r="OM267"/>
      <c r="ON267"/>
      <c r="OO267"/>
      <c r="OP267"/>
      <c r="OQ267"/>
      <c r="OR267"/>
      <c r="OS267"/>
      <c r="OT267"/>
      <c r="OU267"/>
      <c r="OV267"/>
      <c r="OW267"/>
      <c r="OX267"/>
      <c r="OY267"/>
      <c r="OZ267"/>
      <c r="PA267"/>
      <c r="PB267"/>
      <c r="PC267"/>
      <c r="PD267"/>
      <c r="PE267"/>
      <c r="PF267"/>
      <c r="PG267"/>
      <c r="PH267"/>
    </row>
    <row r="268" spans="2:424" ht="14.4" hidden="1" x14ac:dyDescent="0.3">
      <c r="B268"/>
      <c r="C268"/>
      <c r="D268" s="22"/>
      <c r="E268" s="22"/>
      <c r="F268" s="22"/>
      <c r="G268"/>
      <c r="H268"/>
      <c r="I268"/>
      <c r="J268"/>
      <c r="K268"/>
      <c r="L268"/>
      <c r="M268"/>
      <c r="N268"/>
      <c r="O268"/>
      <c r="P268"/>
      <c r="Q268"/>
      <c r="R268"/>
      <c r="S268"/>
      <c r="T268"/>
      <c r="U268"/>
      <c r="V268"/>
      <c r="W268"/>
      <c r="X268"/>
      <c r="Y268"/>
      <c r="Z268"/>
      <c r="AA268"/>
      <c r="AB268"/>
      <c r="AC268"/>
      <c r="AD268"/>
      <c r="AE268"/>
      <c r="AF268"/>
      <c r="AG268"/>
      <c r="AH268"/>
      <c r="AI268"/>
      <c r="AJ268"/>
      <c r="AK268"/>
      <c r="AL268"/>
      <c r="AM268"/>
      <c r="AN268"/>
      <c r="AO268"/>
      <c r="AP268"/>
      <c r="AQ268"/>
      <c r="AR268"/>
      <c r="AS268"/>
      <c r="AT268"/>
      <c r="AU268"/>
      <c r="AV268"/>
      <c r="AW268"/>
      <c r="AX268"/>
      <c r="AY268"/>
      <c r="AZ268"/>
      <c r="BA268"/>
      <c r="BB268"/>
      <c r="BC268"/>
      <c r="BD268"/>
      <c r="BE268"/>
      <c r="BF268"/>
      <c r="BG268"/>
      <c r="BH268"/>
      <c r="BI268"/>
      <c r="BJ268"/>
      <c r="BK268"/>
      <c r="BL268"/>
      <c r="BM268"/>
      <c r="BN268"/>
      <c r="BO268"/>
      <c r="BP268"/>
      <c r="BQ268"/>
      <c r="BR268"/>
      <c r="BS268"/>
      <c r="BT268"/>
      <c r="BU268"/>
      <c r="BV268"/>
      <c r="BW268"/>
      <c r="BX268"/>
      <c r="BY268"/>
      <c r="BZ268"/>
      <c r="CA268"/>
      <c r="CB268"/>
      <c r="CC268"/>
      <c r="CD268"/>
      <c r="CE268"/>
      <c r="CF268"/>
      <c r="CG268"/>
      <c r="CH268"/>
      <c r="CI268"/>
      <c r="CJ268"/>
      <c r="CK268"/>
      <c r="CL268"/>
      <c r="CM268"/>
      <c r="CN268"/>
      <c r="CO268"/>
      <c r="CP268"/>
      <c r="CQ268"/>
      <c r="CR268"/>
      <c r="CS268"/>
      <c r="CT268"/>
      <c r="CU268"/>
      <c r="CV268"/>
      <c r="CW268"/>
      <c r="CX268"/>
      <c r="CY268"/>
      <c r="CZ268"/>
      <c r="DA268"/>
      <c r="DB268"/>
      <c r="DC268"/>
      <c r="DD268"/>
      <c r="DE268"/>
      <c r="DF268"/>
      <c r="DG268"/>
      <c r="DH268"/>
      <c r="DI268"/>
      <c r="DJ268"/>
      <c r="DK268"/>
      <c r="DL268"/>
      <c r="DM268"/>
      <c r="DN268"/>
      <c r="DO268"/>
      <c r="DP268"/>
      <c r="DQ268"/>
      <c r="DR268"/>
      <c r="DS268"/>
      <c r="DT268"/>
      <c r="DU268"/>
      <c r="DV268"/>
      <c r="DW268"/>
      <c r="DX268"/>
      <c r="DY268"/>
      <c r="DZ268"/>
      <c r="EA268"/>
      <c r="EB268"/>
      <c r="EC268"/>
      <c r="ED268"/>
      <c r="EE268"/>
      <c r="EF268"/>
      <c r="EG268"/>
      <c r="EH268"/>
      <c r="EI268"/>
      <c r="EJ268"/>
      <c r="EK268"/>
      <c r="EL268"/>
      <c r="EM268"/>
      <c r="EN268"/>
      <c r="EO268"/>
      <c r="EP268"/>
      <c r="EQ268"/>
      <c r="ER268"/>
      <c r="ES268"/>
      <c r="ET268"/>
      <c r="EU268"/>
      <c r="EV268"/>
      <c r="EW268"/>
      <c r="EX268"/>
      <c r="EY268"/>
      <c r="EZ268"/>
      <c r="FA268"/>
      <c r="FB268"/>
      <c r="FC268"/>
      <c r="FD268"/>
      <c r="FE268"/>
      <c r="FF268"/>
      <c r="FG268"/>
      <c r="FH268"/>
      <c r="FI268"/>
      <c r="FJ268"/>
      <c r="FK268"/>
      <c r="FL268"/>
      <c r="FM268"/>
      <c r="FN268"/>
      <c r="FO268"/>
      <c r="FP268"/>
      <c r="FQ268"/>
      <c r="FR268"/>
      <c r="FS268"/>
      <c r="FT268"/>
      <c r="FU268"/>
      <c r="FV268"/>
      <c r="FW268"/>
      <c r="FX268"/>
      <c r="FY268"/>
      <c r="FZ268"/>
      <c r="GA268"/>
      <c r="GB268"/>
      <c r="GC268"/>
      <c r="GD268"/>
      <c r="GE268"/>
      <c r="GF268"/>
      <c r="GG268"/>
      <c r="GH268"/>
      <c r="GI268"/>
      <c r="GJ268"/>
      <c r="GK268"/>
      <c r="GL268"/>
      <c r="GM268"/>
      <c r="GN268"/>
      <c r="GO268"/>
      <c r="GP268"/>
      <c r="GQ268"/>
      <c r="GR268"/>
      <c r="GS268"/>
      <c r="GT268"/>
      <c r="GU268"/>
      <c r="GV268"/>
      <c r="GW268"/>
      <c r="GX268"/>
      <c r="GY268"/>
      <c r="GZ268"/>
      <c r="HA268"/>
      <c r="HB268"/>
      <c r="HC268"/>
      <c r="HD268"/>
      <c r="HE268"/>
      <c r="HF268"/>
      <c r="HG268"/>
      <c r="HH268"/>
      <c r="HI268"/>
      <c r="HJ268"/>
      <c r="HK268"/>
      <c r="HL268"/>
      <c r="HM268"/>
      <c r="HN268"/>
      <c r="HO268"/>
      <c r="HP268"/>
      <c r="HQ268"/>
      <c r="HR268"/>
      <c r="HS268"/>
      <c r="HT268"/>
      <c r="HU268"/>
      <c r="HV268"/>
      <c r="HW268"/>
      <c r="HX268"/>
      <c r="HY268"/>
      <c r="HZ268"/>
      <c r="IA268"/>
      <c r="IB268"/>
      <c r="IC268"/>
      <c r="ID268"/>
      <c r="IE268"/>
      <c r="IF268"/>
      <c r="IG268"/>
      <c r="IH268"/>
      <c r="II268"/>
      <c r="IJ268"/>
      <c r="IK268"/>
      <c r="IL268"/>
      <c r="IM268"/>
      <c r="IN268"/>
      <c r="IO268"/>
      <c r="IP268"/>
      <c r="IQ268"/>
      <c r="IR268"/>
      <c r="IS268"/>
      <c r="IT268"/>
      <c r="IU268"/>
      <c r="IV268"/>
      <c r="IW268"/>
      <c r="IX268"/>
      <c r="IY268"/>
      <c r="IZ268"/>
      <c r="JA268"/>
      <c r="JB268"/>
      <c r="JC268"/>
      <c r="JD268"/>
      <c r="JE268"/>
      <c r="JF268"/>
      <c r="JG268"/>
      <c r="JH268"/>
      <c r="JI268"/>
      <c r="JJ268"/>
      <c r="JK268"/>
      <c r="JL268"/>
      <c r="JM268"/>
      <c r="JN268"/>
      <c r="JO268"/>
      <c r="JP268"/>
      <c r="JQ268"/>
      <c r="JR268"/>
      <c r="JS268"/>
      <c r="JT268"/>
      <c r="JU268"/>
      <c r="JV268"/>
      <c r="JW268"/>
      <c r="JX268"/>
      <c r="JY268"/>
      <c r="JZ268"/>
      <c r="KA268"/>
      <c r="KB268"/>
      <c r="KC268"/>
      <c r="KD268"/>
      <c r="KE268"/>
      <c r="KF268"/>
      <c r="KG268"/>
      <c r="KH268"/>
      <c r="KI268"/>
      <c r="KJ268"/>
      <c r="KK268"/>
      <c r="KL268"/>
      <c r="KM268"/>
      <c r="KN268"/>
      <c r="KO268"/>
      <c r="KP268"/>
      <c r="KQ268"/>
      <c r="KR268"/>
      <c r="KS268"/>
      <c r="KT268"/>
      <c r="KU268"/>
      <c r="KV268"/>
      <c r="KW268"/>
      <c r="KX268"/>
      <c r="KY268"/>
      <c r="KZ268"/>
      <c r="LA268"/>
      <c r="LB268"/>
      <c r="LC268"/>
      <c r="LD268"/>
      <c r="LE268"/>
      <c r="LF268"/>
      <c r="LG268"/>
      <c r="LH268"/>
      <c r="LI268"/>
      <c r="LJ268"/>
      <c r="LK268"/>
      <c r="LL268"/>
      <c r="LM268"/>
      <c r="LN268"/>
      <c r="LO268"/>
      <c r="LP268"/>
      <c r="LQ268"/>
      <c r="LR268"/>
      <c r="LS268"/>
      <c r="LT268"/>
      <c r="LU268"/>
      <c r="LV268"/>
      <c r="LW268"/>
      <c r="LX268"/>
      <c r="LY268"/>
      <c r="LZ268"/>
      <c r="MA268"/>
      <c r="MB268"/>
      <c r="MC268"/>
      <c r="MD268"/>
      <c r="ME268"/>
      <c r="MF268"/>
      <c r="MG268"/>
      <c r="MH268"/>
      <c r="MI268"/>
      <c r="MJ268"/>
      <c r="MK268"/>
      <c r="ML268"/>
      <c r="MM268"/>
      <c r="MN268"/>
      <c r="MO268"/>
      <c r="MP268"/>
      <c r="MQ268"/>
      <c r="MR268"/>
      <c r="MS268"/>
      <c r="MT268"/>
      <c r="MU268"/>
      <c r="MV268"/>
      <c r="MW268"/>
      <c r="MX268"/>
      <c r="MY268"/>
      <c r="MZ268"/>
      <c r="NA268"/>
      <c r="NB268"/>
      <c r="NC268"/>
      <c r="ND268"/>
      <c r="NE268"/>
      <c r="NF268"/>
      <c r="NG268"/>
      <c r="NH268"/>
      <c r="NI268"/>
      <c r="NJ268"/>
      <c r="NK268"/>
      <c r="NL268"/>
      <c r="NM268"/>
      <c r="NN268"/>
      <c r="NO268"/>
      <c r="NP268"/>
      <c r="NQ268"/>
      <c r="NR268"/>
      <c r="NS268"/>
      <c r="NT268"/>
      <c r="NU268"/>
      <c r="NV268"/>
      <c r="NW268"/>
      <c r="NX268"/>
      <c r="NY268"/>
      <c r="NZ268"/>
      <c r="OA268"/>
      <c r="OB268"/>
      <c r="OC268"/>
      <c r="OD268"/>
      <c r="OE268"/>
      <c r="OF268"/>
      <c r="OG268"/>
      <c r="OH268"/>
      <c r="OI268"/>
      <c r="OJ268"/>
      <c r="OK268"/>
      <c r="OL268"/>
      <c r="OM268"/>
      <c r="ON268"/>
      <c r="OO268"/>
      <c r="OP268"/>
      <c r="OQ268"/>
      <c r="OR268"/>
      <c r="OS268"/>
      <c r="OT268"/>
      <c r="OU268"/>
      <c r="OV268"/>
      <c r="OW268"/>
      <c r="OX268"/>
      <c r="OY268"/>
      <c r="OZ268"/>
      <c r="PA268"/>
      <c r="PB268"/>
      <c r="PC268"/>
      <c r="PD268"/>
      <c r="PE268"/>
      <c r="PF268"/>
      <c r="PG268"/>
      <c r="PH268"/>
    </row>
    <row r="269" spans="2:424" ht="14.4" hidden="1" x14ac:dyDescent="0.3">
      <c r="B269"/>
      <c r="C269"/>
      <c r="D269" s="22"/>
      <c r="E269" s="22"/>
      <c r="F269" s="22"/>
      <c r="G269"/>
      <c r="H269"/>
      <c r="I269"/>
      <c r="J269"/>
      <c r="K269"/>
      <c r="L269"/>
      <c r="M269"/>
      <c r="N269"/>
      <c r="O269"/>
      <c r="P269"/>
      <c r="Q269"/>
      <c r="R269"/>
      <c r="S269"/>
      <c r="T269"/>
      <c r="U269"/>
      <c r="V269"/>
      <c r="W269"/>
      <c r="X269"/>
      <c r="Y269"/>
      <c r="Z269"/>
      <c r="AA269"/>
      <c r="AB269"/>
      <c r="AC269"/>
      <c r="AD269"/>
      <c r="AE269"/>
      <c r="AF269"/>
      <c r="AG269"/>
      <c r="AH269"/>
      <c r="AI269"/>
      <c r="AJ269"/>
      <c r="AK269"/>
      <c r="AL269"/>
      <c r="AM269"/>
      <c r="AN269"/>
      <c r="AO269"/>
      <c r="AP269"/>
      <c r="AQ269"/>
      <c r="AR269"/>
      <c r="AS269"/>
      <c r="AT269"/>
      <c r="AU269"/>
      <c r="AV269"/>
      <c r="AW269"/>
      <c r="AX269"/>
      <c r="AY269"/>
      <c r="AZ269"/>
      <c r="BA269"/>
      <c r="BB269"/>
      <c r="BC269"/>
      <c r="BD269"/>
      <c r="BE269"/>
      <c r="BF269"/>
      <c r="BG269"/>
      <c r="BH269"/>
      <c r="BI269"/>
      <c r="BJ269"/>
      <c r="BK269"/>
      <c r="BL269"/>
      <c r="BM269"/>
      <c r="BN269"/>
      <c r="BO269"/>
      <c r="BP269"/>
      <c r="BQ269"/>
      <c r="BR269"/>
      <c r="BS269"/>
      <c r="BT269"/>
      <c r="BU269"/>
      <c r="BV269"/>
      <c r="BW269"/>
      <c r="BX269"/>
      <c r="BY269"/>
      <c r="BZ269"/>
      <c r="CA269"/>
      <c r="CB269"/>
      <c r="CC269"/>
      <c r="CD269"/>
      <c r="CE269"/>
      <c r="CF269"/>
      <c r="CG269"/>
      <c r="CH269"/>
      <c r="CI269"/>
      <c r="CJ269"/>
      <c r="CK269"/>
      <c r="CL269"/>
      <c r="CM269"/>
      <c r="CN269"/>
      <c r="CO269"/>
      <c r="CP269"/>
      <c r="CQ269"/>
      <c r="CR269"/>
      <c r="CS269"/>
      <c r="CT269"/>
      <c r="CU269"/>
      <c r="CV269"/>
      <c r="CW269"/>
      <c r="CX269"/>
      <c r="CY269"/>
      <c r="CZ269"/>
      <c r="DA269"/>
      <c r="DB269"/>
      <c r="DC269"/>
      <c r="DD269"/>
      <c r="DE269"/>
      <c r="DF269"/>
      <c r="DG269"/>
      <c r="DH269"/>
      <c r="DI269"/>
      <c r="DJ269"/>
      <c r="DK269"/>
      <c r="DL269"/>
      <c r="DM269"/>
      <c r="DN269"/>
      <c r="DO269"/>
      <c r="DP269"/>
      <c r="DQ269"/>
      <c r="DR269"/>
      <c r="DS269"/>
      <c r="DT269"/>
      <c r="DU269"/>
      <c r="DV269"/>
      <c r="DW269"/>
      <c r="DX269"/>
      <c r="DY269"/>
      <c r="DZ269"/>
      <c r="EA269"/>
      <c r="EB269"/>
      <c r="EC269"/>
      <c r="ED269"/>
      <c r="EE269"/>
      <c r="EF269"/>
      <c r="EG269"/>
      <c r="EH269"/>
      <c r="EI269"/>
      <c r="EJ269"/>
      <c r="EK269"/>
      <c r="EL269"/>
      <c r="EM269"/>
      <c r="EN269"/>
      <c r="EO269"/>
      <c r="EP269"/>
      <c r="EQ269"/>
      <c r="ER269"/>
      <c r="ES269"/>
      <c r="ET269"/>
      <c r="EU269"/>
      <c r="EV269"/>
      <c r="EW269"/>
      <c r="EX269"/>
      <c r="EY269"/>
      <c r="EZ269"/>
      <c r="FA269"/>
      <c r="FB269"/>
      <c r="FC269"/>
      <c r="FD269"/>
      <c r="FE269"/>
      <c r="FF269"/>
      <c r="FG269"/>
      <c r="FH269"/>
      <c r="FI269"/>
      <c r="FJ269"/>
      <c r="FK269"/>
      <c r="FL269"/>
      <c r="FM269"/>
      <c r="FN269"/>
      <c r="FO269"/>
      <c r="FP269"/>
      <c r="FQ269"/>
      <c r="FR269"/>
      <c r="FS269"/>
      <c r="FT269"/>
      <c r="FU269"/>
      <c r="FV269"/>
      <c r="FW269"/>
      <c r="FX269"/>
      <c r="FY269"/>
      <c r="FZ269"/>
      <c r="GA269"/>
      <c r="GB269"/>
      <c r="GC269"/>
      <c r="GD269"/>
      <c r="GE269"/>
      <c r="GF269"/>
      <c r="GG269"/>
      <c r="GH269"/>
      <c r="GI269"/>
      <c r="GJ269"/>
      <c r="GK269"/>
      <c r="GL269"/>
      <c r="GM269"/>
      <c r="GN269"/>
      <c r="GO269"/>
      <c r="GP269"/>
      <c r="GQ269"/>
      <c r="GR269"/>
      <c r="GS269"/>
      <c r="GT269"/>
      <c r="GU269"/>
      <c r="GV269"/>
      <c r="GW269"/>
      <c r="GX269"/>
      <c r="GY269"/>
      <c r="GZ269"/>
      <c r="HA269"/>
      <c r="HB269"/>
      <c r="HC269"/>
      <c r="HD269"/>
      <c r="HE269"/>
      <c r="HF269"/>
      <c r="HG269"/>
      <c r="HH269"/>
      <c r="HI269"/>
      <c r="HJ269"/>
      <c r="HK269"/>
      <c r="HL269"/>
      <c r="HM269"/>
      <c r="HN269"/>
      <c r="HO269"/>
      <c r="HP269"/>
      <c r="HQ269"/>
      <c r="HR269"/>
      <c r="HS269"/>
      <c r="HT269"/>
      <c r="HU269"/>
      <c r="HV269"/>
      <c r="HW269"/>
      <c r="HX269"/>
      <c r="HY269"/>
      <c r="HZ269"/>
      <c r="IA269"/>
      <c r="IB269"/>
      <c r="IC269"/>
      <c r="ID269"/>
      <c r="IE269"/>
      <c r="IF269"/>
      <c r="IG269"/>
      <c r="IH269"/>
      <c r="II269"/>
      <c r="IJ269"/>
      <c r="IK269"/>
      <c r="IL269"/>
      <c r="IM269"/>
      <c r="IN269"/>
      <c r="IO269"/>
      <c r="IP269"/>
      <c r="IQ269"/>
      <c r="IR269"/>
      <c r="IS269"/>
      <c r="IT269"/>
      <c r="IU269"/>
      <c r="IV269"/>
      <c r="IW269"/>
      <c r="IX269"/>
      <c r="IY269"/>
      <c r="IZ269"/>
      <c r="JA269"/>
      <c r="JB269"/>
      <c r="JC269"/>
      <c r="JD269"/>
      <c r="JE269"/>
      <c r="JF269"/>
      <c r="JG269"/>
      <c r="JH269"/>
      <c r="JI269"/>
      <c r="JJ269"/>
      <c r="JK269"/>
      <c r="JL269"/>
      <c r="JM269"/>
      <c r="JN269"/>
      <c r="JO269"/>
      <c r="JP269"/>
      <c r="JQ269"/>
      <c r="JR269"/>
      <c r="JS269"/>
      <c r="JT269"/>
      <c r="JU269"/>
      <c r="JV269"/>
      <c r="JW269"/>
      <c r="JX269"/>
      <c r="JY269"/>
      <c r="JZ269"/>
      <c r="KA269"/>
      <c r="KB269"/>
      <c r="KC269"/>
      <c r="KD269"/>
      <c r="KE269"/>
      <c r="KF269"/>
      <c r="KG269"/>
      <c r="KH269"/>
      <c r="KI269"/>
      <c r="KJ269"/>
      <c r="KK269"/>
      <c r="KL269"/>
      <c r="KM269"/>
      <c r="KN269"/>
      <c r="KO269"/>
      <c r="KP269"/>
      <c r="KQ269"/>
      <c r="KR269"/>
      <c r="KS269"/>
      <c r="KT269"/>
      <c r="KU269"/>
      <c r="KV269"/>
      <c r="KW269"/>
      <c r="KX269"/>
      <c r="KY269"/>
      <c r="KZ269"/>
      <c r="LA269"/>
      <c r="LB269"/>
      <c r="LC269"/>
      <c r="LD269"/>
      <c r="LE269"/>
      <c r="LF269"/>
      <c r="LG269"/>
      <c r="LH269"/>
      <c r="LI269"/>
      <c r="LJ269"/>
      <c r="LK269"/>
      <c r="LL269"/>
      <c r="LM269"/>
      <c r="LN269"/>
      <c r="LO269"/>
      <c r="LP269"/>
      <c r="LQ269"/>
      <c r="LR269"/>
      <c r="LS269"/>
      <c r="LT269"/>
      <c r="LU269"/>
      <c r="LV269"/>
      <c r="LW269"/>
      <c r="LX269"/>
      <c r="LY269"/>
      <c r="LZ269"/>
      <c r="MA269"/>
      <c r="MB269"/>
      <c r="MC269"/>
      <c r="MD269"/>
      <c r="ME269"/>
      <c r="MF269"/>
      <c r="MG269"/>
      <c r="MH269"/>
      <c r="MI269"/>
      <c r="MJ269"/>
      <c r="MK269"/>
      <c r="ML269"/>
      <c r="MM269"/>
      <c r="MN269"/>
      <c r="MO269"/>
      <c r="MP269"/>
      <c r="MQ269"/>
      <c r="MR269"/>
      <c r="MS269"/>
      <c r="MT269"/>
      <c r="MU269"/>
      <c r="MV269"/>
      <c r="MW269"/>
      <c r="MX269"/>
      <c r="MY269"/>
      <c r="MZ269"/>
      <c r="NA269"/>
      <c r="NB269"/>
      <c r="NC269"/>
      <c r="ND269"/>
      <c r="NE269"/>
      <c r="NF269"/>
      <c r="NG269"/>
      <c r="NH269"/>
      <c r="NI269"/>
      <c r="NJ269"/>
      <c r="NK269"/>
      <c r="NL269"/>
      <c r="NM269"/>
      <c r="NN269"/>
      <c r="NO269"/>
      <c r="NP269"/>
      <c r="NQ269"/>
      <c r="NR269"/>
      <c r="NS269"/>
      <c r="NT269"/>
      <c r="NU269"/>
      <c r="NV269"/>
      <c r="NW269"/>
      <c r="NX269"/>
      <c r="NY269"/>
      <c r="NZ269"/>
      <c r="OA269"/>
      <c r="OB269"/>
      <c r="OC269"/>
      <c r="OD269"/>
      <c r="OE269"/>
      <c r="OF269"/>
      <c r="OG269"/>
      <c r="OH269"/>
      <c r="OI269"/>
      <c r="OJ269"/>
      <c r="OK269"/>
      <c r="OL269"/>
      <c r="OM269"/>
      <c r="ON269"/>
      <c r="OO269"/>
      <c r="OP269"/>
      <c r="OQ269"/>
      <c r="OR269"/>
      <c r="OS269"/>
      <c r="OT269"/>
      <c r="OU269"/>
      <c r="OV269"/>
      <c r="OW269"/>
      <c r="OX269"/>
      <c r="OY269"/>
      <c r="OZ269"/>
      <c r="PA269"/>
      <c r="PB269"/>
      <c r="PC269"/>
      <c r="PD269"/>
      <c r="PE269"/>
      <c r="PF269"/>
      <c r="PG269"/>
      <c r="PH269"/>
    </row>
    <row r="270" spans="2:424" ht="14.4" hidden="1" x14ac:dyDescent="0.3">
      <c r="B270"/>
      <c r="C270"/>
      <c r="D270" s="22"/>
      <c r="E270" s="22"/>
      <c r="F270" s="22"/>
      <c r="G270"/>
      <c r="H270"/>
      <c r="I270"/>
      <c r="J270"/>
      <c r="K270"/>
      <c r="L270"/>
      <c r="M270"/>
      <c r="N270"/>
      <c r="O270"/>
      <c r="P270"/>
      <c r="Q270"/>
      <c r="R270"/>
      <c r="S270"/>
      <c r="T270"/>
      <c r="U270"/>
      <c r="V270"/>
      <c r="W270"/>
      <c r="X270"/>
      <c r="Y270"/>
      <c r="Z270"/>
      <c r="AA270"/>
      <c r="AB270"/>
      <c r="AC270"/>
      <c r="AD270"/>
      <c r="AE270"/>
      <c r="AF270"/>
      <c r="AG270"/>
      <c r="AH270"/>
      <c r="AI270"/>
      <c r="AJ270"/>
      <c r="AK270"/>
      <c r="AL270"/>
      <c r="AM270"/>
      <c r="AN270"/>
      <c r="AO270"/>
      <c r="AP270"/>
      <c r="AQ270"/>
      <c r="AR270"/>
      <c r="AS270"/>
      <c r="AT270"/>
      <c r="AU270"/>
      <c r="AV270"/>
      <c r="AW270"/>
      <c r="AX270"/>
      <c r="AY270"/>
      <c r="AZ270"/>
      <c r="BA270"/>
      <c r="BB270"/>
      <c r="BC270"/>
      <c r="BD270"/>
      <c r="BE270"/>
      <c r="BF270"/>
      <c r="BG270"/>
      <c r="BH270"/>
      <c r="BI270"/>
      <c r="BJ270"/>
      <c r="BK270"/>
      <c r="BL270"/>
      <c r="BM270"/>
      <c r="BN270"/>
      <c r="BO270"/>
      <c r="BP270"/>
      <c r="BQ270"/>
      <c r="BR270"/>
      <c r="BS270"/>
      <c r="BT270"/>
      <c r="BU270"/>
      <c r="BV270"/>
      <c r="BW270"/>
      <c r="BX270"/>
      <c r="BY270"/>
      <c r="BZ270"/>
      <c r="CA270"/>
      <c r="CB270"/>
      <c r="CC270"/>
      <c r="CD270"/>
      <c r="CE270"/>
      <c r="CF270"/>
      <c r="CG270"/>
      <c r="CH270"/>
      <c r="CI270"/>
      <c r="CJ270"/>
      <c r="CK270"/>
      <c r="CL270"/>
      <c r="CM270"/>
      <c r="CN270"/>
      <c r="CO270"/>
      <c r="CP270"/>
      <c r="CQ270"/>
      <c r="CR270"/>
      <c r="CS270"/>
      <c r="CT270"/>
      <c r="CU270"/>
      <c r="CV270"/>
      <c r="CW270"/>
      <c r="CX270"/>
      <c r="CY270"/>
      <c r="CZ270"/>
      <c r="DA270"/>
      <c r="DB270"/>
      <c r="DC270"/>
      <c r="DD270"/>
      <c r="DE270"/>
      <c r="DF270"/>
      <c r="DG270"/>
      <c r="DH270"/>
      <c r="DI270"/>
      <c r="DJ270"/>
      <c r="DK270"/>
      <c r="DL270"/>
      <c r="DM270"/>
      <c r="DN270"/>
      <c r="DO270"/>
      <c r="DP270"/>
      <c r="DQ270"/>
      <c r="DR270"/>
      <c r="DS270"/>
      <c r="DT270"/>
      <c r="DU270"/>
      <c r="DV270"/>
      <c r="DW270"/>
      <c r="DX270"/>
      <c r="DY270"/>
      <c r="DZ270"/>
      <c r="EA270"/>
      <c r="EB270"/>
      <c r="EC270"/>
      <c r="ED270"/>
      <c r="EE270"/>
      <c r="EF270"/>
      <c r="EG270"/>
      <c r="EH270"/>
      <c r="EI270"/>
      <c r="EJ270"/>
      <c r="EK270"/>
      <c r="EL270"/>
      <c r="EM270"/>
      <c r="EN270"/>
      <c r="EO270"/>
      <c r="EP270"/>
      <c r="EQ270"/>
      <c r="ER270"/>
      <c r="ES270"/>
      <c r="ET270"/>
      <c r="EU270"/>
      <c r="EV270"/>
      <c r="EW270"/>
      <c r="EX270"/>
      <c r="EY270"/>
      <c r="EZ270"/>
      <c r="FA270"/>
      <c r="FB270"/>
      <c r="FC270"/>
      <c r="FD270"/>
      <c r="FE270"/>
      <c r="FF270"/>
      <c r="FG270"/>
      <c r="FH270"/>
      <c r="FI270"/>
      <c r="FJ270"/>
      <c r="FK270"/>
      <c r="FL270"/>
      <c r="FM270"/>
      <c r="FN270"/>
      <c r="FO270"/>
      <c r="FP270"/>
      <c r="FQ270"/>
      <c r="FR270"/>
      <c r="FS270"/>
      <c r="FT270"/>
      <c r="FU270"/>
      <c r="FV270"/>
      <c r="FW270"/>
      <c r="FX270"/>
      <c r="FY270"/>
      <c r="FZ270"/>
      <c r="GA270"/>
      <c r="GB270"/>
      <c r="GC270"/>
      <c r="GD270"/>
      <c r="GE270"/>
      <c r="GF270"/>
      <c r="GG270"/>
      <c r="GH270"/>
      <c r="GI270"/>
      <c r="GJ270"/>
      <c r="GK270"/>
      <c r="GL270"/>
      <c r="GM270"/>
      <c r="GN270"/>
      <c r="GO270"/>
      <c r="GP270"/>
      <c r="GQ270"/>
      <c r="GR270"/>
      <c r="GS270"/>
      <c r="GT270"/>
      <c r="GU270"/>
      <c r="GV270"/>
      <c r="GW270"/>
      <c r="GX270"/>
      <c r="GY270"/>
      <c r="GZ270"/>
      <c r="HA270"/>
      <c r="HB270"/>
      <c r="HC270"/>
      <c r="HD270"/>
      <c r="HE270"/>
      <c r="HF270"/>
      <c r="HG270"/>
      <c r="HH270"/>
      <c r="HI270"/>
      <c r="HJ270"/>
      <c r="HK270"/>
      <c r="HL270"/>
      <c r="HM270"/>
      <c r="HN270"/>
      <c r="HO270"/>
      <c r="HP270"/>
      <c r="HQ270"/>
      <c r="HR270"/>
      <c r="HS270"/>
      <c r="HT270"/>
      <c r="HU270"/>
      <c r="HV270"/>
      <c r="HW270"/>
      <c r="HX270"/>
      <c r="HY270"/>
      <c r="HZ270"/>
      <c r="IA270"/>
      <c r="IB270"/>
      <c r="IC270"/>
      <c r="ID270"/>
      <c r="IE270"/>
      <c r="IF270"/>
      <c r="IG270"/>
      <c r="IH270"/>
      <c r="II270"/>
      <c r="IJ270"/>
      <c r="IK270"/>
      <c r="IL270"/>
      <c r="IM270"/>
      <c r="IN270"/>
      <c r="IO270"/>
      <c r="IP270"/>
      <c r="IQ270"/>
      <c r="IR270"/>
      <c r="IS270"/>
      <c r="IT270"/>
      <c r="IU270"/>
      <c r="IV270"/>
      <c r="IW270"/>
      <c r="IX270"/>
      <c r="IY270"/>
      <c r="IZ270"/>
      <c r="JA270"/>
      <c r="JB270"/>
      <c r="JC270"/>
      <c r="JD270"/>
      <c r="JE270"/>
      <c r="JF270"/>
      <c r="JG270"/>
      <c r="JH270"/>
      <c r="JI270"/>
      <c r="JJ270"/>
      <c r="JK270"/>
      <c r="JL270"/>
      <c r="JM270"/>
      <c r="JN270"/>
      <c r="JO270"/>
      <c r="JP270"/>
      <c r="JQ270"/>
      <c r="JR270"/>
      <c r="JS270"/>
      <c r="JT270"/>
      <c r="JU270"/>
      <c r="JV270"/>
      <c r="JW270"/>
      <c r="JX270"/>
      <c r="JY270"/>
      <c r="JZ270"/>
      <c r="KA270"/>
      <c r="KB270"/>
      <c r="KC270"/>
      <c r="KD270"/>
      <c r="KE270"/>
      <c r="KF270"/>
      <c r="KG270"/>
      <c r="KH270"/>
      <c r="KI270"/>
      <c r="KJ270"/>
      <c r="KK270"/>
      <c r="KL270"/>
      <c r="KM270"/>
      <c r="KN270"/>
      <c r="KO270"/>
      <c r="KP270"/>
      <c r="KQ270"/>
      <c r="KR270"/>
      <c r="KS270"/>
      <c r="KT270"/>
      <c r="KU270"/>
      <c r="KV270"/>
      <c r="KW270"/>
      <c r="KX270"/>
      <c r="KY270"/>
      <c r="KZ270"/>
      <c r="LA270"/>
      <c r="LB270"/>
      <c r="LC270"/>
      <c r="LD270"/>
      <c r="LE270"/>
      <c r="LF270"/>
      <c r="LG270"/>
      <c r="LH270"/>
      <c r="LI270"/>
      <c r="LJ270"/>
      <c r="LK270"/>
      <c r="LL270"/>
      <c r="LM270"/>
      <c r="LN270"/>
      <c r="LO270"/>
      <c r="LP270"/>
      <c r="LQ270"/>
      <c r="LR270"/>
      <c r="LS270"/>
      <c r="LT270"/>
      <c r="LU270"/>
      <c r="LV270"/>
      <c r="LW270"/>
      <c r="LX270"/>
      <c r="LY270"/>
      <c r="LZ270"/>
      <c r="MA270"/>
      <c r="MB270"/>
      <c r="MC270"/>
      <c r="MD270"/>
      <c r="ME270"/>
      <c r="MF270"/>
      <c r="MG270"/>
      <c r="MH270"/>
      <c r="MI270"/>
      <c r="MJ270"/>
      <c r="MK270"/>
      <c r="ML270"/>
      <c r="MM270"/>
      <c r="MN270"/>
      <c r="MO270"/>
      <c r="MP270"/>
      <c r="MQ270"/>
      <c r="MR270"/>
      <c r="MS270"/>
      <c r="MT270"/>
      <c r="MU270"/>
      <c r="MV270"/>
      <c r="MW270"/>
      <c r="MX270"/>
      <c r="MY270"/>
      <c r="MZ270"/>
      <c r="NA270"/>
      <c r="NB270"/>
      <c r="NC270"/>
      <c r="ND270"/>
      <c r="NE270"/>
      <c r="NF270"/>
      <c r="NG270"/>
      <c r="NH270"/>
      <c r="NI270"/>
      <c r="NJ270"/>
      <c r="NK270"/>
      <c r="NL270"/>
      <c r="NM270"/>
      <c r="NN270"/>
      <c r="NO270"/>
      <c r="NP270"/>
      <c r="NQ270"/>
      <c r="NR270"/>
      <c r="NS270"/>
      <c r="NT270"/>
      <c r="NU270"/>
      <c r="NV270"/>
      <c r="NW270"/>
      <c r="NX270"/>
      <c r="NY270"/>
      <c r="NZ270"/>
      <c r="OA270"/>
      <c r="OB270"/>
      <c r="OC270"/>
      <c r="OD270"/>
      <c r="OE270"/>
      <c r="OF270"/>
      <c r="OG270"/>
      <c r="OH270"/>
      <c r="OI270"/>
      <c r="OJ270"/>
      <c r="OK270"/>
      <c r="OL270"/>
      <c r="OM270"/>
      <c r="ON270"/>
      <c r="OO270"/>
      <c r="OP270"/>
      <c r="OQ270"/>
      <c r="OR270"/>
      <c r="OS270"/>
      <c r="OT270"/>
      <c r="OU270"/>
      <c r="OV270"/>
      <c r="OW270"/>
      <c r="OX270"/>
      <c r="OY270"/>
      <c r="OZ270"/>
      <c r="PA270"/>
      <c r="PB270"/>
      <c r="PC270"/>
      <c r="PD270"/>
      <c r="PE270"/>
      <c r="PF270"/>
      <c r="PG270"/>
      <c r="PH270"/>
    </row>
    <row r="271" spans="2:424" ht="14.4" hidden="1" x14ac:dyDescent="0.3">
      <c r="B271"/>
      <c r="C271"/>
      <c r="D271" s="22"/>
      <c r="E271" s="22"/>
      <c r="F271" s="22"/>
      <c r="G271"/>
      <c r="H271"/>
      <c r="I271"/>
      <c r="J271"/>
      <c r="K271"/>
      <c r="L271"/>
      <c r="M271"/>
      <c r="N271"/>
      <c r="O271"/>
      <c r="P271"/>
      <c r="Q271"/>
      <c r="R271"/>
      <c r="S271"/>
      <c r="T271"/>
      <c r="U271"/>
      <c r="V271"/>
      <c r="W271"/>
      <c r="X271"/>
      <c r="Y271"/>
      <c r="Z271"/>
      <c r="AA271"/>
      <c r="AB271"/>
      <c r="AC271"/>
      <c r="AD271"/>
      <c r="AE271"/>
      <c r="AF271"/>
      <c r="AG271"/>
      <c r="AH271"/>
      <c r="AI271"/>
      <c r="AJ271"/>
      <c r="AK271"/>
      <c r="AL271"/>
      <c r="AM271"/>
      <c r="AN271"/>
      <c r="AO271"/>
      <c r="AP271"/>
      <c r="AQ271"/>
      <c r="AR271"/>
      <c r="AS271"/>
      <c r="AT271"/>
      <c r="AU271"/>
      <c r="AV271"/>
      <c r="AW271"/>
      <c r="AX271"/>
      <c r="AY271"/>
      <c r="AZ271"/>
      <c r="BA271"/>
      <c r="BB271"/>
      <c r="BC271"/>
      <c r="BD271"/>
      <c r="BE271"/>
      <c r="BF271"/>
      <c r="BG271"/>
      <c r="BH271"/>
      <c r="BI271"/>
      <c r="BJ271"/>
      <c r="BK271"/>
      <c r="BL271"/>
      <c r="BM271"/>
      <c r="BN271"/>
      <c r="BO271"/>
      <c r="BP271"/>
      <c r="BQ271"/>
      <c r="BR271"/>
      <c r="BS271"/>
      <c r="BT271"/>
      <c r="BU271"/>
      <c r="BV271"/>
      <c r="BW271"/>
      <c r="BX271"/>
      <c r="BY271"/>
      <c r="BZ271"/>
      <c r="CA271"/>
      <c r="CB271"/>
      <c r="CC271"/>
      <c r="CD271"/>
      <c r="CE271"/>
      <c r="CF271"/>
      <c r="CG271"/>
      <c r="CH271"/>
      <c r="CI271"/>
      <c r="CJ271"/>
      <c r="CK271"/>
      <c r="CL271"/>
      <c r="CM271"/>
      <c r="CN271"/>
      <c r="CO271"/>
      <c r="CP271"/>
      <c r="CQ271"/>
      <c r="CR271"/>
      <c r="CS271"/>
      <c r="CT271"/>
      <c r="CU271"/>
      <c r="CV271"/>
      <c r="CW271"/>
      <c r="CX271"/>
      <c r="CY271"/>
      <c r="CZ271"/>
      <c r="DA271"/>
      <c r="DB271"/>
      <c r="DC271"/>
      <c r="DD271"/>
      <c r="DE271"/>
      <c r="DF271"/>
      <c r="DG271"/>
      <c r="DH271"/>
      <c r="DI271"/>
      <c r="DJ271"/>
      <c r="DK271"/>
      <c r="DL271"/>
      <c r="DM271"/>
      <c r="DN271"/>
      <c r="DO271"/>
      <c r="DP271"/>
      <c r="DQ271"/>
      <c r="DR271"/>
      <c r="DS271"/>
      <c r="DT271"/>
      <c r="DU271"/>
      <c r="DV271"/>
      <c r="DW271"/>
      <c r="DX271"/>
      <c r="DY271"/>
      <c r="DZ271"/>
      <c r="EA271"/>
      <c r="EB271"/>
      <c r="EC271"/>
      <c r="ED271"/>
      <c r="EE271"/>
      <c r="EF271"/>
      <c r="EG271"/>
      <c r="EH271"/>
      <c r="EI271"/>
      <c r="EJ271"/>
      <c r="EK271"/>
      <c r="EL271"/>
      <c r="EM271"/>
      <c r="EN271"/>
      <c r="EO271"/>
      <c r="EP271"/>
      <c r="EQ271"/>
      <c r="ER271"/>
      <c r="ES271"/>
      <c r="ET271"/>
      <c r="EU271"/>
      <c r="EV271"/>
      <c r="EW271"/>
      <c r="EX271"/>
      <c r="EY271"/>
      <c r="EZ271"/>
      <c r="FA271"/>
      <c r="FB271"/>
      <c r="FC271"/>
      <c r="FD271"/>
      <c r="FE271"/>
      <c r="FF271"/>
      <c r="FG271"/>
      <c r="FH271"/>
      <c r="FI271"/>
      <c r="FJ271"/>
      <c r="FK271"/>
      <c r="FL271"/>
      <c r="FM271"/>
      <c r="FN271"/>
      <c r="FO271"/>
      <c r="FP271"/>
      <c r="FQ271"/>
      <c r="FR271"/>
      <c r="FS271"/>
      <c r="FT271"/>
      <c r="FU271"/>
      <c r="FV271"/>
      <c r="FW271"/>
      <c r="FX271"/>
      <c r="FY271"/>
      <c r="FZ271"/>
      <c r="GA271"/>
      <c r="GB271"/>
      <c r="GC271"/>
      <c r="GD271"/>
      <c r="GE271"/>
      <c r="GF271"/>
      <c r="GG271"/>
      <c r="GH271"/>
      <c r="GI271"/>
      <c r="GJ271"/>
      <c r="GK271"/>
      <c r="GL271"/>
      <c r="GM271"/>
      <c r="GN271"/>
      <c r="GO271"/>
      <c r="GP271"/>
      <c r="GQ271"/>
      <c r="GR271"/>
      <c r="GS271"/>
      <c r="GT271"/>
      <c r="GU271"/>
      <c r="GV271"/>
      <c r="GW271"/>
      <c r="GX271"/>
      <c r="GY271"/>
      <c r="GZ271"/>
      <c r="HA271"/>
      <c r="HB271"/>
      <c r="HC271"/>
      <c r="HD271"/>
      <c r="HE271"/>
      <c r="HF271"/>
      <c r="HG271"/>
      <c r="HH271"/>
      <c r="HI271"/>
      <c r="HJ271"/>
      <c r="HK271"/>
      <c r="HL271"/>
      <c r="HM271"/>
      <c r="HN271"/>
      <c r="HO271"/>
      <c r="HP271"/>
      <c r="HQ271"/>
      <c r="HR271"/>
      <c r="HS271"/>
      <c r="HT271"/>
      <c r="HU271"/>
      <c r="HV271"/>
      <c r="HW271"/>
      <c r="HX271"/>
      <c r="HY271"/>
      <c r="HZ271"/>
      <c r="IA271"/>
      <c r="IB271"/>
      <c r="IC271"/>
      <c r="ID271"/>
      <c r="IE271"/>
      <c r="IF271"/>
      <c r="IG271"/>
      <c r="IH271"/>
      <c r="II271"/>
      <c r="IJ271"/>
      <c r="IK271"/>
      <c r="IL271"/>
      <c r="IM271"/>
      <c r="IN271"/>
      <c r="IO271"/>
      <c r="IP271"/>
      <c r="IQ271"/>
      <c r="IR271"/>
      <c r="IS271"/>
      <c r="IT271"/>
      <c r="IU271"/>
      <c r="IV271"/>
      <c r="IW271"/>
      <c r="IX271"/>
      <c r="IY271"/>
      <c r="IZ271"/>
      <c r="JA271"/>
      <c r="JB271"/>
      <c r="JC271"/>
      <c r="JD271"/>
      <c r="JE271"/>
      <c r="JF271"/>
      <c r="JG271"/>
      <c r="JH271"/>
      <c r="JI271"/>
      <c r="JJ271"/>
      <c r="JK271"/>
      <c r="JL271"/>
      <c r="JM271"/>
      <c r="JN271"/>
      <c r="JO271"/>
      <c r="JP271"/>
      <c r="JQ271"/>
      <c r="JR271"/>
      <c r="JS271"/>
      <c r="JT271"/>
      <c r="JU271"/>
      <c r="JV271"/>
      <c r="JW271"/>
      <c r="JX271"/>
      <c r="JY271"/>
      <c r="JZ271"/>
      <c r="KA271"/>
      <c r="KB271"/>
      <c r="KC271"/>
      <c r="KD271"/>
      <c r="KE271"/>
      <c r="KF271"/>
      <c r="KG271"/>
      <c r="KH271"/>
      <c r="KI271"/>
      <c r="KJ271"/>
      <c r="KK271"/>
      <c r="KL271"/>
      <c r="KM271"/>
      <c r="KN271"/>
      <c r="KO271"/>
      <c r="KP271"/>
      <c r="KQ271"/>
      <c r="KR271"/>
      <c r="KS271"/>
      <c r="KT271"/>
      <c r="KU271"/>
      <c r="KV271"/>
      <c r="KW271"/>
      <c r="KX271"/>
      <c r="KY271"/>
      <c r="KZ271"/>
      <c r="LA271"/>
      <c r="LB271"/>
      <c r="LC271"/>
      <c r="LD271"/>
      <c r="LE271"/>
      <c r="LF271"/>
      <c r="LG271"/>
      <c r="LH271"/>
      <c r="LI271"/>
      <c r="LJ271"/>
      <c r="LK271"/>
      <c r="LL271"/>
      <c r="LM271"/>
      <c r="LN271"/>
      <c r="LO271"/>
      <c r="LP271"/>
      <c r="LQ271"/>
      <c r="LR271"/>
      <c r="LS271"/>
      <c r="LT271"/>
      <c r="LU271"/>
      <c r="LV271"/>
      <c r="LW271"/>
      <c r="LX271"/>
      <c r="LY271"/>
      <c r="LZ271"/>
      <c r="MA271"/>
      <c r="MB271"/>
      <c r="MC271"/>
      <c r="MD271"/>
      <c r="ME271"/>
      <c r="MF271"/>
      <c r="MG271"/>
      <c r="MH271"/>
      <c r="MI271"/>
      <c r="MJ271"/>
      <c r="MK271"/>
      <c r="ML271"/>
      <c r="MM271"/>
      <c r="MN271"/>
      <c r="MO271"/>
      <c r="MP271"/>
      <c r="MQ271"/>
      <c r="MR271"/>
      <c r="MS271"/>
      <c r="MT271"/>
      <c r="MU271"/>
      <c r="MV271"/>
      <c r="MW271"/>
      <c r="MX271"/>
      <c r="MY271"/>
      <c r="MZ271"/>
      <c r="NA271"/>
      <c r="NB271"/>
      <c r="NC271"/>
      <c r="ND271"/>
      <c r="NE271"/>
      <c r="NF271"/>
      <c r="NG271"/>
      <c r="NH271"/>
      <c r="NI271"/>
      <c r="NJ271"/>
      <c r="NK271"/>
      <c r="NL271"/>
      <c r="NM271"/>
      <c r="NN271"/>
      <c r="NO271"/>
      <c r="NP271"/>
      <c r="NQ271"/>
      <c r="NR271"/>
      <c r="NS271"/>
      <c r="NT271"/>
      <c r="NU271"/>
      <c r="NV271"/>
      <c r="NW271"/>
      <c r="NX271"/>
      <c r="NY271"/>
      <c r="NZ271"/>
      <c r="OA271"/>
      <c r="OB271"/>
      <c r="OC271"/>
      <c r="OD271"/>
      <c r="OE271"/>
      <c r="OF271"/>
      <c r="OG271"/>
      <c r="OH271"/>
      <c r="OI271"/>
      <c r="OJ271"/>
      <c r="OK271"/>
      <c r="OL271"/>
      <c r="OM271"/>
      <c r="ON271"/>
      <c r="OO271"/>
      <c r="OP271"/>
      <c r="OQ271"/>
      <c r="OR271"/>
      <c r="OS271"/>
      <c r="OT271"/>
      <c r="OU271"/>
      <c r="OV271"/>
      <c r="OW271"/>
      <c r="OX271"/>
      <c r="OY271"/>
      <c r="OZ271"/>
      <c r="PA271"/>
      <c r="PB271"/>
      <c r="PC271"/>
      <c r="PD271"/>
      <c r="PE271"/>
      <c r="PF271"/>
      <c r="PG271"/>
      <c r="PH271"/>
    </row>
    <row r="272" spans="2:424" ht="14.4" hidden="1" x14ac:dyDescent="0.3">
      <c r="B272"/>
      <c r="C272"/>
      <c r="D272" s="22"/>
      <c r="E272" s="22"/>
      <c r="F272" s="22"/>
      <c r="G272"/>
      <c r="H272"/>
      <c r="I272"/>
      <c r="J272"/>
      <c r="K272"/>
      <c r="L272"/>
      <c r="M272"/>
      <c r="N272"/>
      <c r="O272"/>
      <c r="P272"/>
      <c r="Q272"/>
      <c r="R272"/>
      <c r="S272"/>
      <c r="T272"/>
      <c r="U272"/>
      <c r="V272"/>
      <c r="W272"/>
      <c r="X272"/>
      <c r="Y272"/>
      <c r="Z272"/>
      <c r="AA272"/>
      <c r="AB272"/>
      <c r="AC272"/>
      <c r="AD272"/>
      <c r="AE272"/>
      <c r="AF272"/>
      <c r="AG272"/>
      <c r="AH272"/>
      <c r="AI272"/>
      <c r="AJ272"/>
      <c r="AK272"/>
      <c r="AL272"/>
      <c r="AM272"/>
      <c r="AN272"/>
      <c r="AO272"/>
      <c r="AP272"/>
      <c r="AQ272"/>
      <c r="AR272"/>
      <c r="AS272"/>
      <c r="AT272"/>
      <c r="AU272"/>
      <c r="AV272"/>
      <c r="AW272"/>
      <c r="AX272"/>
      <c r="AY272"/>
      <c r="AZ272"/>
      <c r="BA272"/>
      <c r="BB272"/>
      <c r="BC272"/>
      <c r="BD272"/>
      <c r="BE272"/>
      <c r="BF272"/>
      <c r="BG272"/>
      <c r="BH272"/>
      <c r="BI272"/>
      <c r="BJ272"/>
      <c r="BK272"/>
      <c r="BL272"/>
      <c r="BM272"/>
      <c r="BN272"/>
      <c r="BO272"/>
      <c r="BP272"/>
      <c r="BQ272"/>
      <c r="BR272"/>
      <c r="BS272"/>
      <c r="BT272"/>
      <c r="BU272"/>
      <c r="BV272"/>
      <c r="BW272"/>
      <c r="BX272"/>
      <c r="BY272"/>
      <c r="BZ272"/>
      <c r="CA272"/>
      <c r="CB272"/>
      <c r="CC272"/>
      <c r="CD272"/>
      <c r="CE272"/>
      <c r="CF272"/>
      <c r="CG272"/>
      <c r="CH272"/>
      <c r="CI272"/>
      <c r="CJ272"/>
      <c r="CK272"/>
      <c r="CL272"/>
      <c r="CM272"/>
      <c r="CN272"/>
      <c r="CO272"/>
      <c r="CP272"/>
      <c r="CQ272"/>
      <c r="CR272"/>
      <c r="CS272"/>
      <c r="CT272"/>
      <c r="CU272"/>
      <c r="CV272"/>
      <c r="CW272"/>
      <c r="CX272"/>
      <c r="CY272"/>
      <c r="CZ272"/>
      <c r="DA272"/>
      <c r="DB272"/>
      <c r="DC272"/>
      <c r="DD272"/>
      <c r="DE272"/>
      <c r="DF272"/>
      <c r="DG272"/>
      <c r="DH272"/>
      <c r="DI272"/>
      <c r="DJ272"/>
      <c r="DK272"/>
      <c r="DL272"/>
      <c r="DM272"/>
      <c r="DN272"/>
      <c r="DO272"/>
      <c r="DP272"/>
      <c r="DQ272"/>
      <c r="DR272"/>
      <c r="DS272"/>
      <c r="DT272"/>
      <c r="DU272"/>
      <c r="DV272"/>
      <c r="DW272"/>
      <c r="DX272"/>
      <c r="DY272"/>
      <c r="DZ272"/>
      <c r="EA272"/>
      <c r="EB272"/>
      <c r="EC272"/>
      <c r="ED272"/>
      <c r="EE272"/>
      <c r="EF272"/>
      <c r="EG272"/>
      <c r="EH272"/>
      <c r="EI272"/>
      <c r="EJ272"/>
      <c r="EK272"/>
      <c r="EL272"/>
      <c r="EM272"/>
      <c r="EN272"/>
      <c r="EO272"/>
      <c r="EP272"/>
      <c r="EQ272"/>
      <c r="ER272"/>
      <c r="ES272"/>
      <c r="ET272"/>
      <c r="EU272"/>
      <c r="EV272"/>
      <c r="EW272"/>
      <c r="EX272"/>
      <c r="EY272"/>
      <c r="EZ272"/>
      <c r="FA272"/>
      <c r="FB272"/>
      <c r="FC272"/>
      <c r="FD272"/>
      <c r="FE272"/>
      <c r="FF272"/>
      <c r="FG272"/>
      <c r="FH272"/>
      <c r="FI272"/>
      <c r="FJ272"/>
      <c r="FK272"/>
      <c r="FL272"/>
      <c r="FM272"/>
      <c r="FN272"/>
      <c r="FO272"/>
      <c r="FP272"/>
      <c r="FQ272"/>
      <c r="FR272"/>
      <c r="FS272"/>
      <c r="FT272"/>
      <c r="FU272"/>
      <c r="FV272"/>
      <c r="FW272"/>
      <c r="FX272"/>
      <c r="FY272"/>
      <c r="FZ272"/>
      <c r="GA272"/>
      <c r="GB272"/>
      <c r="GC272"/>
      <c r="GD272"/>
      <c r="GE272"/>
      <c r="GF272"/>
      <c r="GG272"/>
      <c r="GH272"/>
      <c r="GI272"/>
      <c r="GJ272"/>
      <c r="GK272"/>
      <c r="GL272"/>
      <c r="GM272"/>
      <c r="GN272"/>
      <c r="GO272"/>
      <c r="GP272"/>
      <c r="GQ272"/>
      <c r="GR272"/>
      <c r="GS272"/>
      <c r="GT272"/>
      <c r="GU272"/>
      <c r="GV272"/>
      <c r="GW272"/>
      <c r="GX272"/>
      <c r="GY272"/>
      <c r="GZ272"/>
      <c r="HA272"/>
      <c r="HB272"/>
      <c r="HC272"/>
      <c r="HD272"/>
      <c r="HE272"/>
      <c r="HF272"/>
      <c r="HG272"/>
      <c r="HH272"/>
      <c r="HI272"/>
      <c r="HJ272"/>
      <c r="HK272"/>
      <c r="HL272"/>
      <c r="HM272"/>
      <c r="HN272"/>
      <c r="HO272"/>
      <c r="HP272"/>
      <c r="HQ272"/>
      <c r="HR272"/>
      <c r="HS272"/>
      <c r="HT272"/>
      <c r="HU272"/>
      <c r="HV272"/>
      <c r="HW272"/>
      <c r="HX272"/>
      <c r="HY272"/>
      <c r="HZ272"/>
      <c r="IA272"/>
      <c r="IB272"/>
      <c r="IC272"/>
      <c r="ID272"/>
      <c r="IE272"/>
      <c r="IF272"/>
      <c r="IG272"/>
      <c r="IH272"/>
      <c r="II272"/>
      <c r="IJ272"/>
      <c r="IK272"/>
      <c r="IL272"/>
      <c r="IM272"/>
      <c r="IN272"/>
      <c r="IO272"/>
      <c r="IP272"/>
      <c r="IQ272"/>
      <c r="IR272"/>
      <c r="IS272"/>
      <c r="IT272"/>
      <c r="IU272"/>
      <c r="IV272"/>
      <c r="IW272"/>
      <c r="IX272"/>
      <c r="IY272"/>
      <c r="IZ272"/>
      <c r="JA272"/>
      <c r="JB272"/>
      <c r="JC272"/>
      <c r="JD272"/>
      <c r="JE272"/>
      <c r="JF272"/>
      <c r="JG272"/>
      <c r="JH272"/>
      <c r="JI272"/>
      <c r="JJ272"/>
      <c r="JK272"/>
      <c r="JL272"/>
      <c r="JM272"/>
      <c r="JN272"/>
      <c r="JO272"/>
      <c r="JP272"/>
      <c r="JQ272"/>
      <c r="JR272"/>
      <c r="JS272"/>
      <c r="JT272"/>
      <c r="JU272"/>
      <c r="JV272"/>
      <c r="JW272"/>
      <c r="JX272"/>
      <c r="JY272"/>
      <c r="JZ272"/>
      <c r="KA272"/>
      <c r="KB272"/>
      <c r="KC272"/>
      <c r="KD272"/>
      <c r="KE272"/>
      <c r="KF272"/>
      <c r="KG272"/>
      <c r="KH272"/>
      <c r="KI272"/>
      <c r="KJ272"/>
      <c r="KK272"/>
      <c r="KL272"/>
      <c r="KM272"/>
      <c r="KN272"/>
      <c r="KO272"/>
      <c r="KP272"/>
      <c r="KQ272"/>
      <c r="KR272"/>
      <c r="KS272"/>
      <c r="KT272"/>
      <c r="KU272"/>
      <c r="KV272"/>
      <c r="KW272"/>
      <c r="KX272"/>
      <c r="KY272"/>
      <c r="KZ272"/>
      <c r="LA272"/>
      <c r="LB272"/>
      <c r="LC272"/>
      <c r="LD272"/>
      <c r="LE272"/>
      <c r="LF272"/>
      <c r="LG272"/>
      <c r="LH272"/>
      <c r="LI272"/>
      <c r="LJ272"/>
      <c r="LK272"/>
      <c r="LL272"/>
      <c r="LM272"/>
      <c r="LN272"/>
      <c r="LO272"/>
      <c r="LP272"/>
      <c r="LQ272"/>
      <c r="LR272"/>
      <c r="LS272"/>
      <c r="LT272"/>
      <c r="LU272"/>
      <c r="LV272"/>
      <c r="LW272"/>
      <c r="LX272"/>
      <c r="LY272"/>
      <c r="LZ272"/>
      <c r="MA272"/>
      <c r="MB272"/>
      <c r="MC272"/>
      <c r="MD272"/>
      <c r="ME272"/>
      <c r="MF272"/>
      <c r="MG272"/>
      <c r="MH272"/>
      <c r="MI272"/>
      <c r="MJ272"/>
      <c r="MK272"/>
      <c r="ML272"/>
      <c r="MM272"/>
      <c r="MN272"/>
      <c r="MO272"/>
      <c r="MP272"/>
      <c r="MQ272"/>
      <c r="MR272"/>
      <c r="MS272"/>
      <c r="MT272"/>
      <c r="MU272"/>
      <c r="MV272"/>
      <c r="MW272"/>
      <c r="MX272"/>
      <c r="MY272"/>
      <c r="MZ272"/>
      <c r="NA272"/>
      <c r="NB272"/>
      <c r="NC272"/>
      <c r="ND272"/>
      <c r="NE272"/>
      <c r="NF272"/>
      <c r="NG272"/>
      <c r="NH272"/>
      <c r="NI272"/>
      <c r="NJ272"/>
      <c r="NK272"/>
      <c r="NL272"/>
      <c r="NM272"/>
      <c r="NN272"/>
      <c r="NO272"/>
      <c r="NP272"/>
      <c r="NQ272"/>
      <c r="NR272"/>
      <c r="NS272"/>
      <c r="NT272"/>
      <c r="NU272"/>
      <c r="NV272"/>
      <c r="NW272"/>
      <c r="NX272"/>
      <c r="NY272"/>
      <c r="NZ272"/>
      <c r="OA272"/>
      <c r="OB272"/>
      <c r="OC272"/>
      <c r="OD272"/>
      <c r="OE272"/>
      <c r="OF272"/>
      <c r="OG272"/>
      <c r="OH272"/>
      <c r="OI272"/>
      <c r="OJ272"/>
      <c r="OK272"/>
      <c r="OL272"/>
      <c r="OM272"/>
      <c r="ON272"/>
      <c r="OO272"/>
      <c r="OP272"/>
      <c r="OQ272"/>
      <c r="OR272"/>
      <c r="OS272"/>
      <c r="OT272"/>
      <c r="OU272"/>
      <c r="OV272"/>
      <c r="OW272"/>
      <c r="OX272"/>
      <c r="OY272"/>
      <c r="OZ272"/>
      <c r="PA272"/>
      <c r="PB272"/>
      <c r="PC272"/>
      <c r="PD272"/>
      <c r="PE272"/>
      <c r="PF272"/>
      <c r="PG272"/>
      <c r="PH272"/>
    </row>
    <row r="273" spans="2:424" ht="14.4" hidden="1" x14ac:dyDescent="0.3">
      <c r="B273"/>
      <c r="C273"/>
      <c r="D273" s="22"/>
      <c r="E273" s="22"/>
      <c r="F273" s="22"/>
      <c r="G273"/>
      <c r="H273"/>
      <c r="I273"/>
      <c r="J273"/>
      <c r="K273"/>
      <c r="L273"/>
      <c r="M273"/>
      <c r="N273"/>
      <c r="O273"/>
      <c r="P273"/>
      <c r="Q273"/>
      <c r="R273"/>
      <c r="S273"/>
      <c r="T273"/>
      <c r="U273"/>
      <c r="V273"/>
      <c r="W273"/>
      <c r="X273"/>
      <c r="Y273"/>
      <c r="Z273"/>
      <c r="AA273"/>
      <c r="AB273"/>
      <c r="AC273"/>
      <c r="AD273"/>
      <c r="AE273"/>
      <c r="AF273"/>
      <c r="AG273"/>
      <c r="AH273"/>
      <c r="AI273"/>
      <c r="AJ273"/>
      <c r="AK273"/>
      <c r="AL273"/>
      <c r="AM273"/>
      <c r="AN273"/>
      <c r="AO273"/>
      <c r="AP273"/>
      <c r="AQ273"/>
      <c r="AR273"/>
      <c r="AS273"/>
      <c r="AT273"/>
      <c r="AU273"/>
      <c r="AV273"/>
      <c r="AW273"/>
      <c r="AX273"/>
      <c r="AY273"/>
      <c r="AZ273"/>
      <c r="BA273"/>
      <c r="BB273"/>
      <c r="BC273"/>
      <c r="BD273"/>
      <c r="BE273"/>
      <c r="BF273"/>
      <c r="BG273"/>
      <c r="BH273"/>
      <c r="BI273"/>
      <c r="BJ273"/>
      <c r="BK273"/>
      <c r="BL273"/>
      <c r="BM273"/>
      <c r="BN273"/>
      <c r="BO273"/>
      <c r="BP273"/>
      <c r="BQ273"/>
      <c r="BR273"/>
      <c r="BS273"/>
      <c r="BT273"/>
      <c r="BU273"/>
      <c r="BV273"/>
      <c r="BW273"/>
      <c r="BX273"/>
      <c r="BY273"/>
      <c r="BZ273"/>
      <c r="CA273"/>
      <c r="CB273"/>
      <c r="CC273"/>
      <c r="CD273"/>
      <c r="CE273"/>
      <c r="CF273"/>
      <c r="CG273"/>
      <c r="CH273"/>
      <c r="CI273"/>
      <c r="CJ273"/>
      <c r="CK273"/>
      <c r="CL273"/>
      <c r="CM273"/>
      <c r="CN273"/>
      <c r="CO273"/>
      <c r="CP273"/>
      <c r="CQ273"/>
      <c r="CR273"/>
      <c r="CS273"/>
      <c r="CT273"/>
      <c r="CU273"/>
      <c r="CV273"/>
      <c r="CW273"/>
      <c r="CX273"/>
      <c r="CY273"/>
      <c r="CZ273"/>
      <c r="DA273"/>
      <c r="DB273"/>
      <c r="DC273"/>
      <c r="DD273"/>
      <c r="DE273"/>
      <c r="DF273"/>
      <c r="DG273"/>
      <c r="DH273"/>
      <c r="DI273"/>
      <c r="DJ273"/>
      <c r="DK273"/>
      <c r="DL273"/>
      <c r="DM273"/>
      <c r="DN273"/>
      <c r="DO273"/>
      <c r="DP273"/>
      <c r="DQ273"/>
      <c r="DR273"/>
      <c r="DS273"/>
      <c r="DT273"/>
      <c r="DU273"/>
      <c r="DV273"/>
      <c r="DW273"/>
      <c r="DX273"/>
      <c r="DY273"/>
      <c r="DZ273"/>
      <c r="EA273"/>
      <c r="EB273"/>
      <c r="EC273"/>
      <c r="ED273"/>
      <c r="EE273"/>
      <c r="EF273"/>
      <c r="EG273"/>
      <c r="EH273"/>
      <c r="EI273"/>
      <c r="EJ273"/>
      <c r="EK273"/>
      <c r="EL273"/>
      <c r="EM273"/>
      <c r="EN273"/>
      <c r="EO273"/>
      <c r="EP273"/>
      <c r="EQ273"/>
      <c r="ER273"/>
      <c r="ES273"/>
      <c r="ET273"/>
      <c r="EU273"/>
      <c r="EV273"/>
      <c r="EW273"/>
      <c r="EX273"/>
      <c r="EY273"/>
      <c r="EZ273"/>
      <c r="FA273"/>
      <c r="FB273"/>
      <c r="FC273"/>
      <c r="FD273"/>
      <c r="FE273"/>
      <c r="FF273"/>
      <c r="FG273"/>
      <c r="FH273"/>
      <c r="FI273"/>
      <c r="FJ273"/>
      <c r="FK273"/>
      <c r="FL273"/>
      <c r="FM273"/>
      <c r="FN273"/>
      <c r="FO273"/>
      <c r="FP273"/>
      <c r="FQ273"/>
      <c r="FR273"/>
      <c r="FS273"/>
      <c r="FT273"/>
      <c r="FU273"/>
      <c r="FV273"/>
      <c r="FW273"/>
      <c r="FX273"/>
      <c r="FY273"/>
      <c r="FZ273"/>
      <c r="GA273"/>
      <c r="GB273"/>
      <c r="GC273"/>
      <c r="GD273"/>
      <c r="GE273"/>
      <c r="GF273"/>
      <c r="GG273"/>
      <c r="GH273"/>
      <c r="GI273"/>
      <c r="GJ273"/>
      <c r="GK273"/>
      <c r="GL273"/>
      <c r="GM273"/>
      <c r="GN273"/>
      <c r="GO273"/>
      <c r="GP273"/>
      <c r="GQ273"/>
      <c r="GR273"/>
      <c r="GS273"/>
      <c r="GT273"/>
      <c r="GU273"/>
      <c r="GV273"/>
      <c r="GW273"/>
      <c r="GX273"/>
      <c r="GY273"/>
      <c r="GZ273"/>
      <c r="HA273"/>
      <c r="HB273"/>
      <c r="HC273"/>
      <c r="HD273"/>
      <c r="HE273"/>
      <c r="HF273"/>
      <c r="HG273"/>
      <c r="HH273"/>
      <c r="HI273"/>
      <c r="HJ273"/>
      <c r="HK273"/>
      <c r="HL273"/>
      <c r="HM273"/>
      <c r="HN273"/>
      <c r="HO273"/>
      <c r="HP273"/>
      <c r="HQ273"/>
      <c r="HR273"/>
      <c r="HS273"/>
      <c r="HT273"/>
      <c r="HU273"/>
      <c r="HV273"/>
      <c r="HW273"/>
      <c r="HX273"/>
      <c r="HY273"/>
      <c r="HZ273"/>
      <c r="IA273"/>
      <c r="IB273"/>
      <c r="IC273"/>
      <c r="ID273"/>
      <c r="IE273"/>
      <c r="IF273"/>
      <c r="IG273"/>
      <c r="IH273"/>
      <c r="II273"/>
      <c r="IJ273"/>
      <c r="IK273"/>
      <c r="IL273"/>
      <c r="IM273"/>
      <c r="IN273"/>
      <c r="IO273"/>
      <c r="IP273"/>
      <c r="IQ273"/>
      <c r="IR273"/>
      <c r="IS273"/>
      <c r="IT273"/>
      <c r="IU273"/>
      <c r="IV273"/>
      <c r="IW273"/>
      <c r="IX273"/>
      <c r="IY273"/>
      <c r="IZ273"/>
      <c r="JA273"/>
      <c r="JB273"/>
      <c r="JC273"/>
      <c r="JD273"/>
      <c r="JE273"/>
      <c r="JF273"/>
      <c r="JG273"/>
      <c r="JH273"/>
      <c r="JI273"/>
      <c r="JJ273"/>
      <c r="JK273"/>
      <c r="JL273"/>
      <c r="JM273"/>
      <c r="JN273"/>
      <c r="JO273"/>
      <c r="JP273"/>
      <c r="JQ273"/>
      <c r="JR273"/>
      <c r="JS273"/>
      <c r="JT273"/>
      <c r="JU273"/>
      <c r="JV273"/>
      <c r="JW273"/>
      <c r="JX273"/>
      <c r="JY273"/>
      <c r="JZ273"/>
      <c r="KA273"/>
      <c r="KB273"/>
      <c r="KC273"/>
      <c r="KD273"/>
      <c r="KE273"/>
      <c r="KF273"/>
      <c r="KG273"/>
      <c r="KH273"/>
      <c r="KI273"/>
      <c r="KJ273"/>
      <c r="KK273"/>
      <c r="KL273"/>
      <c r="KM273"/>
      <c r="KN273"/>
      <c r="KO273"/>
      <c r="KP273"/>
      <c r="KQ273"/>
      <c r="KR273"/>
      <c r="KS273"/>
      <c r="KT273"/>
      <c r="KU273"/>
      <c r="KV273"/>
      <c r="KW273"/>
      <c r="KX273"/>
      <c r="KY273"/>
      <c r="KZ273"/>
      <c r="LA273"/>
      <c r="LB273"/>
      <c r="LC273"/>
      <c r="LD273"/>
      <c r="LE273"/>
      <c r="LF273"/>
      <c r="LG273"/>
      <c r="LH273"/>
      <c r="LI273"/>
      <c r="LJ273"/>
      <c r="LK273"/>
      <c r="LL273"/>
      <c r="LM273"/>
      <c r="LN273"/>
      <c r="LO273"/>
      <c r="LP273"/>
      <c r="LQ273"/>
      <c r="LR273"/>
      <c r="LS273"/>
      <c r="LT273"/>
      <c r="LU273"/>
      <c r="LV273"/>
      <c r="LW273"/>
      <c r="LX273"/>
      <c r="LY273"/>
      <c r="LZ273"/>
      <c r="MA273"/>
      <c r="MB273"/>
      <c r="MC273"/>
      <c r="MD273"/>
      <c r="ME273"/>
      <c r="MF273"/>
      <c r="MG273"/>
      <c r="MH273"/>
      <c r="MI273"/>
      <c r="MJ273"/>
      <c r="MK273"/>
      <c r="ML273"/>
      <c r="MM273"/>
      <c r="MN273"/>
      <c r="MO273"/>
      <c r="MP273"/>
      <c r="MQ273"/>
      <c r="MR273"/>
      <c r="MS273"/>
      <c r="MT273"/>
      <c r="MU273"/>
      <c r="MV273"/>
      <c r="MW273"/>
      <c r="MX273"/>
      <c r="MY273"/>
      <c r="MZ273"/>
      <c r="NA273"/>
      <c r="NB273"/>
      <c r="NC273"/>
      <c r="ND273"/>
      <c r="NE273"/>
      <c r="NF273"/>
      <c r="NG273"/>
      <c r="NH273"/>
      <c r="NI273"/>
      <c r="NJ273"/>
      <c r="NK273"/>
      <c r="NL273"/>
      <c r="NM273"/>
      <c r="NN273"/>
      <c r="NO273"/>
      <c r="NP273"/>
      <c r="NQ273"/>
      <c r="NR273"/>
      <c r="NS273"/>
      <c r="NT273"/>
      <c r="NU273"/>
      <c r="NV273"/>
      <c r="NW273"/>
      <c r="NX273"/>
      <c r="NY273"/>
      <c r="NZ273"/>
      <c r="OA273"/>
      <c r="OB273"/>
      <c r="OC273"/>
      <c r="OD273"/>
      <c r="OE273"/>
      <c r="OF273"/>
      <c r="OG273"/>
      <c r="OH273"/>
      <c r="OI273"/>
      <c r="OJ273"/>
      <c r="OK273"/>
      <c r="OL273"/>
      <c r="OM273"/>
      <c r="ON273"/>
      <c r="OO273"/>
      <c r="OP273"/>
      <c r="OQ273"/>
      <c r="OR273"/>
      <c r="OS273"/>
      <c r="OT273"/>
      <c r="OU273"/>
      <c r="OV273"/>
      <c r="OW273"/>
      <c r="OX273"/>
      <c r="OY273"/>
      <c r="OZ273"/>
      <c r="PA273"/>
      <c r="PB273"/>
      <c r="PC273"/>
      <c r="PD273"/>
      <c r="PE273"/>
      <c r="PF273"/>
      <c r="PG273"/>
      <c r="PH273"/>
    </row>
    <row r="274" spans="2:424" ht="14.4" hidden="1" x14ac:dyDescent="0.3">
      <c r="B274"/>
      <c r="C274"/>
      <c r="D274" s="22"/>
      <c r="E274" s="22"/>
      <c r="F274" s="22"/>
      <c r="G274"/>
      <c r="H274"/>
      <c r="I274"/>
      <c r="J274"/>
      <c r="K274"/>
      <c r="L274"/>
      <c r="M274"/>
      <c r="N274"/>
      <c r="O274"/>
      <c r="P274"/>
      <c r="Q274"/>
      <c r="R274"/>
      <c r="S274"/>
      <c r="T274"/>
      <c r="U274"/>
      <c r="V274"/>
      <c r="W274"/>
      <c r="X274"/>
      <c r="Y274"/>
      <c r="Z274"/>
      <c r="AA274"/>
      <c r="AB274"/>
      <c r="AC274"/>
      <c r="AD274"/>
      <c r="AE274"/>
      <c r="AF274"/>
      <c r="AG274"/>
      <c r="AH274"/>
      <c r="AI274"/>
      <c r="AJ274"/>
      <c r="AK274"/>
      <c r="AL274"/>
      <c r="AM274"/>
      <c r="AN274"/>
      <c r="AO274"/>
      <c r="AP274"/>
      <c r="AQ274"/>
      <c r="AR274"/>
      <c r="AS274"/>
      <c r="AT274"/>
      <c r="AU274"/>
      <c r="AV274"/>
      <c r="AW274"/>
      <c r="AX274"/>
      <c r="AY274"/>
      <c r="AZ274"/>
      <c r="BA274"/>
      <c r="BB274"/>
      <c r="BC274"/>
      <c r="BD274"/>
      <c r="BE274"/>
      <c r="BF274"/>
      <c r="BG274"/>
      <c r="BH274"/>
      <c r="BI274"/>
      <c r="BJ274"/>
      <c r="BK274"/>
      <c r="BL274"/>
      <c r="BM274"/>
      <c r="BN274"/>
      <c r="BO274"/>
      <c r="BP274"/>
      <c r="BQ274"/>
      <c r="BR274"/>
      <c r="BS274"/>
      <c r="BT274"/>
      <c r="BU274"/>
      <c r="BV274"/>
      <c r="BW274"/>
      <c r="BX274"/>
      <c r="BY274"/>
      <c r="BZ274"/>
      <c r="CA274"/>
      <c r="CB274"/>
      <c r="CC274"/>
      <c r="CD274"/>
      <c r="CE274"/>
      <c r="CF274"/>
      <c r="CG274"/>
      <c r="CH274"/>
      <c r="CI274"/>
      <c r="CJ274"/>
      <c r="CK274"/>
      <c r="CL274"/>
      <c r="CM274"/>
      <c r="CN274"/>
      <c r="CO274"/>
      <c r="CP274"/>
      <c r="CQ274"/>
      <c r="CR274"/>
      <c r="CS274"/>
      <c r="CT274"/>
      <c r="CU274"/>
      <c r="CV274"/>
      <c r="CW274"/>
      <c r="CX274"/>
      <c r="CY274"/>
      <c r="CZ274"/>
      <c r="DA274"/>
      <c r="DB274"/>
      <c r="DC274"/>
      <c r="DD274"/>
      <c r="DE274"/>
      <c r="DF274"/>
      <c r="DG274"/>
      <c r="DH274"/>
      <c r="DI274"/>
      <c r="DJ274"/>
      <c r="DK274"/>
      <c r="DL274"/>
      <c r="DM274"/>
      <c r="DN274"/>
      <c r="DO274"/>
      <c r="DP274"/>
      <c r="DQ274"/>
      <c r="DR274"/>
      <c r="DS274"/>
      <c r="DT274"/>
      <c r="DU274"/>
      <c r="DV274"/>
      <c r="DW274"/>
      <c r="DX274"/>
      <c r="DY274"/>
      <c r="DZ274"/>
      <c r="EA274"/>
      <c r="EB274"/>
      <c r="EC274"/>
      <c r="ED274"/>
      <c r="EE274"/>
      <c r="EF274"/>
      <c r="EG274"/>
      <c r="EH274"/>
      <c r="EI274"/>
      <c r="EJ274"/>
      <c r="EK274"/>
      <c r="EL274"/>
      <c r="EM274"/>
      <c r="EN274"/>
      <c r="EO274"/>
      <c r="EP274"/>
      <c r="EQ274"/>
      <c r="ER274"/>
      <c r="ES274"/>
      <c r="ET274"/>
      <c r="EU274"/>
      <c r="EV274"/>
      <c r="EW274"/>
      <c r="EX274"/>
      <c r="EY274"/>
      <c r="EZ274"/>
      <c r="FA274"/>
      <c r="FB274"/>
      <c r="FC274"/>
      <c r="FD274"/>
      <c r="FE274"/>
      <c r="FF274"/>
      <c r="FG274"/>
      <c r="FH274"/>
      <c r="FI274"/>
      <c r="FJ274"/>
      <c r="FK274"/>
      <c r="FL274"/>
      <c r="FM274"/>
      <c r="FN274"/>
      <c r="FO274"/>
      <c r="FP274"/>
      <c r="FQ274"/>
      <c r="FR274"/>
      <c r="FS274"/>
      <c r="FT274"/>
      <c r="FU274"/>
      <c r="FV274"/>
      <c r="FW274"/>
      <c r="FX274"/>
      <c r="FY274"/>
      <c r="FZ274"/>
      <c r="GA274"/>
      <c r="GB274"/>
      <c r="GC274"/>
      <c r="GD274"/>
      <c r="GE274"/>
      <c r="GF274"/>
      <c r="GG274"/>
      <c r="GH274"/>
      <c r="GI274"/>
      <c r="GJ274"/>
      <c r="GK274"/>
      <c r="GL274"/>
      <c r="GM274"/>
      <c r="GN274"/>
      <c r="GO274"/>
      <c r="GP274"/>
      <c r="GQ274"/>
      <c r="GR274"/>
      <c r="GS274"/>
      <c r="GT274"/>
      <c r="GU274"/>
      <c r="GV274"/>
      <c r="GW274"/>
      <c r="GX274"/>
      <c r="GY274"/>
      <c r="GZ274"/>
      <c r="HA274"/>
      <c r="HB274"/>
      <c r="HC274"/>
      <c r="HD274"/>
      <c r="HE274"/>
      <c r="HF274"/>
      <c r="HG274"/>
      <c r="HH274"/>
      <c r="HI274"/>
      <c r="HJ274"/>
      <c r="HK274"/>
      <c r="HL274"/>
      <c r="HM274"/>
      <c r="HN274"/>
      <c r="HO274"/>
      <c r="HP274"/>
      <c r="HQ274"/>
      <c r="HR274"/>
      <c r="HS274"/>
      <c r="HT274"/>
      <c r="HU274"/>
      <c r="HV274"/>
      <c r="HW274"/>
      <c r="HX274"/>
      <c r="HY274"/>
      <c r="HZ274"/>
      <c r="IA274"/>
      <c r="IB274"/>
      <c r="IC274"/>
      <c r="ID274"/>
      <c r="IE274"/>
      <c r="IF274"/>
      <c r="IG274"/>
      <c r="IH274"/>
      <c r="II274"/>
      <c r="IJ274"/>
      <c r="IK274"/>
      <c r="IL274"/>
      <c r="IM274"/>
      <c r="IN274"/>
      <c r="IO274"/>
      <c r="IP274"/>
      <c r="IQ274"/>
      <c r="IR274"/>
      <c r="IS274"/>
      <c r="IT274"/>
      <c r="IU274"/>
      <c r="IV274"/>
      <c r="IW274"/>
      <c r="IX274"/>
      <c r="IY274"/>
      <c r="IZ274"/>
      <c r="JA274"/>
      <c r="JB274"/>
      <c r="JC274"/>
      <c r="JD274"/>
      <c r="JE274"/>
      <c r="JF274"/>
      <c r="JG274"/>
      <c r="JH274"/>
      <c r="JI274"/>
      <c r="JJ274"/>
      <c r="JK274"/>
      <c r="JL274"/>
      <c r="JM274"/>
      <c r="JN274"/>
      <c r="JO274"/>
      <c r="JP274"/>
      <c r="JQ274"/>
      <c r="JR274"/>
      <c r="JS274"/>
      <c r="JT274"/>
      <c r="JU274"/>
      <c r="JV274"/>
      <c r="JW274"/>
      <c r="JX274"/>
      <c r="JY274"/>
      <c r="JZ274"/>
      <c r="KA274"/>
      <c r="KB274"/>
      <c r="KC274"/>
      <c r="KD274"/>
      <c r="KE274"/>
      <c r="KF274"/>
      <c r="KG274"/>
      <c r="KH274"/>
      <c r="KI274"/>
      <c r="KJ274"/>
      <c r="KK274"/>
      <c r="KL274"/>
      <c r="KM274"/>
      <c r="KN274"/>
      <c r="KO274"/>
      <c r="KP274"/>
      <c r="KQ274"/>
      <c r="KR274"/>
      <c r="KS274"/>
      <c r="KT274"/>
      <c r="KU274"/>
      <c r="KV274"/>
      <c r="KW274"/>
      <c r="KX274"/>
      <c r="KY274"/>
      <c r="KZ274"/>
      <c r="LA274"/>
      <c r="LB274"/>
      <c r="LC274"/>
      <c r="LD274"/>
      <c r="LE274"/>
      <c r="LF274"/>
      <c r="LG274"/>
      <c r="LH274"/>
      <c r="LI274"/>
      <c r="LJ274"/>
      <c r="LK274"/>
      <c r="LL274"/>
      <c r="LM274"/>
      <c r="LN274"/>
      <c r="LO274"/>
      <c r="LP274"/>
      <c r="LQ274"/>
      <c r="LR274"/>
      <c r="LS274"/>
      <c r="LT274"/>
      <c r="LU274"/>
      <c r="LV274"/>
      <c r="LW274"/>
      <c r="LX274"/>
      <c r="LY274"/>
      <c r="LZ274"/>
      <c r="MA274"/>
      <c r="MB274"/>
      <c r="MC274"/>
      <c r="MD274"/>
      <c r="ME274"/>
      <c r="MF274"/>
      <c r="MG274"/>
      <c r="MH274"/>
      <c r="MI274"/>
      <c r="MJ274"/>
      <c r="MK274"/>
      <c r="ML274"/>
      <c r="MM274"/>
      <c r="MN274"/>
      <c r="MO274"/>
      <c r="MP274"/>
      <c r="MQ274"/>
      <c r="MR274"/>
      <c r="MS274"/>
      <c r="MT274"/>
      <c r="MU274"/>
      <c r="MV274"/>
      <c r="MW274"/>
      <c r="MX274"/>
      <c r="MY274"/>
      <c r="MZ274"/>
      <c r="NA274"/>
      <c r="NB274"/>
      <c r="NC274"/>
      <c r="ND274"/>
      <c r="NE274"/>
      <c r="NF274"/>
      <c r="NG274"/>
      <c r="NH274"/>
      <c r="NI274"/>
      <c r="NJ274"/>
      <c r="NK274"/>
      <c r="NL274"/>
      <c r="NM274"/>
      <c r="NN274"/>
      <c r="NO274"/>
      <c r="NP274"/>
      <c r="NQ274"/>
      <c r="NR274"/>
      <c r="NS274"/>
      <c r="NT274"/>
      <c r="NU274"/>
      <c r="NV274"/>
      <c r="NW274"/>
      <c r="NX274"/>
      <c r="NY274"/>
      <c r="NZ274"/>
      <c r="OA274"/>
      <c r="OB274"/>
      <c r="OC274"/>
      <c r="OD274"/>
      <c r="OE274"/>
      <c r="OF274"/>
      <c r="OG274"/>
      <c r="OH274"/>
      <c r="OI274"/>
      <c r="OJ274"/>
      <c r="OK274"/>
      <c r="OL274"/>
      <c r="OM274"/>
      <c r="ON274"/>
      <c r="OO274"/>
      <c r="OP274"/>
      <c r="OQ274"/>
      <c r="OR274"/>
      <c r="OS274"/>
      <c r="OT274"/>
      <c r="OU274"/>
      <c r="OV274"/>
      <c r="OW274"/>
      <c r="OX274"/>
      <c r="OY274"/>
      <c r="OZ274"/>
      <c r="PA274"/>
      <c r="PB274"/>
      <c r="PC274"/>
      <c r="PD274"/>
      <c r="PE274"/>
      <c r="PF274"/>
      <c r="PG274"/>
      <c r="PH274"/>
    </row>
    <row r="275" spans="2:424" ht="14.4" hidden="1" x14ac:dyDescent="0.3">
      <c r="B275"/>
      <c r="C275"/>
      <c r="D275" s="22"/>
      <c r="E275" s="22"/>
      <c r="F275" s="22"/>
      <c r="G275"/>
      <c r="H275"/>
      <c r="I275"/>
      <c r="J275"/>
      <c r="K275"/>
      <c r="L275"/>
      <c r="M275"/>
      <c r="N275"/>
      <c r="O275"/>
      <c r="P275"/>
      <c r="Q275"/>
      <c r="R275"/>
      <c r="S275"/>
      <c r="T275"/>
      <c r="U275"/>
      <c r="V275"/>
      <c r="W275"/>
      <c r="X275"/>
      <c r="Y275"/>
      <c r="Z275"/>
      <c r="AA275"/>
      <c r="AB275"/>
      <c r="AC275"/>
      <c r="AD275"/>
      <c r="AE275"/>
      <c r="AF275"/>
      <c r="AG275"/>
      <c r="AH275"/>
      <c r="AI275"/>
      <c r="AJ275"/>
      <c r="AK275"/>
      <c r="AL275"/>
      <c r="AM275"/>
      <c r="AN275"/>
      <c r="AO275"/>
      <c r="AP275"/>
      <c r="AQ275"/>
      <c r="AR275"/>
      <c r="AS275"/>
      <c r="AT275"/>
      <c r="AU275"/>
      <c r="AV275"/>
      <c r="AW275"/>
      <c r="AX275"/>
      <c r="AY275"/>
      <c r="AZ275"/>
      <c r="BA275"/>
      <c r="BB275"/>
      <c r="BC275"/>
      <c r="BD275"/>
      <c r="BE275"/>
      <c r="BF275"/>
      <c r="BG275"/>
      <c r="BH275"/>
      <c r="BI275"/>
      <c r="BJ275"/>
      <c r="BK275"/>
      <c r="BL275"/>
      <c r="BM275"/>
      <c r="BN275"/>
      <c r="BO275"/>
      <c r="BP275"/>
      <c r="BQ275"/>
      <c r="BR275"/>
      <c r="BS275"/>
      <c r="BT275"/>
      <c r="BU275"/>
      <c r="BV275"/>
      <c r="BW275"/>
      <c r="BX275"/>
      <c r="BY275"/>
      <c r="BZ275"/>
      <c r="CA275"/>
      <c r="CB275"/>
      <c r="CC275"/>
      <c r="CD275"/>
      <c r="CE275"/>
      <c r="CF275"/>
      <c r="CG275"/>
      <c r="CH275"/>
      <c r="CI275"/>
      <c r="CJ275"/>
      <c r="CK275"/>
      <c r="CL275"/>
      <c r="CM275"/>
      <c r="CN275"/>
      <c r="CO275"/>
      <c r="CP275"/>
      <c r="CQ275"/>
      <c r="CR275"/>
      <c r="CS275"/>
      <c r="CT275"/>
      <c r="CU275"/>
      <c r="CV275"/>
      <c r="CW275"/>
      <c r="CX275"/>
      <c r="CY275"/>
      <c r="CZ275"/>
      <c r="DA275"/>
      <c r="DB275"/>
      <c r="DC275"/>
      <c r="DD275"/>
      <c r="DE275"/>
      <c r="DF275"/>
      <c r="DG275"/>
      <c r="DH275"/>
      <c r="DI275"/>
      <c r="DJ275"/>
      <c r="DK275"/>
      <c r="DL275"/>
      <c r="DM275"/>
      <c r="DN275"/>
      <c r="DO275"/>
      <c r="DP275"/>
      <c r="DQ275"/>
      <c r="DR275"/>
      <c r="DS275"/>
      <c r="DT275"/>
      <c r="DU275"/>
      <c r="DV275"/>
      <c r="DW275"/>
      <c r="DX275"/>
      <c r="DY275"/>
      <c r="DZ275"/>
      <c r="EA275"/>
      <c r="EB275"/>
      <c r="EC275"/>
      <c r="ED275"/>
      <c r="EE275"/>
      <c r="EF275"/>
      <c r="EG275"/>
      <c r="EH275"/>
      <c r="EI275"/>
      <c r="EJ275"/>
      <c r="EK275"/>
      <c r="EL275"/>
      <c r="EM275"/>
      <c r="EN275"/>
      <c r="EO275"/>
      <c r="EP275"/>
      <c r="EQ275"/>
      <c r="ER275"/>
      <c r="ES275"/>
      <c r="ET275"/>
      <c r="EU275"/>
      <c r="EV275"/>
      <c r="EW275"/>
      <c r="EX275"/>
      <c r="EY275"/>
      <c r="EZ275"/>
      <c r="FA275"/>
      <c r="FB275"/>
      <c r="FC275"/>
      <c r="FD275"/>
      <c r="FE275"/>
      <c r="FF275"/>
      <c r="FG275"/>
      <c r="FH275"/>
      <c r="FI275"/>
      <c r="FJ275"/>
      <c r="FK275"/>
      <c r="FL275"/>
      <c r="FM275"/>
      <c r="FN275"/>
      <c r="FO275"/>
      <c r="FP275"/>
      <c r="FQ275"/>
      <c r="FR275"/>
      <c r="FS275"/>
      <c r="FT275"/>
      <c r="FU275"/>
      <c r="FV275"/>
      <c r="FW275"/>
      <c r="FX275"/>
      <c r="FY275"/>
      <c r="FZ275"/>
      <c r="GA275"/>
      <c r="GB275"/>
      <c r="GC275"/>
      <c r="GD275"/>
      <c r="GE275"/>
      <c r="GF275"/>
      <c r="GG275"/>
      <c r="GH275"/>
      <c r="GI275"/>
      <c r="GJ275"/>
      <c r="GK275"/>
      <c r="GL275"/>
      <c r="GM275"/>
      <c r="GN275"/>
      <c r="GO275"/>
      <c r="GP275"/>
      <c r="GQ275"/>
      <c r="GR275"/>
      <c r="GS275"/>
      <c r="GT275"/>
      <c r="GU275"/>
      <c r="GV275"/>
      <c r="GW275"/>
      <c r="GX275"/>
      <c r="GY275"/>
      <c r="GZ275"/>
      <c r="HA275"/>
      <c r="HB275"/>
      <c r="HC275"/>
      <c r="HD275"/>
      <c r="HE275"/>
      <c r="HF275"/>
      <c r="HG275"/>
      <c r="HH275"/>
      <c r="HI275"/>
      <c r="HJ275"/>
      <c r="HK275"/>
      <c r="HL275"/>
      <c r="HM275"/>
      <c r="HN275"/>
      <c r="HO275"/>
      <c r="HP275"/>
      <c r="HQ275"/>
      <c r="HR275"/>
      <c r="HS275"/>
      <c r="HT275"/>
      <c r="HU275"/>
      <c r="HV275"/>
      <c r="HW275"/>
      <c r="HX275"/>
      <c r="HY275"/>
      <c r="HZ275"/>
      <c r="IA275"/>
      <c r="IB275"/>
      <c r="IC275"/>
      <c r="ID275"/>
      <c r="IE275"/>
      <c r="IF275"/>
      <c r="IG275"/>
      <c r="IH275"/>
      <c r="II275"/>
      <c r="IJ275"/>
      <c r="IK275"/>
      <c r="IL275"/>
      <c r="IM275"/>
      <c r="IN275"/>
      <c r="IO275"/>
      <c r="IP275"/>
      <c r="IQ275"/>
      <c r="IR275"/>
      <c r="IS275"/>
      <c r="IT275"/>
      <c r="IU275"/>
      <c r="IV275"/>
      <c r="IW275"/>
      <c r="IX275"/>
      <c r="IY275"/>
      <c r="IZ275"/>
      <c r="JA275"/>
      <c r="JB275"/>
      <c r="JC275"/>
      <c r="JD275"/>
      <c r="JE275"/>
      <c r="JF275"/>
      <c r="JG275"/>
      <c r="JH275"/>
      <c r="JI275"/>
      <c r="JJ275"/>
      <c r="JK275"/>
      <c r="JL275"/>
      <c r="JM275"/>
      <c r="JN275"/>
      <c r="JO275"/>
      <c r="JP275"/>
      <c r="JQ275"/>
      <c r="JR275"/>
      <c r="JS275"/>
      <c r="JT275"/>
      <c r="JU275"/>
      <c r="JV275"/>
      <c r="JW275"/>
      <c r="JX275"/>
      <c r="JY275"/>
      <c r="JZ275"/>
      <c r="KA275"/>
      <c r="KB275"/>
      <c r="KC275"/>
      <c r="KD275"/>
      <c r="KE275"/>
      <c r="KF275"/>
      <c r="KG275"/>
      <c r="KH275"/>
      <c r="KI275"/>
      <c r="KJ275"/>
      <c r="KK275"/>
      <c r="KL275"/>
      <c r="KM275"/>
      <c r="KN275"/>
      <c r="KO275"/>
      <c r="KP275"/>
      <c r="KQ275"/>
      <c r="KR275"/>
      <c r="KS275"/>
      <c r="KT275"/>
      <c r="KU275"/>
      <c r="KV275"/>
      <c r="KW275"/>
      <c r="KX275"/>
      <c r="KY275"/>
      <c r="KZ275"/>
      <c r="LA275"/>
      <c r="LB275"/>
      <c r="LC275"/>
      <c r="LD275"/>
      <c r="LE275"/>
      <c r="LF275"/>
      <c r="LG275"/>
      <c r="LH275"/>
      <c r="LI275"/>
      <c r="LJ275"/>
      <c r="LK275"/>
      <c r="LL275"/>
      <c r="LM275"/>
      <c r="LN275"/>
      <c r="LO275"/>
      <c r="LP275"/>
      <c r="LQ275"/>
      <c r="LR275"/>
      <c r="LS275"/>
      <c r="LT275"/>
      <c r="LU275"/>
      <c r="LV275"/>
      <c r="LW275"/>
      <c r="LX275"/>
      <c r="LY275"/>
      <c r="LZ275"/>
      <c r="MA275"/>
      <c r="MB275"/>
      <c r="MC275"/>
      <c r="MD275"/>
      <c r="ME275"/>
      <c r="MF275"/>
      <c r="MG275"/>
      <c r="MH275"/>
      <c r="MI275"/>
      <c r="MJ275"/>
      <c r="MK275"/>
      <c r="ML275"/>
      <c r="MM275"/>
      <c r="MN275"/>
      <c r="MO275"/>
      <c r="MP275"/>
      <c r="MQ275"/>
      <c r="MR275"/>
      <c r="MS275"/>
      <c r="MT275"/>
      <c r="MU275"/>
      <c r="MV275"/>
      <c r="MW275"/>
      <c r="MX275"/>
      <c r="MY275"/>
      <c r="MZ275"/>
      <c r="NA275"/>
      <c r="NB275"/>
      <c r="NC275"/>
      <c r="ND275"/>
      <c r="NE275"/>
      <c r="NF275"/>
      <c r="NG275"/>
      <c r="NH275"/>
      <c r="NI275"/>
      <c r="NJ275"/>
      <c r="NK275"/>
      <c r="NL275"/>
      <c r="NM275"/>
      <c r="NN275"/>
      <c r="NO275"/>
      <c r="NP275"/>
      <c r="NQ275"/>
      <c r="NR275"/>
      <c r="NS275"/>
      <c r="NT275"/>
      <c r="NU275"/>
      <c r="NV275"/>
      <c r="NW275"/>
      <c r="NX275"/>
      <c r="NY275"/>
      <c r="NZ275"/>
      <c r="OA275"/>
      <c r="OB275"/>
      <c r="OC275"/>
      <c r="OD275"/>
      <c r="OE275"/>
      <c r="OF275"/>
      <c r="OG275"/>
      <c r="OH275"/>
      <c r="OI275"/>
      <c r="OJ275"/>
      <c r="OK275"/>
      <c r="OL275"/>
      <c r="OM275"/>
      <c r="ON275"/>
      <c r="OO275"/>
      <c r="OP275"/>
      <c r="OQ275"/>
      <c r="OR275"/>
      <c r="OS275"/>
      <c r="OT275"/>
      <c r="OU275"/>
      <c r="OV275"/>
      <c r="OW275"/>
      <c r="OX275"/>
      <c r="OY275"/>
      <c r="OZ275"/>
      <c r="PA275"/>
      <c r="PB275"/>
      <c r="PC275"/>
      <c r="PD275"/>
      <c r="PE275"/>
      <c r="PF275"/>
      <c r="PG275"/>
      <c r="PH275"/>
    </row>
    <row r="276" spans="2:424" ht="14.4" hidden="1" x14ac:dyDescent="0.3">
      <c r="B276"/>
      <c r="C276"/>
      <c r="D276" s="22"/>
      <c r="E276" s="22"/>
      <c r="F276" s="22"/>
      <c r="G276"/>
      <c r="H276"/>
      <c r="I276"/>
      <c r="J276"/>
      <c r="K276"/>
      <c r="L276"/>
      <c r="M276"/>
      <c r="N276"/>
      <c r="O276"/>
      <c r="P276"/>
      <c r="Q276"/>
      <c r="R276"/>
      <c r="S276"/>
      <c r="T276"/>
      <c r="U276"/>
      <c r="V276"/>
      <c r="W276"/>
      <c r="X276"/>
      <c r="Y276"/>
      <c r="Z276"/>
      <c r="AA276"/>
      <c r="AB276"/>
      <c r="AC276"/>
      <c r="AD276"/>
      <c r="AE276"/>
      <c r="AF276"/>
      <c r="AG276"/>
      <c r="AH276"/>
      <c r="AI276"/>
      <c r="AJ276"/>
      <c r="AK276"/>
      <c r="AL276"/>
      <c r="AM276"/>
      <c r="AN276"/>
      <c r="AO276"/>
      <c r="AP276"/>
      <c r="AQ276"/>
      <c r="AR276"/>
      <c r="AS276"/>
      <c r="AT276"/>
      <c r="AU276"/>
      <c r="AV276"/>
      <c r="AW276"/>
      <c r="AX276"/>
      <c r="AY276"/>
      <c r="AZ276"/>
      <c r="BA276"/>
      <c r="BB276"/>
      <c r="BC276"/>
      <c r="BD276"/>
      <c r="BE276"/>
      <c r="BF276"/>
      <c r="BG276"/>
      <c r="BH276"/>
      <c r="BI276"/>
      <c r="BJ276"/>
      <c r="BK276"/>
      <c r="BL276"/>
      <c r="BM276"/>
      <c r="BN276"/>
      <c r="BO276"/>
      <c r="BP276"/>
      <c r="BQ276"/>
      <c r="BR276"/>
      <c r="BS276"/>
      <c r="BT276"/>
      <c r="BU276"/>
      <c r="BV276"/>
      <c r="BW276"/>
      <c r="BX276"/>
      <c r="BY276"/>
      <c r="BZ276"/>
      <c r="CA276"/>
      <c r="CB276"/>
      <c r="CC276"/>
      <c r="CD276"/>
      <c r="CE276"/>
      <c r="CF276"/>
      <c r="CG276"/>
      <c r="CH276"/>
      <c r="CI276"/>
      <c r="CJ276"/>
      <c r="CK276"/>
      <c r="CL276"/>
      <c r="CM276"/>
      <c r="CN276"/>
      <c r="CO276"/>
      <c r="CP276"/>
      <c r="CQ276"/>
      <c r="CR276"/>
      <c r="CS276"/>
      <c r="CT276"/>
      <c r="CU276"/>
      <c r="CV276"/>
      <c r="CW276"/>
      <c r="CX276"/>
      <c r="CY276"/>
      <c r="CZ276"/>
      <c r="DA276"/>
      <c r="DB276"/>
      <c r="DC276"/>
      <c r="DD276"/>
      <c r="DE276"/>
      <c r="DF276"/>
      <c r="DG276"/>
      <c r="DH276"/>
      <c r="DI276"/>
      <c r="DJ276"/>
      <c r="DK276"/>
      <c r="DL276"/>
      <c r="DM276"/>
      <c r="DN276"/>
      <c r="DO276"/>
      <c r="DP276"/>
      <c r="DQ276"/>
      <c r="DR276"/>
      <c r="DS276"/>
      <c r="DT276"/>
      <c r="DU276"/>
      <c r="DV276"/>
      <c r="DW276"/>
      <c r="DX276"/>
      <c r="DY276"/>
      <c r="DZ276"/>
      <c r="EA276"/>
      <c r="EB276"/>
      <c r="EC276"/>
      <c r="ED276"/>
      <c r="EE276"/>
      <c r="EF276"/>
      <c r="EG276"/>
      <c r="EH276"/>
      <c r="EI276"/>
      <c r="EJ276"/>
      <c r="EK276"/>
      <c r="EL276"/>
      <c r="EM276"/>
      <c r="EN276"/>
      <c r="EO276"/>
      <c r="EP276"/>
      <c r="EQ276"/>
      <c r="ER276"/>
      <c r="ES276"/>
      <c r="ET276"/>
      <c r="EU276"/>
      <c r="EV276"/>
      <c r="EW276"/>
      <c r="EX276"/>
      <c r="EY276"/>
      <c r="EZ276"/>
      <c r="FA276"/>
      <c r="FB276"/>
      <c r="FC276"/>
      <c r="FD276"/>
      <c r="FE276"/>
      <c r="FF276"/>
      <c r="FG276"/>
      <c r="FH276"/>
      <c r="FI276"/>
      <c r="FJ276"/>
      <c r="FK276"/>
      <c r="FL276"/>
      <c r="FM276"/>
      <c r="FN276"/>
      <c r="FO276"/>
      <c r="FP276"/>
      <c r="FQ276"/>
      <c r="FR276"/>
      <c r="FS276"/>
      <c r="FT276"/>
      <c r="FU276"/>
      <c r="FV276"/>
      <c r="FW276"/>
      <c r="FX276"/>
      <c r="FY276"/>
      <c r="FZ276"/>
      <c r="GA276"/>
      <c r="GB276"/>
      <c r="GC276"/>
      <c r="GD276"/>
      <c r="GE276"/>
      <c r="GF276"/>
      <c r="GG276"/>
      <c r="GH276"/>
      <c r="GI276"/>
      <c r="GJ276"/>
      <c r="GK276"/>
      <c r="GL276"/>
      <c r="GM276"/>
      <c r="GN276"/>
      <c r="GO276"/>
      <c r="GP276"/>
      <c r="GQ276"/>
      <c r="GR276"/>
      <c r="GS276"/>
      <c r="GT276"/>
      <c r="GU276"/>
      <c r="GV276"/>
      <c r="GW276"/>
      <c r="GX276"/>
      <c r="GY276"/>
      <c r="GZ276"/>
      <c r="HA276"/>
      <c r="HB276"/>
      <c r="HC276"/>
      <c r="HD276"/>
      <c r="HE276"/>
      <c r="HF276"/>
      <c r="HG276"/>
      <c r="HH276"/>
      <c r="HI276"/>
      <c r="HJ276"/>
      <c r="HK276"/>
      <c r="HL276"/>
      <c r="HM276"/>
      <c r="HN276"/>
      <c r="HO276"/>
      <c r="HP276"/>
      <c r="HQ276"/>
      <c r="HR276"/>
      <c r="HS276"/>
      <c r="HT276"/>
      <c r="HU276"/>
      <c r="HV276"/>
      <c r="HW276"/>
      <c r="HX276"/>
      <c r="HY276"/>
      <c r="HZ276"/>
      <c r="IA276"/>
      <c r="IB276"/>
      <c r="IC276"/>
      <c r="ID276"/>
      <c r="IE276"/>
      <c r="IF276"/>
      <c r="IG276"/>
      <c r="IH276"/>
      <c r="II276"/>
      <c r="IJ276"/>
      <c r="IK276"/>
      <c r="IL276"/>
      <c r="IM276"/>
      <c r="IN276"/>
      <c r="IO276"/>
      <c r="IP276"/>
      <c r="IQ276"/>
      <c r="IR276"/>
      <c r="IS276"/>
      <c r="IT276"/>
      <c r="IU276"/>
      <c r="IV276"/>
      <c r="IW276"/>
      <c r="IX276"/>
      <c r="IY276"/>
      <c r="IZ276"/>
      <c r="JA276"/>
      <c r="JB276"/>
      <c r="JC276"/>
      <c r="JD276"/>
      <c r="JE276"/>
      <c r="JF276"/>
      <c r="JG276"/>
      <c r="JH276"/>
      <c r="JI276"/>
      <c r="JJ276"/>
      <c r="JK276"/>
      <c r="JL276"/>
      <c r="JM276"/>
      <c r="JN276"/>
      <c r="JO276"/>
      <c r="JP276"/>
      <c r="JQ276"/>
      <c r="JR276"/>
      <c r="JS276"/>
      <c r="JT276"/>
      <c r="JU276"/>
      <c r="JV276"/>
      <c r="JW276"/>
      <c r="JX276"/>
      <c r="JY276"/>
      <c r="JZ276"/>
      <c r="KA276"/>
      <c r="KB276"/>
      <c r="KC276"/>
      <c r="KD276"/>
      <c r="KE276"/>
      <c r="KF276"/>
      <c r="KG276"/>
      <c r="KH276"/>
      <c r="KI276"/>
      <c r="KJ276"/>
      <c r="KK276"/>
      <c r="KL276"/>
      <c r="KM276"/>
      <c r="KN276"/>
      <c r="KO276"/>
      <c r="KP276"/>
      <c r="KQ276"/>
      <c r="KR276"/>
      <c r="KS276"/>
      <c r="KT276"/>
      <c r="KU276"/>
      <c r="KV276"/>
      <c r="KW276"/>
      <c r="KX276"/>
      <c r="KY276"/>
      <c r="KZ276"/>
      <c r="LA276"/>
      <c r="LB276"/>
      <c r="LC276"/>
      <c r="LD276"/>
      <c r="LE276"/>
      <c r="LF276"/>
      <c r="LG276"/>
      <c r="LH276"/>
      <c r="LI276"/>
      <c r="LJ276"/>
      <c r="LK276"/>
      <c r="LL276"/>
      <c r="LM276"/>
      <c r="LN276"/>
      <c r="LO276"/>
      <c r="LP276"/>
      <c r="LQ276"/>
      <c r="LR276"/>
      <c r="LS276"/>
      <c r="LT276"/>
      <c r="LU276"/>
      <c r="LV276"/>
      <c r="LW276"/>
      <c r="LX276"/>
      <c r="LY276"/>
      <c r="LZ276"/>
      <c r="MA276"/>
      <c r="MB276"/>
      <c r="MC276"/>
      <c r="MD276"/>
      <c r="ME276"/>
      <c r="MF276"/>
      <c r="MG276"/>
      <c r="MH276"/>
      <c r="MI276"/>
      <c r="MJ276"/>
      <c r="MK276"/>
      <c r="ML276"/>
      <c r="MM276"/>
      <c r="MN276"/>
      <c r="MO276"/>
      <c r="MP276"/>
      <c r="MQ276"/>
      <c r="MR276"/>
      <c r="MS276"/>
      <c r="MT276"/>
      <c r="MU276"/>
      <c r="MV276"/>
      <c r="MW276"/>
      <c r="MX276"/>
      <c r="MY276"/>
      <c r="MZ276"/>
      <c r="NA276"/>
      <c r="NB276"/>
      <c r="NC276"/>
      <c r="ND276"/>
      <c r="NE276"/>
      <c r="NF276"/>
      <c r="NG276"/>
      <c r="NH276"/>
      <c r="NI276"/>
      <c r="NJ276"/>
      <c r="NK276"/>
      <c r="NL276"/>
      <c r="NM276"/>
      <c r="NN276"/>
      <c r="NO276"/>
      <c r="NP276"/>
      <c r="NQ276"/>
      <c r="NR276"/>
      <c r="NS276"/>
      <c r="NT276"/>
      <c r="NU276"/>
      <c r="NV276"/>
      <c r="NW276"/>
      <c r="NX276"/>
      <c r="NY276"/>
      <c r="NZ276"/>
      <c r="OA276"/>
      <c r="OB276"/>
      <c r="OC276"/>
      <c r="OD276"/>
      <c r="OE276"/>
      <c r="OF276"/>
      <c r="OG276"/>
      <c r="OH276"/>
      <c r="OI276"/>
      <c r="OJ276"/>
      <c r="OK276"/>
      <c r="OL276"/>
      <c r="OM276"/>
      <c r="ON276"/>
      <c r="OO276"/>
      <c r="OP276"/>
      <c r="OQ276"/>
      <c r="OR276"/>
      <c r="OS276"/>
      <c r="OT276"/>
      <c r="OU276"/>
      <c r="OV276"/>
      <c r="OW276"/>
      <c r="OX276"/>
      <c r="OY276"/>
      <c r="OZ276"/>
      <c r="PA276"/>
      <c r="PB276"/>
      <c r="PC276"/>
      <c r="PD276"/>
      <c r="PE276"/>
      <c r="PF276"/>
      <c r="PG276"/>
      <c r="PH276"/>
    </row>
    <row r="277" spans="2:424" ht="14.4" hidden="1" x14ac:dyDescent="0.3">
      <c r="B277"/>
      <c r="C277"/>
      <c r="D277" s="22"/>
      <c r="E277" s="22"/>
      <c r="F277" s="22"/>
      <c r="G277"/>
      <c r="H277"/>
      <c r="I277"/>
      <c r="J277"/>
      <c r="K277"/>
      <c r="L277"/>
      <c r="M277"/>
      <c r="N277"/>
      <c r="O277"/>
      <c r="P277"/>
      <c r="Q277"/>
      <c r="R277"/>
      <c r="S277"/>
      <c r="T277"/>
      <c r="U277"/>
      <c r="V277"/>
      <c r="W277"/>
      <c r="X277"/>
      <c r="Y277"/>
      <c r="Z277"/>
      <c r="AA277"/>
      <c r="AB277"/>
      <c r="AC277"/>
      <c r="AD277"/>
      <c r="AE277"/>
      <c r="AF277"/>
      <c r="AG277"/>
      <c r="AH277"/>
      <c r="AI277"/>
      <c r="AJ277"/>
      <c r="AK277"/>
      <c r="AL277"/>
      <c r="AM277"/>
      <c r="AN277"/>
      <c r="AO277"/>
      <c r="AP277"/>
      <c r="AQ277"/>
      <c r="AR277"/>
      <c r="AS277"/>
      <c r="AT277"/>
      <c r="AU277"/>
      <c r="AV277"/>
      <c r="AW277"/>
      <c r="AX277"/>
      <c r="AY277"/>
      <c r="AZ277"/>
      <c r="BA277"/>
      <c r="BB277"/>
      <c r="BC277"/>
      <c r="BD277"/>
      <c r="BE277"/>
      <c r="BF277"/>
      <c r="BG277"/>
      <c r="BH277"/>
      <c r="BI277"/>
      <c r="BJ277"/>
      <c r="BK277"/>
      <c r="BL277"/>
      <c r="BM277"/>
      <c r="BN277"/>
      <c r="BO277"/>
      <c r="BP277"/>
      <c r="BQ277"/>
      <c r="BR277"/>
      <c r="BS277"/>
      <c r="BT277"/>
      <c r="BU277"/>
      <c r="BV277"/>
      <c r="BW277"/>
      <c r="BX277"/>
      <c r="BY277"/>
      <c r="BZ277"/>
      <c r="CA277"/>
      <c r="CB277"/>
      <c r="CC277"/>
      <c r="CD277"/>
      <c r="CE277"/>
      <c r="CF277"/>
      <c r="CG277"/>
      <c r="CH277"/>
      <c r="CI277"/>
      <c r="CJ277"/>
      <c r="CK277"/>
      <c r="CL277"/>
      <c r="CM277"/>
      <c r="CN277"/>
      <c r="CO277"/>
      <c r="CP277"/>
      <c r="CQ277"/>
      <c r="CR277"/>
      <c r="CS277"/>
      <c r="CT277"/>
      <c r="CU277"/>
      <c r="CV277"/>
      <c r="CW277"/>
      <c r="CX277"/>
      <c r="CY277"/>
      <c r="CZ277"/>
      <c r="DA277"/>
      <c r="DB277"/>
      <c r="DC277"/>
      <c r="DD277"/>
      <c r="DE277"/>
      <c r="DF277"/>
      <c r="DG277"/>
      <c r="DH277"/>
      <c r="DI277"/>
      <c r="DJ277"/>
      <c r="DK277"/>
      <c r="DL277"/>
      <c r="DM277"/>
      <c r="DN277"/>
      <c r="DO277"/>
      <c r="DP277"/>
      <c r="DQ277"/>
      <c r="DR277"/>
      <c r="DS277"/>
      <c r="DT277"/>
      <c r="DU277"/>
      <c r="DV277"/>
      <c r="DW277"/>
      <c r="DX277"/>
      <c r="DY277"/>
      <c r="DZ277"/>
      <c r="EA277"/>
      <c r="EB277"/>
      <c r="EC277"/>
      <c r="ED277"/>
      <c r="EE277"/>
      <c r="EF277"/>
      <c r="EG277"/>
      <c r="EH277"/>
      <c r="EI277"/>
      <c r="EJ277"/>
      <c r="EK277"/>
      <c r="EL277"/>
      <c r="EM277"/>
      <c r="EN277"/>
      <c r="EO277"/>
      <c r="EP277"/>
      <c r="EQ277"/>
      <c r="ER277"/>
      <c r="ES277"/>
      <c r="ET277"/>
      <c r="EU277"/>
      <c r="EV277"/>
      <c r="EW277"/>
      <c r="EX277"/>
      <c r="EY277"/>
      <c r="EZ277"/>
      <c r="FA277"/>
      <c r="FB277"/>
      <c r="FC277"/>
      <c r="FD277"/>
      <c r="FE277"/>
      <c r="FF277"/>
      <c r="FG277"/>
      <c r="FH277"/>
      <c r="FI277"/>
      <c r="FJ277"/>
      <c r="FK277"/>
      <c r="FL277"/>
      <c r="FM277"/>
      <c r="FN277"/>
      <c r="FO277"/>
      <c r="FP277"/>
      <c r="FQ277"/>
      <c r="FR277"/>
      <c r="FS277"/>
      <c r="FT277"/>
      <c r="FU277"/>
      <c r="FV277"/>
      <c r="FW277"/>
      <c r="FX277"/>
      <c r="FY277"/>
      <c r="FZ277"/>
      <c r="GA277"/>
      <c r="GB277"/>
      <c r="GC277"/>
      <c r="GD277"/>
      <c r="GE277"/>
      <c r="GF277"/>
      <c r="GG277"/>
      <c r="GH277"/>
      <c r="GI277"/>
      <c r="GJ277"/>
      <c r="GK277"/>
      <c r="GL277"/>
      <c r="GM277"/>
      <c r="GN277"/>
      <c r="GO277"/>
      <c r="GP277"/>
      <c r="GQ277"/>
      <c r="GR277"/>
      <c r="GS277"/>
      <c r="GT277"/>
      <c r="GU277"/>
      <c r="GV277"/>
      <c r="GW277"/>
      <c r="GX277"/>
      <c r="GY277"/>
      <c r="GZ277"/>
      <c r="HA277"/>
      <c r="HB277"/>
      <c r="HC277"/>
      <c r="HD277"/>
      <c r="HE277"/>
      <c r="HF277"/>
      <c r="HG277"/>
      <c r="HH277"/>
      <c r="HI277"/>
      <c r="HJ277"/>
      <c r="HK277"/>
      <c r="HL277"/>
      <c r="HM277"/>
      <c r="HN277"/>
      <c r="HO277"/>
      <c r="HP277"/>
      <c r="HQ277"/>
      <c r="HR277"/>
      <c r="HS277"/>
      <c r="HT277"/>
      <c r="HU277"/>
      <c r="HV277"/>
      <c r="HW277"/>
      <c r="HX277"/>
      <c r="HY277"/>
      <c r="HZ277"/>
      <c r="IA277"/>
      <c r="IB277"/>
      <c r="IC277"/>
      <c r="ID277"/>
      <c r="IE277"/>
      <c r="IF277"/>
      <c r="IG277"/>
      <c r="IH277"/>
      <c r="II277"/>
      <c r="IJ277"/>
      <c r="IK277"/>
      <c r="IL277"/>
      <c r="IM277"/>
      <c r="IN277"/>
      <c r="IO277"/>
      <c r="IP277"/>
      <c r="IQ277"/>
      <c r="IR277"/>
      <c r="IS277"/>
      <c r="IT277"/>
      <c r="IU277"/>
      <c r="IV277"/>
      <c r="IW277"/>
      <c r="IX277"/>
      <c r="IY277"/>
      <c r="IZ277"/>
      <c r="JA277"/>
      <c r="JB277"/>
      <c r="JC277"/>
      <c r="JD277"/>
      <c r="JE277"/>
      <c r="JF277"/>
      <c r="JG277"/>
      <c r="JH277"/>
      <c r="JI277"/>
      <c r="JJ277"/>
      <c r="JK277"/>
      <c r="JL277"/>
      <c r="JM277"/>
      <c r="JN277"/>
      <c r="JO277"/>
      <c r="JP277"/>
      <c r="JQ277"/>
      <c r="JR277"/>
      <c r="JS277"/>
      <c r="JT277"/>
      <c r="JU277"/>
      <c r="JV277"/>
      <c r="JW277"/>
      <c r="JX277"/>
      <c r="JY277"/>
      <c r="JZ277"/>
      <c r="KA277"/>
      <c r="KB277"/>
      <c r="KC277"/>
      <c r="KD277"/>
      <c r="KE277"/>
      <c r="KF277"/>
      <c r="KG277"/>
      <c r="KH277"/>
      <c r="KI277"/>
      <c r="KJ277"/>
      <c r="KK277"/>
      <c r="KL277"/>
      <c r="KM277"/>
      <c r="KN277"/>
      <c r="KO277"/>
      <c r="KP277"/>
      <c r="KQ277"/>
      <c r="KR277"/>
      <c r="KS277"/>
      <c r="KT277"/>
      <c r="KU277"/>
      <c r="KV277"/>
      <c r="KW277"/>
      <c r="KX277"/>
      <c r="KY277"/>
      <c r="KZ277"/>
      <c r="LA277"/>
      <c r="LB277"/>
      <c r="LC277"/>
      <c r="LD277"/>
      <c r="LE277"/>
      <c r="LF277"/>
      <c r="LG277"/>
      <c r="LH277"/>
      <c r="LI277"/>
      <c r="LJ277"/>
      <c r="LK277"/>
      <c r="LL277"/>
      <c r="LM277"/>
      <c r="LN277"/>
      <c r="LO277"/>
      <c r="LP277"/>
      <c r="LQ277"/>
      <c r="LR277"/>
      <c r="LS277"/>
      <c r="LT277"/>
      <c r="LU277"/>
      <c r="LV277"/>
      <c r="LW277"/>
      <c r="LX277"/>
      <c r="LY277"/>
      <c r="LZ277"/>
      <c r="MA277"/>
      <c r="MB277"/>
      <c r="MC277"/>
      <c r="MD277"/>
      <c r="ME277"/>
      <c r="MF277"/>
      <c r="MG277"/>
      <c r="MH277"/>
      <c r="MI277"/>
      <c r="MJ277"/>
      <c r="MK277"/>
      <c r="ML277"/>
      <c r="MM277"/>
      <c r="MN277"/>
      <c r="MO277"/>
      <c r="MP277"/>
      <c r="MQ277"/>
      <c r="MR277"/>
      <c r="MS277"/>
      <c r="MT277"/>
      <c r="MU277"/>
      <c r="MV277"/>
      <c r="MW277"/>
      <c r="MX277"/>
      <c r="MY277"/>
      <c r="MZ277"/>
      <c r="NA277"/>
      <c r="NB277"/>
      <c r="NC277"/>
      <c r="ND277"/>
      <c r="NE277"/>
      <c r="NF277"/>
      <c r="NG277"/>
      <c r="NH277"/>
      <c r="NI277"/>
      <c r="NJ277"/>
      <c r="NK277"/>
      <c r="NL277"/>
      <c r="NM277"/>
      <c r="NN277"/>
      <c r="NO277"/>
      <c r="NP277"/>
      <c r="NQ277"/>
      <c r="NR277"/>
      <c r="NS277"/>
      <c r="NT277"/>
      <c r="NU277"/>
      <c r="NV277"/>
      <c r="NW277"/>
      <c r="NX277"/>
      <c r="NY277"/>
      <c r="NZ277"/>
      <c r="OA277"/>
      <c r="OB277"/>
      <c r="OC277"/>
      <c r="OD277"/>
      <c r="OE277"/>
      <c r="OF277"/>
      <c r="OG277"/>
      <c r="OH277"/>
      <c r="OI277"/>
      <c r="OJ277"/>
      <c r="OK277"/>
      <c r="OL277"/>
      <c r="OM277"/>
      <c r="ON277"/>
      <c r="OO277"/>
      <c r="OP277"/>
      <c r="OQ277"/>
      <c r="OR277"/>
      <c r="OS277"/>
      <c r="OT277"/>
      <c r="OU277"/>
      <c r="OV277"/>
      <c r="OW277"/>
      <c r="OX277"/>
      <c r="OY277"/>
      <c r="OZ277"/>
      <c r="PA277"/>
      <c r="PB277"/>
      <c r="PC277"/>
      <c r="PD277"/>
      <c r="PE277"/>
      <c r="PF277"/>
      <c r="PG277"/>
      <c r="PH277"/>
    </row>
    <row r="278" spans="2:424" ht="14.4" hidden="1" x14ac:dyDescent="0.3">
      <c r="B278"/>
      <c r="C278"/>
      <c r="D278" s="22"/>
      <c r="E278" s="22"/>
      <c r="F278" s="22"/>
      <c r="G278"/>
      <c r="H278"/>
      <c r="I278"/>
      <c r="J278"/>
      <c r="K278"/>
      <c r="L278"/>
      <c r="M278"/>
      <c r="N278"/>
      <c r="O278"/>
      <c r="P278"/>
      <c r="Q278"/>
      <c r="R278"/>
      <c r="S278"/>
      <c r="T278"/>
      <c r="U278"/>
      <c r="V278"/>
      <c r="W278"/>
      <c r="X278"/>
      <c r="Y278"/>
      <c r="Z278"/>
      <c r="AA278"/>
      <c r="AB278"/>
      <c r="AC278"/>
      <c r="AD278"/>
      <c r="AE278"/>
      <c r="AF278"/>
      <c r="AG278"/>
      <c r="AH278"/>
      <c r="AI278"/>
      <c r="AJ278"/>
      <c r="AK278"/>
      <c r="AL278"/>
      <c r="AM278"/>
      <c r="AN278"/>
      <c r="AO278"/>
      <c r="AP278"/>
      <c r="AQ278"/>
      <c r="AR278"/>
      <c r="AS278"/>
      <c r="AT278"/>
      <c r="AU278"/>
      <c r="AV278"/>
      <c r="AW278"/>
      <c r="AX278"/>
      <c r="AY278"/>
      <c r="AZ278"/>
      <c r="BA278"/>
      <c r="BB278"/>
      <c r="BC278"/>
      <c r="BD278"/>
      <c r="BE278"/>
      <c r="BF278"/>
      <c r="BG278"/>
      <c r="BH278"/>
      <c r="BI278"/>
      <c r="BJ278"/>
      <c r="BK278"/>
      <c r="BL278"/>
      <c r="BM278"/>
      <c r="BN278"/>
      <c r="BO278"/>
      <c r="BP278"/>
      <c r="BQ278"/>
      <c r="BR278"/>
      <c r="BS278"/>
      <c r="BT278"/>
      <c r="BU278"/>
      <c r="BV278"/>
      <c r="BW278"/>
      <c r="BX278"/>
      <c r="BY278"/>
      <c r="BZ278"/>
      <c r="CA278"/>
      <c r="CB278"/>
      <c r="CC278"/>
      <c r="CD278"/>
      <c r="CE278"/>
      <c r="CF278"/>
      <c r="CG278"/>
      <c r="CH278"/>
      <c r="CI278"/>
      <c r="CJ278"/>
      <c r="CK278"/>
      <c r="CL278"/>
      <c r="CM278"/>
      <c r="CN278"/>
      <c r="CO278"/>
      <c r="CP278"/>
      <c r="CQ278"/>
      <c r="CR278"/>
      <c r="CS278"/>
      <c r="CT278"/>
      <c r="CU278"/>
      <c r="CV278"/>
      <c r="CW278"/>
      <c r="CX278"/>
      <c r="CY278"/>
      <c r="CZ278"/>
      <c r="DA278"/>
      <c r="DB278"/>
      <c r="DC278"/>
      <c r="DD278"/>
      <c r="DE278"/>
      <c r="DF278"/>
      <c r="DG278"/>
      <c r="DH278"/>
      <c r="DI278"/>
      <c r="DJ278"/>
      <c r="DK278"/>
      <c r="DL278"/>
      <c r="DM278"/>
      <c r="DN278"/>
      <c r="DO278"/>
      <c r="DP278"/>
      <c r="DQ278"/>
      <c r="DR278"/>
      <c r="DS278"/>
      <c r="DT278"/>
      <c r="DU278"/>
      <c r="DV278"/>
      <c r="DW278"/>
      <c r="DX278"/>
      <c r="DY278"/>
      <c r="DZ278"/>
      <c r="EA278"/>
      <c r="EB278"/>
      <c r="EC278"/>
      <c r="ED278"/>
      <c r="EE278"/>
      <c r="EF278"/>
      <c r="EG278"/>
      <c r="EH278"/>
      <c r="EI278"/>
      <c r="EJ278"/>
      <c r="EK278"/>
      <c r="EL278"/>
      <c r="EM278"/>
      <c r="EN278"/>
      <c r="EO278"/>
      <c r="EP278"/>
      <c r="EQ278"/>
      <c r="ER278"/>
      <c r="ES278"/>
      <c r="ET278"/>
      <c r="EU278"/>
      <c r="EV278"/>
      <c r="EW278"/>
      <c r="EX278"/>
      <c r="EY278"/>
      <c r="EZ278"/>
      <c r="FA278"/>
      <c r="FB278"/>
      <c r="FC278"/>
      <c r="FD278"/>
      <c r="FE278"/>
      <c r="FF278"/>
      <c r="FG278"/>
      <c r="FH278"/>
      <c r="FI278"/>
      <c r="FJ278"/>
      <c r="FK278"/>
      <c r="FL278"/>
      <c r="FM278"/>
      <c r="FN278"/>
      <c r="FO278"/>
      <c r="FP278"/>
      <c r="FQ278"/>
      <c r="FR278"/>
      <c r="FS278"/>
      <c r="FT278"/>
      <c r="FU278"/>
      <c r="FV278"/>
      <c r="FW278"/>
      <c r="FX278"/>
      <c r="FY278"/>
      <c r="FZ278"/>
      <c r="GA278"/>
      <c r="GB278"/>
      <c r="GC278"/>
      <c r="GD278"/>
      <c r="GE278"/>
      <c r="GF278"/>
      <c r="GG278"/>
      <c r="GH278"/>
      <c r="GI278"/>
      <c r="GJ278"/>
      <c r="GK278"/>
      <c r="GL278"/>
      <c r="GM278"/>
      <c r="GN278"/>
      <c r="GO278"/>
      <c r="GP278"/>
      <c r="GQ278"/>
      <c r="GR278"/>
      <c r="GS278"/>
      <c r="GT278"/>
      <c r="GU278"/>
      <c r="GV278"/>
      <c r="GW278"/>
      <c r="GX278"/>
      <c r="GY278"/>
      <c r="GZ278"/>
      <c r="HA278"/>
      <c r="HB278"/>
      <c r="HC278"/>
      <c r="HD278"/>
      <c r="HE278"/>
      <c r="HF278"/>
      <c r="HG278"/>
      <c r="HH278"/>
      <c r="HI278"/>
      <c r="HJ278"/>
      <c r="HK278"/>
      <c r="HL278"/>
      <c r="HM278"/>
      <c r="HN278"/>
      <c r="HO278"/>
      <c r="HP278"/>
      <c r="HQ278"/>
      <c r="HR278"/>
      <c r="HS278"/>
      <c r="HT278"/>
      <c r="HU278"/>
      <c r="HV278"/>
      <c r="HW278"/>
      <c r="HX278"/>
      <c r="HY278"/>
      <c r="HZ278"/>
      <c r="IA278"/>
      <c r="IB278"/>
      <c r="IC278"/>
      <c r="ID278"/>
      <c r="IE278"/>
      <c r="IF278"/>
      <c r="IG278"/>
      <c r="IH278"/>
      <c r="II278"/>
      <c r="IJ278"/>
      <c r="IK278"/>
      <c r="IL278"/>
      <c r="IM278"/>
      <c r="IN278"/>
      <c r="IO278"/>
      <c r="IP278"/>
      <c r="IQ278"/>
      <c r="IR278"/>
      <c r="IS278"/>
      <c r="IT278"/>
      <c r="IU278"/>
      <c r="IV278"/>
      <c r="IW278"/>
      <c r="IX278"/>
      <c r="IY278"/>
      <c r="IZ278"/>
      <c r="JA278"/>
      <c r="JB278"/>
      <c r="JC278"/>
      <c r="JD278"/>
      <c r="JE278"/>
      <c r="JF278"/>
      <c r="JG278"/>
      <c r="JH278"/>
      <c r="JI278"/>
      <c r="JJ278"/>
      <c r="JK278"/>
      <c r="JL278"/>
      <c r="JM278"/>
      <c r="JN278"/>
      <c r="JO278"/>
      <c r="JP278"/>
      <c r="JQ278"/>
      <c r="JR278"/>
      <c r="JS278"/>
      <c r="JT278"/>
      <c r="JU278"/>
      <c r="JV278"/>
      <c r="JW278"/>
      <c r="JX278"/>
      <c r="JY278"/>
      <c r="JZ278"/>
      <c r="KA278"/>
      <c r="KB278"/>
      <c r="KC278"/>
      <c r="KD278"/>
      <c r="KE278"/>
      <c r="KF278"/>
      <c r="KG278"/>
      <c r="KH278"/>
      <c r="KI278"/>
      <c r="KJ278"/>
      <c r="KK278"/>
      <c r="KL278"/>
      <c r="KM278"/>
      <c r="KN278"/>
      <c r="KO278"/>
      <c r="KP278"/>
      <c r="KQ278"/>
      <c r="KR278"/>
      <c r="KS278"/>
      <c r="KT278"/>
      <c r="KU278"/>
      <c r="KV278"/>
      <c r="KW278"/>
      <c r="KX278"/>
      <c r="KY278"/>
      <c r="KZ278"/>
      <c r="LA278"/>
      <c r="LB278"/>
      <c r="LC278"/>
      <c r="LD278"/>
      <c r="LE278"/>
      <c r="LF278"/>
      <c r="LG278"/>
      <c r="LH278"/>
      <c r="LI278"/>
      <c r="LJ278"/>
      <c r="LK278"/>
      <c r="LL278"/>
      <c r="LM278"/>
      <c r="LN278"/>
      <c r="LO278"/>
      <c r="LP278"/>
      <c r="LQ278"/>
      <c r="LR278"/>
      <c r="LS278"/>
      <c r="LT278"/>
      <c r="LU278"/>
      <c r="LV278"/>
      <c r="LW278"/>
      <c r="LX278"/>
      <c r="LY278"/>
      <c r="LZ278"/>
      <c r="MA278"/>
      <c r="MB278"/>
      <c r="MC278"/>
      <c r="MD278"/>
      <c r="ME278"/>
      <c r="MF278"/>
      <c r="MG278"/>
      <c r="MH278"/>
      <c r="MI278"/>
      <c r="MJ278"/>
      <c r="MK278"/>
      <c r="ML278"/>
      <c r="MM278"/>
      <c r="MN278"/>
      <c r="MO278"/>
      <c r="MP278"/>
      <c r="MQ278"/>
      <c r="MR278"/>
      <c r="MS278"/>
      <c r="MT278"/>
      <c r="MU278"/>
      <c r="MV278"/>
      <c r="MW278"/>
      <c r="MX278"/>
      <c r="MY278"/>
      <c r="MZ278"/>
      <c r="NA278"/>
      <c r="NB278"/>
      <c r="NC278"/>
      <c r="ND278"/>
      <c r="NE278"/>
      <c r="NF278"/>
      <c r="NG278"/>
      <c r="NH278"/>
      <c r="NI278"/>
      <c r="NJ278"/>
      <c r="NK278"/>
      <c r="NL278"/>
      <c r="NM278"/>
      <c r="NN278"/>
      <c r="NO278"/>
      <c r="NP278"/>
      <c r="NQ278"/>
      <c r="NR278"/>
      <c r="NS278"/>
      <c r="NT278"/>
      <c r="NU278"/>
      <c r="NV278"/>
      <c r="NW278"/>
      <c r="NX278"/>
      <c r="NY278"/>
      <c r="NZ278"/>
      <c r="OA278"/>
      <c r="OB278"/>
      <c r="OC278"/>
      <c r="OD278"/>
      <c r="OE278"/>
      <c r="OF278"/>
      <c r="OG278"/>
      <c r="OH278"/>
      <c r="OI278"/>
      <c r="OJ278"/>
      <c r="OK278"/>
      <c r="OL278"/>
      <c r="OM278"/>
      <c r="ON278"/>
      <c r="OO278"/>
      <c r="OP278"/>
      <c r="OQ278"/>
      <c r="OR278"/>
      <c r="OS278"/>
      <c r="OT278"/>
      <c r="OU278"/>
      <c r="OV278"/>
      <c r="OW278"/>
      <c r="OX278"/>
      <c r="OY278"/>
      <c r="OZ278"/>
      <c r="PA278"/>
      <c r="PB278"/>
      <c r="PC278"/>
      <c r="PD278"/>
      <c r="PE278"/>
      <c r="PF278"/>
      <c r="PG278"/>
      <c r="PH278"/>
    </row>
    <row r="279" spans="2:424" ht="14.4" hidden="1" x14ac:dyDescent="0.3">
      <c r="B279"/>
      <c r="C279"/>
      <c r="D279" s="22"/>
      <c r="E279" s="22"/>
      <c r="F279" s="22"/>
      <c r="G279"/>
      <c r="H279"/>
      <c r="I279"/>
      <c r="J279"/>
      <c r="K279"/>
      <c r="L279"/>
      <c r="M279"/>
      <c r="N279"/>
      <c r="O279"/>
      <c r="P279"/>
      <c r="Q279"/>
      <c r="R279"/>
      <c r="S279"/>
      <c r="T279"/>
      <c r="U279"/>
      <c r="V279"/>
      <c r="W279"/>
      <c r="X279"/>
      <c r="Y279"/>
      <c r="Z279"/>
      <c r="AA279"/>
      <c r="AB279"/>
      <c r="AC279"/>
      <c r="AD279"/>
      <c r="AE279"/>
      <c r="AF279"/>
      <c r="AG279"/>
      <c r="AH279"/>
      <c r="AI279"/>
      <c r="AJ279"/>
      <c r="AK279"/>
      <c r="AL279"/>
      <c r="AM279"/>
      <c r="AN279"/>
      <c r="AO279"/>
      <c r="AP279"/>
      <c r="AQ279"/>
      <c r="AR279"/>
      <c r="AS279"/>
      <c r="AT279"/>
      <c r="AU279"/>
      <c r="AV279"/>
      <c r="AW279"/>
      <c r="AX279"/>
      <c r="AY279"/>
      <c r="AZ279"/>
      <c r="BA279"/>
      <c r="BB279"/>
      <c r="BC279"/>
      <c r="BD279"/>
      <c r="BE279"/>
      <c r="BF279"/>
      <c r="BG279"/>
      <c r="BH279"/>
      <c r="BI279"/>
      <c r="BJ279"/>
      <c r="BK279"/>
      <c r="BL279"/>
      <c r="BM279"/>
      <c r="BN279"/>
      <c r="BO279"/>
      <c r="BP279"/>
      <c r="BQ279"/>
      <c r="BR279"/>
      <c r="BS279"/>
      <c r="BT279"/>
      <c r="BU279"/>
      <c r="BV279"/>
      <c r="BW279"/>
      <c r="BX279"/>
      <c r="BY279"/>
      <c r="BZ279"/>
      <c r="CA279"/>
      <c r="CB279"/>
      <c r="CC279"/>
      <c r="CD279"/>
      <c r="CE279"/>
      <c r="CF279"/>
      <c r="CG279"/>
      <c r="CH279"/>
      <c r="CI279"/>
      <c r="CJ279"/>
      <c r="CK279"/>
      <c r="CL279"/>
      <c r="CM279"/>
      <c r="CN279"/>
      <c r="CO279"/>
      <c r="CP279"/>
      <c r="CQ279"/>
      <c r="CR279"/>
      <c r="CS279"/>
      <c r="CT279"/>
      <c r="CU279"/>
      <c r="CV279"/>
      <c r="CW279"/>
      <c r="CX279"/>
      <c r="CY279"/>
      <c r="CZ279"/>
      <c r="DA279"/>
      <c r="DB279"/>
      <c r="DC279"/>
      <c r="DD279"/>
      <c r="DE279"/>
      <c r="DF279"/>
      <c r="DG279"/>
      <c r="DH279"/>
      <c r="DI279"/>
      <c r="DJ279"/>
      <c r="DK279"/>
      <c r="DL279"/>
      <c r="DM279"/>
      <c r="DN279"/>
      <c r="DO279"/>
      <c r="DP279"/>
      <c r="DQ279"/>
      <c r="DR279"/>
      <c r="DS279"/>
      <c r="DT279"/>
      <c r="DU279"/>
      <c r="DV279"/>
      <c r="DW279"/>
      <c r="DX279"/>
      <c r="DY279"/>
      <c r="DZ279"/>
      <c r="EA279"/>
      <c r="EB279"/>
      <c r="EC279"/>
      <c r="ED279"/>
      <c r="EE279"/>
      <c r="EF279"/>
      <c r="EG279"/>
      <c r="EH279"/>
      <c r="EI279"/>
      <c r="EJ279"/>
      <c r="EK279"/>
      <c r="EL279"/>
      <c r="EM279"/>
      <c r="EN279"/>
      <c r="EO279"/>
      <c r="EP279"/>
      <c r="EQ279"/>
      <c r="ER279"/>
      <c r="ES279"/>
      <c r="ET279"/>
      <c r="EU279"/>
      <c r="EV279"/>
      <c r="EW279"/>
      <c r="EX279"/>
      <c r="EY279"/>
      <c r="EZ279"/>
      <c r="FA279"/>
      <c r="FB279"/>
      <c r="FC279"/>
      <c r="FD279"/>
      <c r="FE279"/>
      <c r="FF279"/>
      <c r="FG279"/>
      <c r="FH279"/>
      <c r="FI279"/>
      <c r="FJ279"/>
      <c r="FK279"/>
      <c r="FL279"/>
      <c r="FM279"/>
      <c r="FN279"/>
      <c r="FO279"/>
      <c r="FP279"/>
      <c r="FQ279"/>
      <c r="FR279"/>
      <c r="FS279"/>
      <c r="FT279"/>
      <c r="FU279"/>
      <c r="FV279"/>
      <c r="FW279"/>
      <c r="FX279"/>
      <c r="FY279"/>
      <c r="FZ279"/>
      <c r="GA279"/>
      <c r="GB279"/>
      <c r="GC279"/>
      <c r="GD279"/>
      <c r="GE279"/>
      <c r="GF279"/>
      <c r="GG279"/>
      <c r="GH279"/>
      <c r="GI279"/>
      <c r="GJ279"/>
      <c r="GK279"/>
      <c r="GL279"/>
      <c r="GM279"/>
      <c r="GN279"/>
      <c r="GO279"/>
      <c r="GP279"/>
      <c r="GQ279"/>
      <c r="GR279"/>
      <c r="GS279"/>
      <c r="GT279"/>
      <c r="GU279"/>
      <c r="GV279"/>
      <c r="GW279"/>
      <c r="GX279"/>
      <c r="GY279"/>
      <c r="GZ279"/>
      <c r="HA279"/>
      <c r="HB279"/>
      <c r="HC279"/>
      <c r="HD279"/>
      <c r="HE279"/>
      <c r="HF279"/>
      <c r="HG279"/>
      <c r="HH279"/>
      <c r="HI279"/>
      <c r="HJ279"/>
      <c r="HK279"/>
      <c r="HL279"/>
      <c r="HM279"/>
      <c r="HN279"/>
      <c r="HO279"/>
      <c r="HP279"/>
      <c r="HQ279"/>
      <c r="HR279"/>
      <c r="HS279"/>
      <c r="HT279"/>
      <c r="HU279"/>
      <c r="HV279"/>
      <c r="HW279"/>
      <c r="HX279"/>
      <c r="HY279"/>
      <c r="HZ279"/>
      <c r="IA279"/>
      <c r="IB279"/>
      <c r="IC279"/>
      <c r="ID279"/>
      <c r="IE279"/>
      <c r="IF279"/>
      <c r="IG279"/>
      <c r="IH279"/>
      <c r="II279"/>
      <c r="IJ279"/>
      <c r="IK279"/>
      <c r="IL279"/>
      <c r="IM279"/>
      <c r="IN279"/>
      <c r="IO279"/>
      <c r="IP279"/>
      <c r="IQ279"/>
      <c r="IR279"/>
      <c r="IS279"/>
      <c r="IT279"/>
      <c r="IU279"/>
      <c r="IV279"/>
      <c r="IW279"/>
      <c r="IX279"/>
      <c r="IY279"/>
      <c r="IZ279"/>
      <c r="JA279"/>
      <c r="JB279"/>
      <c r="JC279"/>
      <c r="JD279"/>
      <c r="JE279"/>
      <c r="JF279"/>
      <c r="JG279"/>
      <c r="JH279"/>
      <c r="JI279"/>
      <c r="JJ279"/>
      <c r="JK279"/>
      <c r="JL279"/>
      <c r="JM279"/>
      <c r="JN279"/>
      <c r="JO279"/>
      <c r="JP279"/>
      <c r="JQ279"/>
      <c r="JR279"/>
      <c r="JS279"/>
      <c r="JT279"/>
      <c r="JU279"/>
      <c r="JV279"/>
      <c r="JW279"/>
      <c r="JX279"/>
      <c r="JY279"/>
      <c r="JZ279"/>
      <c r="KA279"/>
      <c r="KB279"/>
      <c r="KC279"/>
      <c r="KD279"/>
      <c r="KE279"/>
      <c r="KF279"/>
      <c r="KG279"/>
      <c r="KH279"/>
      <c r="KI279"/>
      <c r="KJ279"/>
      <c r="KK279"/>
      <c r="KL279"/>
      <c r="KM279"/>
      <c r="KN279"/>
      <c r="KO279"/>
      <c r="KP279"/>
      <c r="KQ279"/>
      <c r="KR279"/>
      <c r="KS279"/>
      <c r="KT279"/>
      <c r="KU279"/>
      <c r="KV279"/>
      <c r="KW279"/>
      <c r="KX279"/>
      <c r="KY279"/>
      <c r="KZ279"/>
      <c r="LA279"/>
      <c r="LB279"/>
      <c r="LC279"/>
      <c r="LD279"/>
      <c r="LE279"/>
      <c r="LF279"/>
      <c r="LG279"/>
      <c r="LH279"/>
      <c r="LI279"/>
      <c r="LJ279"/>
      <c r="LK279"/>
      <c r="LL279"/>
      <c r="LM279"/>
      <c r="LN279"/>
      <c r="LO279"/>
      <c r="LP279"/>
      <c r="LQ279"/>
      <c r="LR279"/>
      <c r="LS279"/>
      <c r="LT279"/>
      <c r="LU279"/>
      <c r="LV279"/>
      <c r="LW279"/>
      <c r="LX279"/>
      <c r="LY279"/>
      <c r="LZ279"/>
      <c r="MA279"/>
      <c r="MB279"/>
      <c r="MC279"/>
      <c r="MD279"/>
      <c r="ME279"/>
      <c r="MF279"/>
      <c r="MG279"/>
      <c r="MH279"/>
      <c r="MI279"/>
      <c r="MJ279"/>
      <c r="MK279"/>
      <c r="ML279"/>
      <c r="MM279"/>
      <c r="MN279"/>
      <c r="MO279"/>
      <c r="MP279"/>
      <c r="MQ279"/>
      <c r="MR279"/>
      <c r="MS279"/>
      <c r="MT279"/>
      <c r="MU279"/>
      <c r="MV279"/>
      <c r="MW279"/>
      <c r="MX279"/>
      <c r="MY279"/>
      <c r="MZ279"/>
      <c r="NA279"/>
      <c r="NB279"/>
      <c r="NC279"/>
      <c r="ND279"/>
      <c r="NE279"/>
      <c r="NF279"/>
      <c r="NG279"/>
      <c r="NH279"/>
      <c r="NI279"/>
      <c r="NJ279"/>
      <c r="NK279"/>
      <c r="NL279"/>
      <c r="NM279"/>
      <c r="NN279"/>
      <c r="NO279"/>
      <c r="NP279"/>
      <c r="NQ279"/>
      <c r="NR279"/>
      <c r="NS279"/>
      <c r="NT279"/>
      <c r="NU279"/>
      <c r="NV279"/>
      <c r="NW279"/>
      <c r="NX279"/>
      <c r="NY279"/>
      <c r="NZ279"/>
      <c r="OA279"/>
      <c r="OB279"/>
      <c r="OC279"/>
      <c r="OD279"/>
      <c r="OE279"/>
      <c r="OF279"/>
      <c r="OG279"/>
      <c r="OH279"/>
      <c r="OI279"/>
      <c r="OJ279"/>
      <c r="OK279"/>
      <c r="OL279"/>
      <c r="OM279"/>
      <c r="ON279"/>
      <c r="OO279"/>
      <c r="OP279"/>
      <c r="OQ279"/>
      <c r="OR279"/>
      <c r="OS279"/>
      <c r="OT279"/>
      <c r="OU279"/>
      <c r="OV279"/>
      <c r="OW279"/>
      <c r="OX279"/>
      <c r="OY279"/>
      <c r="OZ279"/>
      <c r="PA279"/>
      <c r="PB279"/>
      <c r="PC279"/>
      <c r="PD279"/>
      <c r="PE279"/>
      <c r="PF279"/>
      <c r="PG279"/>
      <c r="PH279"/>
    </row>
    <row r="280" spans="2:424" ht="14.4" hidden="1" x14ac:dyDescent="0.3">
      <c r="B280"/>
      <c r="C280"/>
      <c r="D280" s="22"/>
      <c r="E280" s="22"/>
      <c r="F280" s="22"/>
      <c r="G280"/>
      <c r="H280"/>
      <c r="I280"/>
      <c r="J280"/>
      <c r="K280"/>
      <c r="L280"/>
      <c r="M280"/>
      <c r="N280"/>
      <c r="O280"/>
      <c r="P280"/>
      <c r="Q280"/>
      <c r="R280"/>
      <c r="S280"/>
      <c r="T280"/>
      <c r="U280"/>
      <c r="V280"/>
      <c r="W280"/>
      <c r="X280"/>
      <c r="Y280"/>
      <c r="Z280"/>
      <c r="AA280"/>
      <c r="AB280"/>
      <c r="AC280"/>
      <c r="AD280"/>
      <c r="AE280"/>
      <c r="AF280"/>
      <c r="AG280"/>
      <c r="AH280"/>
      <c r="AI280"/>
      <c r="AJ280"/>
      <c r="AK280"/>
      <c r="AL280"/>
      <c r="AM280"/>
      <c r="AN280"/>
      <c r="AO280"/>
      <c r="AP280"/>
      <c r="AQ280"/>
      <c r="AR280"/>
      <c r="AS280"/>
      <c r="AT280"/>
      <c r="AU280"/>
      <c r="AV280"/>
      <c r="AW280"/>
      <c r="AX280"/>
      <c r="AY280"/>
      <c r="AZ280"/>
      <c r="BA280"/>
      <c r="BB280"/>
      <c r="BC280"/>
      <c r="BD280"/>
      <c r="BE280"/>
      <c r="BF280"/>
      <c r="BG280"/>
      <c r="BH280"/>
      <c r="BI280"/>
      <c r="BJ280"/>
      <c r="BK280"/>
      <c r="BL280"/>
      <c r="BM280"/>
      <c r="BN280"/>
      <c r="BO280"/>
      <c r="BP280"/>
      <c r="BQ280"/>
      <c r="BR280"/>
      <c r="BS280"/>
      <c r="BT280"/>
      <c r="BU280"/>
      <c r="BV280"/>
      <c r="BW280"/>
      <c r="BX280"/>
      <c r="BY280"/>
      <c r="BZ280"/>
      <c r="CA280"/>
      <c r="CB280"/>
      <c r="CC280"/>
      <c r="CD280"/>
      <c r="CE280"/>
      <c r="CF280"/>
      <c r="CG280"/>
      <c r="CH280"/>
      <c r="CI280"/>
      <c r="CJ280"/>
      <c r="CK280"/>
      <c r="CL280"/>
      <c r="CM280"/>
      <c r="CN280"/>
      <c r="CO280"/>
      <c r="CP280"/>
      <c r="CQ280"/>
      <c r="CR280"/>
      <c r="CS280"/>
      <c r="CT280"/>
      <c r="CU280"/>
      <c r="CV280"/>
      <c r="CW280"/>
      <c r="CX280"/>
      <c r="CY280"/>
      <c r="CZ280"/>
      <c r="DA280"/>
      <c r="DB280"/>
      <c r="DC280"/>
      <c r="DD280"/>
      <c r="DE280"/>
      <c r="DF280"/>
      <c r="DG280"/>
      <c r="DH280"/>
      <c r="DI280"/>
      <c r="DJ280"/>
      <c r="DK280"/>
      <c r="DL280"/>
      <c r="DM280"/>
      <c r="DN280"/>
      <c r="DO280"/>
      <c r="DP280"/>
      <c r="DQ280"/>
      <c r="DR280"/>
      <c r="DS280"/>
      <c r="DT280"/>
      <c r="DU280"/>
      <c r="DV280"/>
      <c r="DW280"/>
      <c r="DX280"/>
      <c r="DY280"/>
      <c r="DZ280"/>
      <c r="EA280"/>
      <c r="EB280"/>
      <c r="EC280"/>
      <c r="ED280"/>
      <c r="EE280"/>
      <c r="EF280"/>
      <c r="EG280"/>
      <c r="EH280"/>
      <c r="EI280"/>
      <c r="EJ280"/>
      <c r="EK280"/>
      <c r="EL280"/>
      <c r="EM280"/>
      <c r="EN280"/>
      <c r="EO280"/>
      <c r="EP280"/>
      <c r="EQ280"/>
      <c r="ER280"/>
      <c r="ES280"/>
      <c r="ET280"/>
      <c r="EU280"/>
      <c r="EV280"/>
      <c r="EW280"/>
      <c r="EX280"/>
      <c r="EY280"/>
      <c r="EZ280"/>
      <c r="FA280"/>
      <c r="FB280"/>
      <c r="FC280"/>
      <c r="FD280"/>
      <c r="FE280"/>
      <c r="FF280"/>
      <c r="FG280"/>
      <c r="FH280"/>
      <c r="FI280"/>
      <c r="FJ280"/>
      <c r="FK280"/>
      <c r="FL280"/>
      <c r="FM280"/>
      <c r="FN280"/>
      <c r="FO280"/>
      <c r="FP280"/>
      <c r="FQ280"/>
      <c r="FR280"/>
      <c r="FS280"/>
      <c r="FT280"/>
      <c r="FU280"/>
      <c r="FV280"/>
      <c r="FW280"/>
      <c r="FX280"/>
      <c r="FY280"/>
      <c r="FZ280"/>
      <c r="GA280"/>
      <c r="GB280"/>
      <c r="GC280"/>
      <c r="GD280"/>
      <c r="GE280"/>
      <c r="GF280"/>
      <c r="GG280"/>
      <c r="GH280"/>
      <c r="GI280"/>
      <c r="GJ280"/>
      <c r="GK280"/>
      <c r="GL280"/>
      <c r="GM280"/>
      <c r="GN280"/>
      <c r="GO280"/>
      <c r="GP280"/>
      <c r="GQ280"/>
      <c r="GR280"/>
      <c r="GS280"/>
      <c r="GT280"/>
      <c r="GU280"/>
      <c r="GV280"/>
      <c r="GW280"/>
      <c r="GX280"/>
      <c r="GY280"/>
      <c r="GZ280"/>
      <c r="HA280"/>
      <c r="HB280"/>
      <c r="HC280"/>
      <c r="HD280"/>
      <c r="HE280"/>
      <c r="HF280"/>
      <c r="HG280"/>
      <c r="HH280"/>
      <c r="HI280"/>
      <c r="HJ280"/>
      <c r="HK280"/>
      <c r="HL280"/>
      <c r="HM280"/>
      <c r="HN280"/>
      <c r="HO280"/>
      <c r="HP280"/>
      <c r="HQ280"/>
      <c r="HR280"/>
      <c r="HS280"/>
      <c r="HT280"/>
      <c r="HU280"/>
      <c r="HV280"/>
      <c r="HW280"/>
      <c r="HX280"/>
      <c r="HY280"/>
      <c r="HZ280"/>
      <c r="IA280"/>
      <c r="IB280"/>
      <c r="IC280"/>
      <c r="ID280"/>
      <c r="IE280"/>
      <c r="IF280"/>
      <c r="IG280"/>
      <c r="IH280"/>
      <c r="II280"/>
      <c r="IJ280"/>
      <c r="IK280"/>
      <c r="IL280"/>
      <c r="IM280"/>
      <c r="IN280"/>
      <c r="IO280"/>
      <c r="IP280"/>
      <c r="IQ280"/>
      <c r="IR280"/>
      <c r="IS280"/>
      <c r="IT280"/>
      <c r="IU280"/>
      <c r="IV280"/>
      <c r="IW280"/>
      <c r="IX280"/>
      <c r="IY280"/>
      <c r="IZ280"/>
      <c r="JA280"/>
      <c r="JB280"/>
      <c r="JC280"/>
      <c r="JD280"/>
      <c r="JE280"/>
      <c r="JF280"/>
      <c r="JG280"/>
      <c r="JH280"/>
      <c r="JI280"/>
      <c r="JJ280"/>
      <c r="JK280"/>
      <c r="JL280"/>
      <c r="JM280"/>
      <c r="JN280"/>
      <c r="JO280"/>
      <c r="JP280"/>
      <c r="JQ280"/>
      <c r="JR280"/>
      <c r="JS280"/>
      <c r="JT280"/>
      <c r="JU280"/>
      <c r="JV280"/>
      <c r="JW280"/>
      <c r="JX280"/>
      <c r="JY280"/>
      <c r="JZ280"/>
      <c r="KA280"/>
      <c r="KB280"/>
      <c r="KC280"/>
      <c r="KD280"/>
      <c r="KE280"/>
      <c r="KF280"/>
      <c r="KG280"/>
      <c r="KH280"/>
      <c r="KI280"/>
      <c r="KJ280"/>
      <c r="KK280"/>
      <c r="KL280"/>
      <c r="KM280"/>
      <c r="KN280"/>
      <c r="KO280"/>
      <c r="KP280"/>
      <c r="KQ280"/>
      <c r="KR280"/>
      <c r="KS280"/>
      <c r="KT280"/>
      <c r="KU280"/>
      <c r="KV280"/>
      <c r="KW280"/>
      <c r="KX280"/>
      <c r="KY280"/>
      <c r="KZ280"/>
      <c r="LA280"/>
      <c r="LB280"/>
      <c r="LC280"/>
      <c r="LD280"/>
      <c r="LE280"/>
      <c r="LF280"/>
      <c r="LG280"/>
      <c r="LH280"/>
      <c r="LI280"/>
      <c r="LJ280"/>
      <c r="LK280"/>
      <c r="LL280"/>
      <c r="LM280"/>
      <c r="LN280"/>
      <c r="LO280"/>
      <c r="LP280"/>
      <c r="LQ280"/>
      <c r="LR280"/>
      <c r="LS280"/>
      <c r="LT280"/>
      <c r="LU280"/>
      <c r="LV280"/>
      <c r="LW280"/>
      <c r="LX280"/>
      <c r="LY280"/>
      <c r="LZ280"/>
      <c r="MA280"/>
      <c r="MB280"/>
      <c r="MC280"/>
      <c r="MD280"/>
      <c r="ME280"/>
      <c r="MF280"/>
      <c r="MG280"/>
      <c r="MH280"/>
      <c r="MI280"/>
      <c r="MJ280"/>
      <c r="MK280"/>
      <c r="ML280"/>
      <c r="MM280"/>
      <c r="MN280"/>
      <c r="MO280"/>
      <c r="MP280"/>
      <c r="MQ280"/>
      <c r="MR280"/>
      <c r="MS280"/>
      <c r="MT280"/>
      <c r="MU280"/>
      <c r="MV280"/>
      <c r="MW280"/>
      <c r="MX280"/>
      <c r="MY280"/>
      <c r="MZ280"/>
      <c r="NA280"/>
      <c r="NB280"/>
      <c r="NC280"/>
      <c r="ND280"/>
      <c r="NE280"/>
      <c r="NF280"/>
      <c r="NG280"/>
      <c r="NH280"/>
      <c r="NI280"/>
      <c r="NJ280"/>
      <c r="NK280"/>
      <c r="NL280"/>
      <c r="NM280"/>
      <c r="NN280"/>
      <c r="NO280"/>
      <c r="NP280"/>
      <c r="NQ280"/>
      <c r="NR280"/>
      <c r="NS280"/>
      <c r="NT280"/>
      <c r="NU280"/>
      <c r="NV280"/>
      <c r="NW280"/>
      <c r="NX280"/>
      <c r="NY280"/>
      <c r="NZ280"/>
      <c r="OA280"/>
      <c r="OB280"/>
      <c r="OC280"/>
      <c r="OD280"/>
      <c r="OE280"/>
      <c r="OF280"/>
      <c r="OG280"/>
      <c r="OH280"/>
      <c r="OI280"/>
      <c r="OJ280"/>
      <c r="OK280"/>
      <c r="OL280"/>
      <c r="OM280"/>
      <c r="ON280"/>
      <c r="OO280"/>
      <c r="OP280"/>
      <c r="OQ280"/>
      <c r="OR280"/>
      <c r="OS280"/>
      <c r="OT280"/>
      <c r="OU280"/>
      <c r="OV280"/>
      <c r="OW280"/>
      <c r="OX280"/>
      <c r="OY280"/>
      <c r="OZ280"/>
      <c r="PA280"/>
      <c r="PB280"/>
      <c r="PC280"/>
      <c r="PD280"/>
      <c r="PE280"/>
      <c r="PF280"/>
      <c r="PG280"/>
      <c r="PH280"/>
    </row>
    <row r="281" spans="2:424" ht="14.4" hidden="1" x14ac:dyDescent="0.3">
      <c r="B281"/>
      <c r="C281"/>
      <c r="D281" s="22"/>
      <c r="E281" s="22"/>
      <c r="F281" s="22"/>
      <c r="G281"/>
      <c r="H281"/>
      <c r="I281"/>
      <c r="J281"/>
      <c r="K281"/>
      <c r="L281"/>
      <c r="M281"/>
      <c r="N281"/>
      <c r="O281"/>
      <c r="P281"/>
      <c r="Q281"/>
      <c r="R281"/>
      <c r="S281"/>
      <c r="T281"/>
      <c r="U281"/>
      <c r="V281"/>
      <c r="W281"/>
      <c r="X281"/>
      <c r="Y281"/>
      <c r="Z281"/>
      <c r="AA281"/>
      <c r="AB281"/>
      <c r="AC281"/>
      <c r="AD281"/>
      <c r="AE281"/>
      <c r="AF281"/>
      <c r="AG281"/>
      <c r="AH281"/>
      <c r="AI281"/>
      <c r="AJ281"/>
      <c r="AK281"/>
      <c r="AL281"/>
      <c r="AM281"/>
      <c r="AN281"/>
      <c r="AO281"/>
      <c r="AP281"/>
      <c r="AQ281"/>
      <c r="AR281"/>
      <c r="AS281"/>
      <c r="AT281"/>
      <c r="AU281"/>
      <c r="AV281"/>
      <c r="AW281"/>
      <c r="AX281"/>
      <c r="AY281"/>
      <c r="AZ281"/>
      <c r="BA281"/>
      <c r="BB281"/>
      <c r="BC281"/>
      <c r="BD281"/>
      <c r="BE281"/>
      <c r="BF281"/>
      <c r="BG281"/>
      <c r="BH281"/>
      <c r="BI281"/>
      <c r="BJ281"/>
      <c r="BK281"/>
      <c r="BL281"/>
      <c r="BM281"/>
      <c r="BN281"/>
      <c r="BO281"/>
      <c r="BP281"/>
      <c r="BQ281"/>
      <c r="BR281"/>
      <c r="BS281"/>
      <c r="BT281"/>
      <c r="BU281"/>
      <c r="BV281"/>
      <c r="BW281"/>
      <c r="BX281"/>
      <c r="BY281"/>
      <c r="BZ281"/>
      <c r="CA281"/>
      <c r="CB281"/>
      <c r="CC281"/>
      <c r="CD281"/>
      <c r="CE281"/>
      <c r="CF281"/>
      <c r="CG281"/>
      <c r="CH281"/>
      <c r="CI281"/>
      <c r="CJ281"/>
      <c r="CK281"/>
      <c r="CL281"/>
      <c r="CM281"/>
      <c r="CN281"/>
      <c r="CO281"/>
      <c r="CP281"/>
      <c r="CQ281"/>
      <c r="CR281"/>
      <c r="CS281"/>
      <c r="CT281"/>
      <c r="CU281"/>
      <c r="CV281"/>
      <c r="CW281"/>
      <c r="CX281"/>
      <c r="CY281"/>
      <c r="CZ281"/>
      <c r="DA281"/>
      <c r="DB281"/>
      <c r="DC281"/>
      <c r="DD281"/>
      <c r="DE281"/>
      <c r="DF281"/>
      <c r="DG281"/>
      <c r="DH281"/>
      <c r="DI281"/>
      <c r="DJ281"/>
      <c r="DK281"/>
      <c r="DL281"/>
      <c r="DM281"/>
      <c r="DN281"/>
      <c r="DO281"/>
      <c r="DP281"/>
      <c r="DQ281"/>
      <c r="DR281"/>
      <c r="DS281"/>
      <c r="DT281"/>
      <c r="DU281"/>
      <c r="DV281"/>
      <c r="DW281"/>
      <c r="DX281"/>
      <c r="DY281"/>
      <c r="DZ281"/>
      <c r="EA281"/>
      <c r="EB281"/>
      <c r="EC281"/>
      <c r="ED281"/>
      <c r="EE281"/>
      <c r="EF281"/>
      <c r="EG281"/>
      <c r="EH281"/>
      <c r="EI281"/>
      <c r="EJ281"/>
      <c r="EK281"/>
      <c r="EL281"/>
      <c r="EM281"/>
      <c r="EN281"/>
      <c r="EO281"/>
      <c r="EP281"/>
      <c r="EQ281"/>
      <c r="ER281"/>
      <c r="ES281"/>
      <c r="ET281"/>
      <c r="EU281"/>
      <c r="EV281"/>
      <c r="EW281"/>
      <c r="EX281"/>
      <c r="EY281"/>
      <c r="EZ281"/>
      <c r="FA281"/>
      <c r="FB281"/>
      <c r="FC281"/>
      <c r="FD281"/>
      <c r="FE281"/>
      <c r="FF281"/>
      <c r="FG281"/>
      <c r="FH281"/>
      <c r="FI281"/>
      <c r="FJ281"/>
      <c r="FK281"/>
      <c r="FL281"/>
      <c r="FM281"/>
      <c r="FN281"/>
      <c r="FO281"/>
      <c r="FP281"/>
      <c r="FQ281"/>
      <c r="FR281"/>
      <c r="FS281"/>
      <c r="FT281"/>
      <c r="FU281"/>
      <c r="FV281"/>
      <c r="FW281"/>
      <c r="FX281"/>
      <c r="FY281"/>
      <c r="FZ281"/>
      <c r="GA281"/>
      <c r="GB281"/>
      <c r="GC281"/>
      <c r="GD281"/>
      <c r="GE281"/>
      <c r="GF281"/>
      <c r="GG281"/>
      <c r="GH281"/>
      <c r="GI281"/>
      <c r="GJ281"/>
      <c r="GK281"/>
      <c r="GL281"/>
      <c r="GM281"/>
      <c r="GN281"/>
      <c r="GO281"/>
      <c r="GP281"/>
      <c r="GQ281"/>
      <c r="GR281"/>
      <c r="GS281"/>
      <c r="GT281"/>
      <c r="GU281"/>
      <c r="GV281"/>
      <c r="GW281"/>
      <c r="GX281"/>
      <c r="GY281"/>
      <c r="GZ281"/>
      <c r="HA281"/>
      <c r="HB281"/>
      <c r="HC281"/>
      <c r="HD281"/>
      <c r="HE281"/>
      <c r="HF281"/>
      <c r="HG281"/>
      <c r="HH281"/>
      <c r="HI281"/>
      <c r="HJ281"/>
      <c r="HK281"/>
      <c r="HL281"/>
      <c r="HM281"/>
      <c r="HN281"/>
      <c r="HO281"/>
      <c r="HP281"/>
      <c r="HQ281"/>
      <c r="HR281"/>
      <c r="HS281"/>
      <c r="HT281"/>
      <c r="HU281"/>
      <c r="HV281"/>
      <c r="HW281"/>
      <c r="HX281"/>
      <c r="HY281"/>
      <c r="HZ281"/>
      <c r="IA281"/>
      <c r="IB281"/>
      <c r="IC281"/>
      <c r="ID281"/>
      <c r="IE281"/>
      <c r="IF281"/>
      <c r="IG281"/>
      <c r="IH281"/>
      <c r="II281"/>
      <c r="IJ281"/>
      <c r="IK281"/>
      <c r="IL281"/>
      <c r="IM281"/>
      <c r="IN281"/>
      <c r="IO281"/>
      <c r="IP281"/>
      <c r="IQ281"/>
      <c r="IR281"/>
      <c r="IS281"/>
      <c r="IT281"/>
      <c r="IU281"/>
      <c r="IV281"/>
      <c r="IW281"/>
      <c r="IX281"/>
      <c r="IY281"/>
      <c r="IZ281"/>
      <c r="JA281"/>
      <c r="JB281"/>
      <c r="JC281"/>
      <c r="JD281"/>
      <c r="JE281"/>
      <c r="JF281"/>
      <c r="JG281"/>
      <c r="JH281"/>
      <c r="JI281"/>
      <c r="JJ281"/>
      <c r="JK281"/>
      <c r="JL281"/>
      <c r="JM281"/>
      <c r="JN281"/>
      <c r="JO281"/>
      <c r="JP281"/>
      <c r="JQ281"/>
      <c r="JR281"/>
      <c r="JS281"/>
      <c r="JT281"/>
      <c r="JU281"/>
      <c r="JV281"/>
      <c r="JW281"/>
      <c r="JX281"/>
      <c r="JY281"/>
      <c r="JZ281"/>
      <c r="KA281"/>
      <c r="KB281"/>
      <c r="KC281"/>
      <c r="KD281"/>
      <c r="KE281"/>
      <c r="KF281"/>
      <c r="KG281"/>
      <c r="KH281"/>
      <c r="KI281"/>
      <c r="KJ281"/>
      <c r="KK281"/>
      <c r="KL281"/>
      <c r="KM281"/>
      <c r="KN281"/>
      <c r="KO281"/>
      <c r="KP281"/>
      <c r="KQ281"/>
      <c r="KR281"/>
      <c r="KS281"/>
      <c r="KT281"/>
      <c r="KU281"/>
      <c r="KV281"/>
      <c r="KW281"/>
      <c r="KX281"/>
      <c r="KY281"/>
      <c r="KZ281"/>
      <c r="LA281"/>
      <c r="LB281"/>
      <c r="LC281"/>
      <c r="LD281"/>
      <c r="LE281"/>
      <c r="LF281"/>
      <c r="LG281"/>
      <c r="LH281"/>
      <c r="LI281"/>
      <c r="LJ281"/>
      <c r="LK281"/>
      <c r="LL281"/>
      <c r="LM281"/>
      <c r="LN281"/>
      <c r="LO281"/>
      <c r="LP281"/>
      <c r="LQ281"/>
      <c r="LR281"/>
      <c r="LS281"/>
      <c r="LT281"/>
      <c r="LU281"/>
      <c r="LV281"/>
      <c r="LW281"/>
      <c r="LX281"/>
      <c r="LY281"/>
      <c r="LZ281"/>
      <c r="MA281"/>
      <c r="MB281"/>
      <c r="MC281"/>
      <c r="MD281"/>
      <c r="ME281"/>
      <c r="MF281"/>
      <c r="MG281"/>
      <c r="MH281"/>
      <c r="MI281"/>
      <c r="MJ281"/>
      <c r="MK281"/>
      <c r="ML281"/>
      <c r="MM281"/>
      <c r="MN281"/>
      <c r="MO281"/>
      <c r="MP281"/>
      <c r="MQ281"/>
      <c r="MR281"/>
      <c r="MS281"/>
      <c r="MT281"/>
      <c r="MU281"/>
      <c r="MV281"/>
      <c r="MW281"/>
      <c r="MX281"/>
      <c r="MY281"/>
      <c r="MZ281"/>
      <c r="NA281"/>
      <c r="NB281"/>
      <c r="NC281"/>
      <c r="ND281"/>
      <c r="NE281"/>
      <c r="NF281"/>
      <c r="NG281"/>
      <c r="NH281"/>
      <c r="NI281"/>
      <c r="NJ281"/>
      <c r="NK281"/>
      <c r="NL281"/>
      <c r="NM281"/>
      <c r="NN281"/>
      <c r="NO281"/>
      <c r="NP281"/>
      <c r="NQ281"/>
      <c r="NR281"/>
      <c r="NS281"/>
      <c r="NT281"/>
      <c r="NU281"/>
      <c r="NV281"/>
      <c r="NW281"/>
      <c r="NX281"/>
      <c r="NY281"/>
      <c r="NZ281"/>
      <c r="OA281"/>
      <c r="OB281"/>
      <c r="OC281"/>
      <c r="OD281"/>
      <c r="OE281"/>
      <c r="OF281"/>
      <c r="OG281"/>
      <c r="OH281"/>
      <c r="OI281"/>
      <c r="OJ281"/>
      <c r="OK281"/>
      <c r="OL281"/>
      <c r="OM281"/>
      <c r="ON281"/>
      <c r="OO281"/>
      <c r="OP281"/>
      <c r="OQ281"/>
      <c r="OR281"/>
      <c r="OS281"/>
      <c r="OT281"/>
      <c r="OU281"/>
      <c r="OV281"/>
      <c r="OW281"/>
      <c r="OX281"/>
      <c r="OY281"/>
      <c r="OZ281"/>
      <c r="PA281"/>
      <c r="PB281"/>
      <c r="PC281"/>
      <c r="PD281"/>
      <c r="PE281"/>
      <c r="PF281"/>
      <c r="PG281"/>
      <c r="PH281"/>
    </row>
    <row r="282" spans="2:424" ht="14.4" hidden="1" x14ac:dyDescent="0.3">
      <c r="B282"/>
      <c r="C282"/>
      <c r="D282" s="22"/>
      <c r="E282" s="22"/>
      <c r="F282" s="22"/>
      <c r="G282"/>
      <c r="H282"/>
      <c r="I282"/>
      <c r="J282"/>
      <c r="K282"/>
      <c r="L282"/>
      <c r="M282"/>
      <c r="N282"/>
      <c r="O282"/>
      <c r="P282"/>
      <c r="Q282"/>
      <c r="R282"/>
      <c r="S282"/>
      <c r="T282"/>
      <c r="U282"/>
      <c r="V282"/>
      <c r="W282"/>
      <c r="X282"/>
      <c r="Y282"/>
      <c r="Z282"/>
      <c r="AA282"/>
      <c r="AB282"/>
      <c r="AC282"/>
      <c r="AD282"/>
      <c r="AE282"/>
      <c r="AF282"/>
      <c r="AG282"/>
      <c r="AH282"/>
      <c r="AI282"/>
      <c r="AJ282"/>
      <c r="AK282"/>
      <c r="AL282"/>
      <c r="AM282"/>
      <c r="AN282"/>
      <c r="AO282"/>
      <c r="AP282"/>
      <c r="AQ282"/>
      <c r="AR282"/>
      <c r="AS282"/>
      <c r="AT282"/>
      <c r="AU282"/>
      <c r="AV282"/>
      <c r="AW282"/>
      <c r="AX282"/>
      <c r="AY282"/>
      <c r="AZ282"/>
      <c r="BA282"/>
      <c r="BB282"/>
      <c r="BC282"/>
      <c r="BD282"/>
      <c r="BE282"/>
      <c r="BF282"/>
      <c r="BG282"/>
      <c r="BH282"/>
      <c r="BI282"/>
      <c r="BJ282"/>
      <c r="BK282"/>
      <c r="BL282"/>
      <c r="BM282"/>
      <c r="BN282"/>
      <c r="BO282"/>
      <c r="BP282"/>
      <c r="BQ282"/>
      <c r="BR282"/>
      <c r="BS282"/>
      <c r="BT282"/>
      <c r="BU282"/>
      <c r="BV282"/>
      <c r="BW282"/>
      <c r="BX282"/>
      <c r="BY282"/>
      <c r="BZ282"/>
      <c r="CA282"/>
      <c r="CB282"/>
      <c r="CC282"/>
      <c r="CD282"/>
      <c r="CE282"/>
      <c r="CF282"/>
      <c r="CG282"/>
      <c r="CH282"/>
      <c r="CI282"/>
      <c r="CJ282"/>
      <c r="CK282"/>
      <c r="CL282"/>
      <c r="CM282"/>
      <c r="CN282"/>
      <c r="CO282"/>
      <c r="CP282"/>
      <c r="CQ282"/>
      <c r="CR282"/>
      <c r="CS282"/>
      <c r="CT282"/>
      <c r="CU282"/>
      <c r="CV282"/>
      <c r="CW282"/>
      <c r="CX282"/>
      <c r="CY282"/>
      <c r="CZ282"/>
      <c r="DA282"/>
      <c r="DB282"/>
      <c r="DC282"/>
      <c r="DD282"/>
      <c r="DE282"/>
      <c r="DF282"/>
      <c r="DG282"/>
      <c r="DH282"/>
      <c r="DI282"/>
      <c r="DJ282"/>
      <c r="DK282"/>
      <c r="DL282"/>
      <c r="DM282"/>
      <c r="DN282"/>
      <c r="DO282"/>
      <c r="DP282"/>
      <c r="DQ282"/>
      <c r="DR282"/>
      <c r="DS282"/>
      <c r="DT282"/>
      <c r="DU282"/>
      <c r="DV282"/>
      <c r="DW282"/>
      <c r="DX282"/>
      <c r="DY282"/>
      <c r="DZ282"/>
      <c r="EA282"/>
      <c r="EB282"/>
      <c r="EC282"/>
      <c r="ED282"/>
      <c r="EE282"/>
      <c r="EF282"/>
      <c r="EG282"/>
      <c r="EH282"/>
      <c r="EI282"/>
      <c r="EJ282"/>
      <c r="EK282"/>
      <c r="EL282"/>
      <c r="EM282"/>
      <c r="EN282"/>
      <c r="EO282"/>
      <c r="EP282"/>
      <c r="EQ282"/>
      <c r="ER282"/>
      <c r="ES282"/>
      <c r="ET282"/>
      <c r="EU282"/>
      <c r="EV282"/>
      <c r="EW282"/>
      <c r="EX282"/>
      <c r="EY282"/>
      <c r="EZ282"/>
      <c r="FA282"/>
      <c r="FB282"/>
      <c r="FC282"/>
      <c r="FD282"/>
      <c r="FE282"/>
      <c r="FF282"/>
      <c r="FG282"/>
      <c r="FH282"/>
      <c r="FI282"/>
      <c r="FJ282"/>
      <c r="FK282"/>
      <c r="FL282"/>
      <c r="FM282"/>
      <c r="FN282"/>
      <c r="FO282"/>
      <c r="FP282"/>
      <c r="FQ282"/>
      <c r="FR282"/>
      <c r="FS282"/>
      <c r="FT282"/>
      <c r="FU282"/>
      <c r="FV282"/>
      <c r="FW282"/>
      <c r="FX282"/>
      <c r="FY282"/>
      <c r="FZ282"/>
      <c r="GA282"/>
      <c r="GB282"/>
      <c r="GC282"/>
      <c r="GD282"/>
      <c r="GE282"/>
      <c r="GF282"/>
      <c r="GG282"/>
      <c r="GH282"/>
      <c r="GI282"/>
      <c r="GJ282"/>
      <c r="GK282"/>
      <c r="GL282"/>
      <c r="GM282"/>
      <c r="GN282"/>
      <c r="GO282"/>
      <c r="GP282"/>
      <c r="GQ282"/>
      <c r="GR282"/>
      <c r="GS282"/>
      <c r="GT282"/>
      <c r="GU282"/>
      <c r="GV282"/>
      <c r="GW282"/>
      <c r="GX282"/>
      <c r="GY282"/>
      <c r="GZ282"/>
      <c r="HA282"/>
      <c r="HB282"/>
      <c r="HC282"/>
      <c r="HD282"/>
      <c r="HE282"/>
      <c r="HF282"/>
      <c r="HG282"/>
      <c r="HH282"/>
      <c r="HI282"/>
      <c r="HJ282"/>
      <c r="HK282"/>
      <c r="HL282"/>
      <c r="HM282"/>
      <c r="HN282"/>
      <c r="HO282"/>
      <c r="HP282"/>
      <c r="HQ282"/>
      <c r="HR282"/>
      <c r="HS282"/>
      <c r="HT282"/>
      <c r="HU282"/>
      <c r="HV282"/>
      <c r="HW282"/>
      <c r="HX282"/>
      <c r="HY282"/>
      <c r="HZ282"/>
      <c r="IA282"/>
      <c r="IB282"/>
      <c r="IC282"/>
      <c r="ID282"/>
      <c r="IE282"/>
      <c r="IF282"/>
      <c r="IG282"/>
      <c r="IH282"/>
      <c r="II282"/>
      <c r="IJ282"/>
      <c r="IK282"/>
      <c r="IL282"/>
      <c r="IM282"/>
      <c r="IN282"/>
      <c r="IO282"/>
      <c r="IP282"/>
      <c r="IQ282"/>
      <c r="IR282"/>
      <c r="IS282"/>
      <c r="IT282"/>
      <c r="IU282"/>
      <c r="IV282"/>
      <c r="IW282"/>
      <c r="IX282"/>
      <c r="IY282"/>
      <c r="IZ282"/>
      <c r="JA282"/>
      <c r="JB282"/>
      <c r="JC282"/>
      <c r="JD282"/>
      <c r="JE282"/>
      <c r="JF282"/>
      <c r="JG282"/>
      <c r="JH282"/>
      <c r="JI282"/>
      <c r="JJ282"/>
      <c r="JK282"/>
      <c r="JL282"/>
      <c r="JM282"/>
      <c r="JN282"/>
      <c r="JO282"/>
      <c r="JP282"/>
      <c r="JQ282"/>
      <c r="JR282"/>
      <c r="JS282"/>
      <c r="JT282"/>
      <c r="JU282"/>
      <c r="JV282"/>
      <c r="JW282"/>
      <c r="JX282"/>
      <c r="JY282"/>
      <c r="JZ282"/>
      <c r="KA282"/>
      <c r="KB282"/>
      <c r="KC282"/>
      <c r="KD282"/>
      <c r="KE282"/>
      <c r="KF282"/>
      <c r="KG282"/>
      <c r="KH282"/>
      <c r="KI282"/>
      <c r="KJ282"/>
      <c r="KK282"/>
      <c r="KL282"/>
      <c r="KM282"/>
      <c r="KN282"/>
      <c r="KO282"/>
      <c r="KP282"/>
      <c r="KQ282"/>
      <c r="KR282"/>
      <c r="KS282"/>
      <c r="KT282"/>
      <c r="KU282"/>
      <c r="KV282"/>
      <c r="KW282"/>
      <c r="KX282"/>
      <c r="KY282"/>
      <c r="KZ282"/>
      <c r="LA282"/>
      <c r="LB282"/>
      <c r="LC282"/>
      <c r="LD282"/>
      <c r="LE282"/>
      <c r="LF282"/>
      <c r="LG282"/>
      <c r="LH282"/>
      <c r="LI282"/>
      <c r="LJ282"/>
      <c r="LK282"/>
      <c r="LL282"/>
      <c r="LM282"/>
      <c r="LN282"/>
      <c r="LO282"/>
      <c r="LP282"/>
      <c r="LQ282"/>
      <c r="LR282"/>
      <c r="LS282"/>
      <c r="LT282"/>
      <c r="LU282"/>
      <c r="LV282"/>
      <c r="LW282"/>
      <c r="LX282"/>
      <c r="LY282"/>
      <c r="LZ282"/>
      <c r="MA282"/>
      <c r="MB282"/>
      <c r="MC282"/>
      <c r="MD282"/>
      <c r="ME282"/>
      <c r="MF282"/>
      <c r="MG282"/>
      <c r="MH282"/>
      <c r="MI282"/>
      <c r="MJ282"/>
      <c r="MK282"/>
      <c r="ML282"/>
      <c r="MM282"/>
      <c r="MN282"/>
      <c r="MO282"/>
      <c r="MP282"/>
      <c r="MQ282"/>
      <c r="MR282"/>
      <c r="MS282"/>
      <c r="MT282"/>
      <c r="MU282"/>
      <c r="MV282"/>
      <c r="MW282"/>
      <c r="MX282"/>
      <c r="MY282"/>
      <c r="MZ282"/>
      <c r="NA282"/>
      <c r="NB282"/>
      <c r="NC282"/>
      <c r="ND282"/>
      <c r="NE282"/>
      <c r="NF282"/>
      <c r="NG282"/>
      <c r="NH282"/>
      <c r="NI282"/>
      <c r="NJ282"/>
      <c r="NK282"/>
      <c r="NL282"/>
      <c r="NM282"/>
      <c r="NN282"/>
      <c r="NO282"/>
      <c r="NP282"/>
      <c r="NQ282"/>
      <c r="NR282"/>
      <c r="NS282"/>
      <c r="NT282"/>
      <c r="NU282"/>
      <c r="NV282"/>
      <c r="NW282"/>
      <c r="NX282"/>
      <c r="NY282"/>
      <c r="NZ282"/>
      <c r="OA282"/>
      <c r="OB282"/>
      <c r="OC282"/>
      <c r="OD282"/>
      <c r="OE282"/>
      <c r="OF282"/>
      <c r="OG282"/>
      <c r="OH282"/>
      <c r="OI282"/>
      <c r="OJ282"/>
      <c r="OK282"/>
      <c r="OL282"/>
      <c r="OM282"/>
      <c r="ON282"/>
      <c r="OO282"/>
      <c r="OP282"/>
      <c r="OQ282"/>
      <c r="OR282"/>
      <c r="OS282"/>
      <c r="OT282"/>
      <c r="OU282"/>
      <c r="OV282"/>
      <c r="OW282"/>
      <c r="OX282"/>
      <c r="OY282"/>
      <c r="OZ282"/>
      <c r="PA282"/>
      <c r="PB282"/>
      <c r="PC282"/>
      <c r="PD282"/>
      <c r="PE282"/>
      <c r="PF282"/>
      <c r="PG282"/>
      <c r="PH282"/>
    </row>
    <row r="283" spans="2:424" ht="14.4" hidden="1" x14ac:dyDescent="0.3">
      <c r="B283"/>
      <c r="C283"/>
      <c r="D283" s="22"/>
      <c r="E283" s="22"/>
      <c r="F283" s="22"/>
      <c r="G283"/>
      <c r="H283"/>
      <c r="I283"/>
      <c r="J283"/>
      <c r="K283"/>
      <c r="L283"/>
      <c r="M283"/>
      <c r="N283"/>
      <c r="O283"/>
      <c r="P283"/>
      <c r="Q283"/>
      <c r="R283"/>
      <c r="S283"/>
      <c r="T283"/>
      <c r="U283"/>
      <c r="V283"/>
      <c r="W283"/>
      <c r="X283"/>
      <c r="Y283"/>
      <c r="Z283"/>
      <c r="AA283"/>
      <c r="AB283"/>
      <c r="AC283"/>
      <c r="AD283"/>
      <c r="AE283"/>
      <c r="AF283"/>
      <c r="AG283"/>
      <c r="AH283"/>
      <c r="AI283"/>
      <c r="AJ283"/>
      <c r="AK283"/>
      <c r="AL283"/>
      <c r="AM283"/>
      <c r="AN283"/>
      <c r="AO283"/>
      <c r="AP283"/>
      <c r="AQ283"/>
      <c r="AR283"/>
      <c r="AS283"/>
      <c r="AT283"/>
      <c r="AU283"/>
      <c r="AV283"/>
      <c r="AW283"/>
      <c r="AX283"/>
      <c r="AY283"/>
      <c r="AZ283"/>
      <c r="BA283"/>
      <c r="BB283"/>
      <c r="BC283"/>
      <c r="BD283"/>
      <c r="BE283"/>
      <c r="BF283"/>
      <c r="BG283"/>
      <c r="BH283"/>
      <c r="BI283"/>
      <c r="BJ283"/>
      <c r="BK283"/>
      <c r="BL283"/>
      <c r="BM283"/>
      <c r="BN283"/>
      <c r="BO283"/>
      <c r="BP283"/>
      <c r="BQ283"/>
      <c r="BR283"/>
      <c r="BS283"/>
      <c r="BT283"/>
      <c r="BU283"/>
      <c r="BV283"/>
      <c r="BW283"/>
      <c r="BX283"/>
      <c r="BY283"/>
      <c r="BZ283"/>
      <c r="CA283"/>
      <c r="CB283"/>
      <c r="CC283"/>
      <c r="CD283"/>
      <c r="CE283"/>
      <c r="CF283"/>
      <c r="CG283"/>
      <c r="CH283"/>
      <c r="CI283"/>
      <c r="CJ283"/>
      <c r="CK283"/>
      <c r="CL283"/>
      <c r="CM283"/>
      <c r="CN283"/>
      <c r="CO283"/>
      <c r="CP283"/>
      <c r="CQ283"/>
      <c r="CR283"/>
      <c r="CS283"/>
      <c r="CT283"/>
      <c r="CU283"/>
      <c r="CV283"/>
      <c r="CW283"/>
      <c r="CX283"/>
      <c r="CY283"/>
      <c r="CZ283"/>
      <c r="DA283"/>
      <c r="DB283"/>
      <c r="DC283"/>
      <c r="DD283"/>
      <c r="DE283"/>
      <c r="DF283"/>
      <c r="DG283"/>
      <c r="DH283"/>
      <c r="DI283"/>
      <c r="DJ283"/>
      <c r="DK283"/>
      <c r="DL283"/>
      <c r="DM283"/>
      <c r="DN283"/>
      <c r="DO283"/>
      <c r="DP283"/>
      <c r="DQ283"/>
      <c r="DR283"/>
      <c r="DS283"/>
      <c r="DT283"/>
      <c r="DU283"/>
      <c r="DV283"/>
      <c r="DW283"/>
      <c r="DX283"/>
      <c r="DY283"/>
      <c r="DZ283"/>
      <c r="EA283"/>
      <c r="EB283"/>
      <c r="EC283"/>
      <c r="ED283"/>
      <c r="EE283"/>
      <c r="EF283"/>
      <c r="EG283"/>
      <c r="EH283"/>
      <c r="EI283"/>
      <c r="EJ283"/>
      <c r="EK283"/>
      <c r="EL283"/>
      <c r="EM283"/>
      <c r="EN283"/>
      <c r="EO283"/>
      <c r="EP283"/>
      <c r="EQ283"/>
      <c r="ER283"/>
      <c r="ES283"/>
      <c r="ET283"/>
      <c r="EU283"/>
      <c r="EV283"/>
      <c r="EW283"/>
      <c r="EX283"/>
      <c r="EY283"/>
      <c r="EZ283"/>
      <c r="FA283"/>
      <c r="FB283"/>
      <c r="FC283"/>
      <c r="FD283"/>
      <c r="FE283"/>
      <c r="FF283"/>
      <c r="FG283"/>
      <c r="FH283"/>
      <c r="FI283"/>
      <c r="FJ283"/>
      <c r="FK283"/>
      <c r="FL283"/>
      <c r="FM283"/>
      <c r="FN283"/>
      <c r="FO283"/>
      <c r="FP283"/>
      <c r="FQ283"/>
      <c r="FR283"/>
      <c r="FS283"/>
      <c r="FT283"/>
      <c r="FU283"/>
      <c r="FV283"/>
      <c r="FW283"/>
      <c r="FX283"/>
      <c r="FY283"/>
      <c r="FZ283"/>
      <c r="GA283"/>
      <c r="GB283"/>
      <c r="GC283"/>
      <c r="GD283"/>
      <c r="GE283"/>
      <c r="GF283"/>
      <c r="GG283"/>
      <c r="GH283"/>
      <c r="GI283"/>
      <c r="GJ283"/>
      <c r="GK283"/>
      <c r="GL283"/>
      <c r="GM283"/>
      <c r="GN283"/>
      <c r="GO283"/>
      <c r="GP283"/>
      <c r="GQ283"/>
      <c r="GR283"/>
      <c r="GS283"/>
      <c r="GT283"/>
      <c r="GU283"/>
      <c r="GV283"/>
      <c r="GW283"/>
      <c r="GX283"/>
      <c r="GY283"/>
      <c r="GZ283"/>
      <c r="HA283"/>
      <c r="HB283"/>
      <c r="HC283"/>
      <c r="HD283"/>
      <c r="HE283"/>
      <c r="HF283"/>
      <c r="HG283"/>
      <c r="HH283"/>
      <c r="HI283"/>
      <c r="HJ283"/>
      <c r="HK283"/>
      <c r="HL283"/>
      <c r="HM283"/>
      <c r="HN283"/>
      <c r="HO283"/>
      <c r="HP283"/>
      <c r="HQ283"/>
      <c r="HR283"/>
      <c r="HS283"/>
      <c r="HT283"/>
      <c r="HU283"/>
      <c r="HV283"/>
      <c r="HW283"/>
      <c r="HX283"/>
      <c r="HY283"/>
      <c r="HZ283"/>
      <c r="IA283"/>
      <c r="IB283"/>
      <c r="IC283"/>
      <c r="ID283"/>
      <c r="IE283"/>
      <c r="IF283"/>
      <c r="IG283"/>
      <c r="IH283"/>
      <c r="II283"/>
      <c r="IJ283"/>
      <c r="IK283"/>
      <c r="IL283"/>
      <c r="IM283"/>
      <c r="IN283"/>
      <c r="IO283"/>
      <c r="IP283"/>
      <c r="IQ283"/>
      <c r="IR283"/>
      <c r="IS283"/>
      <c r="IT283"/>
      <c r="IU283"/>
      <c r="IV283"/>
      <c r="IW283"/>
      <c r="IX283"/>
      <c r="IY283"/>
      <c r="IZ283"/>
      <c r="JA283"/>
      <c r="JB283"/>
      <c r="JC283"/>
      <c r="JD283"/>
      <c r="JE283"/>
      <c r="JF283"/>
      <c r="JG283"/>
      <c r="JH283"/>
      <c r="JI283"/>
      <c r="JJ283"/>
      <c r="JK283"/>
      <c r="JL283"/>
      <c r="JM283"/>
      <c r="JN283"/>
      <c r="JO283"/>
      <c r="JP283"/>
      <c r="JQ283"/>
      <c r="JR283"/>
      <c r="JS283"/>
      <c r="JT283"/>
      <c r="JU283"/>
      <c r="JV283"/>
      <c r="JW283"/>
      <c r="JX283"/>
      <c r="JY283"/>
      <c r="JZ283"/>
      <c r="KA283"/>
      <c r="KB283"/>
      <c r="KC283"/>
      <c r="KD283"/>
      <c r="KE283"/>
      <c r="KF283"/>
      <c r="KG283"/>
      <c r="KH283"/>
      <c r="KI283"/>
      <c r="KJ283"/>
      <c r="KK283"/>
      <c r="KL283"/>
      <c r="KM283"/>
      <c r="KN283"/>
      <c r="KO283"/>
      <c r="KP283"/>
      <c r="KQ283"/>
      <c r="KR283"/>
      <c r="KS283"/>
      <c r="KT283"/>
      <c r="KU283"/>
      <c r="KV283"/>
      <c r="KW283"/>
      <c r="KX283"/>
      <c r="KY283"/>
      <c r="KZ283"/>
      <c r="LA283"/>
      <c r="LB283"/>
      <c r="LC283"/>
      <c r="LD283"/>
      <c r="LE283"/>
      <c r="LF283"/>
      <c r="LG283"/>
      <c r="LH283"/>
      <c r="LI283"/>
      <c r="LJ283"/>
      <c r="LK283"/>
      <c r="LL283"/>
      <c r="LM283"/>
      <c r="LN283"/>
      <c r="LO283"/>
      <c r="LP283"/>
      <c r="LQ283"/>
      <c r="LR283"/>
      <c r="LS283"/>
      <c r="LT283"/>
      <c r="LU283"/>
      <c r="LV283"/>
      <c r="LW283"/>
      <c r="LX283"/>
      <c r="LY283"/>
      <c r="LZ283"/>
      <c r="MA283"/>
      <c r="MB283"/>
      <c r="MC283"/>
      <c r="MD283"/>
      <c r="ME283"/>
      <c r="MF283"/>
      <c r="MG283"/>
      <c r="MH283"/>
      <c r="MI283"/>
      <c r="MJ283"/>
      <c r="MK283"/>
      <c r="ML283"/>
      <c r="MM283"/>
      <c r="MN283"/>
      <c r="MO283"/>
      <c r="MP283"/>
      <c r="MQ283"/>
      <c r="MR283"/>
      <c r="MS283"/>
      <c r="MT283"/>
      <c r="MU283"/>
      <c r="MV283"/>
      <c r="MW283"/>
      <c r="MX283"/>
      <c r="MY283"/>
      <c r="MZ283"/>
      <c r="NA283"/>
      <c r="NB283"/>
      <c r="NC283"/>
      <c r="ND283"/>
      <c r="NE283"/>
      <c r="NF283"/>
      <c r="NG283"/>
      <c r="NH283"/>
      <c r="NI283"/>
      <c r="NJ283"/>
      <c r="NK283"/>
      <c r="NL283"/>
      <c r="NM283"/>
      <c r="NN283"/>
      <c r="NO283"/>
      <c r="NP283"/>
      <c r="NQ283"/>
      <c r="NR283"/>
      <c r="NS283"/>
      <c r="NT283"/>
      <c r="NU283"/>
      <c r="NV283"/>
      <c r="NW283"/>
      <c r="NX283"/>
      <c r="NY283"/>
      <c r="NZ283"/>
      <c r="OA283"/>
      <c r="OB283"/>
      <c r="OC283"/>
      <c r="OD283"/>
      <c r="OE283"/>
      <c r="OF283"/>
      <c r="OG283"/>
      <c r="OH283"/>
      <c r="OI283"/>
      <c r="OJ283"/>
      <c r="OK283"/>
      <c r="OL283"/>
      <c r="OM283"/>
      <c r="ON283"/>
      <c r="OO283"/>
      <c r="OP283"/>
      <c r="OQ283"/>
      <c r="OR283"/>
      <c r="OS283"/>
      <c r="OT283"/>
      <c r="OU283"/>
      <c r="OV283"/>
      <c r="OW283"/>
      <c r="OX283"/>
      <c r="OY283"/>
      <c r="OZ283"/>
      <c r="PA283"/>
      <c r="PB283"/>
      <c r="PC283"/>
      <c r="PD283"/>
      <c r="PE283"/>
      <c r="PF283"/>
      <c r="PG283"/>
      <c r="PH283"/>
    </row>
    <row r="284" spans="2:424" ht="14.4" hidden="1" x14ac:dyDescent="0.3">
      <c r="B284"/>
      <c r="C284"/>
      <c r="D284" s="22"/>
      <c r="E284" s="22"/>
      <c r="F284" s="22"/>
      <c r="G284"/>
      <c r="H284"/>
      <c r="I284"/>
      <c r="J284"/>
      <c r="K284"/>
      <c r="L284"/>
      <c r="M284"/>
      <c r="N284"/>
      <c r="O284"/>
      <c r="P284"/>
      <c r="Q284"/>
      <c r="R284"/>
      <c r="S284"/>
      <c r="T284"/>
      <c r="U284"/>
      <c r="V284"/>
      <c r="W284"/>
      <c r="X284"/>
      <c r="Y284"/>
      <c r="Z284"/>
      <c r="AA284"/>
      <c r="AB284"/>
      <c r="AC284"/>
      <c r="AD284"/>
      <c r="AE284"/>
      <c r="AF284"/>
      <c r="AG284"/>
      <c r="AH284"/>
      <c r="AI284"/>
      <c r="AJ284"/>
      <c r="AK284"/>
      <c r="AL284"/>
      <c r="AM284"/>
      <c r="AN284"/>
      <c r="AO284"/>
      <c r="AP284"/>
      <c r="AQ284"/>
      <c r="AR284"/>
      <c r="AS284"/>
      <c r="AT284"/>
      <c r="AU284"/>
      <c r="AV284"/>
      <c r="AW284"/>
      <c r="AX284"/>
      <c r="AY284"/>
      <c r="AZ284"/>
      <c r="BA284"/>
      <c r="BB284"/>
      <c r="BC284"/>
      <c r="BD284"/>
      <c r="BE284"/>
      <c r="BF284"/>
      <c r="BG284"/>
      <c r="BH284"/>
      <c r="BI284"/>
      <c r="BJ284"/>
      <c r="BK284"/>
      <c r="BL284"/>
      <c r="BM284"/>
      <c r="BN284"/>
      <c r="BO284"/>
      <c r="BP284"/>
      <c r="BQ284"/>
      <c r="BR284"/>
      <c r="BS284"/>
      <c r="BT284"/>
      <c r="BU284"/>
      <c r="BV284"/>
      <c r="BW284"/>
      <c r="BX284"/>
      <c r="BY284"/>
      <c r="BZ284"/>
      <c r="CA284"/>
      <c r="CB284"/>
      <c r="CC284"/>
      <c r="CD284"/>
      <c r="CE284"/>
      <c r="CF284"/>
      <c r="CG284"/>
      <c r="CH284"/>
      <c r="CI284"/>
      <c r="CJ284"/>
      <c r="CK284"/>
      <c r="CL284"/>
      <c r="CM284"/>
      <c r="CN284"/>
      <c r="CO284"/>
      <c r="CP284"/>
      <c r="CQ284"/>
      <c r="CR284"/>
      <c r="CS284"/>
      <c r="CT284"/>
      <c r="CU284"/>
      <c r="CV284"/>
      <c r="CW284"/>
      <c r="CX284"/>
      <c r="CY284"/>
      <c r="CZ284"/>
      <c r="DA284"/>
      <c r="DB284"/>
      <c r="DC284"/>
      <c r="DD284"/>
      <c r="DE284"/>
      <c r="DF284"/>
      <c r="DG284"/>
      <c r="DH284"/>
      <c r="DI284"/>
      <c r="DJ284"/>
      <c r="DK284"/>
      <c r="DL284"/>
      <c r="DM284"/>
      <c r="DN284"/>
      <c r="DO284"/>
      <c r="DP284"/>
      <c r="DQ284"/>
      <c r="DR284"/>
      <c r="DS284"/>
      <c r="DT284"/>
      <c r="DU284"/>
      <c r="DV284"/>
      <c r="DW284"/>
      <c r="DX284"/>
      <c r="DY284"/>
      <c r="DZ284"/>
      <c r="EA284"/>
      <c r="EB284"/>
      <c r="EC284"/>
      <c r="ED284"/>
      <c r="EE284"/>
      <c r="EF284"/>
      <c r="EG284"/>
      <c r="EH284"/>
      <c r="EI284"/>
      <c r="EJ284"/>
      <c r="EK284"/>
      <c r="EL284"/>
      <c r="EM284"/>
      <c r="EN284"/>
      <c r="EO284"/>
      <c r="EP284"/>
      <c r="EQ284"/>
      <c r="ER284"/>
      <c r="ES284"/>
      <c r="ET284"/>
      <c r="EU284"/>
      <c r="EV284"/>
      <c r="EW284"/>
      <c r="EX284"/>
      <c r="EY284"/>
      <c r="EZ284"/>
      <c r="FA284"/>
      <c r="FB284"/>
      <c r="FC284"/>
      <c r="FD284"/>
      <c r="FE284"/>
      <c r="FF284"/>
      <c r="FG284"/>
      <c r="FH284"/>
      <c r="FI284"/>
      <c r="FJ284"/>
      <c r="FK284"/>
      <c r="FL284"/>
      <c r="FM284"/>
      <c r="FN284"/>
      <c r="FO284"/>
      <c r="FP284"/>
      <c r="FQ284"/>
      <c r="FR284"/>
      <c r="FS284"/>
      <c r="FT284"/>
      <c r="FU284"/>
      <c r="FV284"/>
      <c r="FW284"/>
      <c r="FX284"/>
      <c r="FY284"/>
      <c r="FZ284"/>
      <c r="GA284"/>
      <c r="GB284"/>
      <c r="GC284"/>
      <c r="GD284"/>
      <c r="GE284"/>
      <c r="GF284"/>
      <c r="GG284"/>
      <c r="GH284"/>
      <c r="GI284"/>
      <c r="GJ284"/>
      <c r="GK284"/>
      <c r="GL284"/>
      <c r="GM284"/>
      <c r="GN284"/>
      <c r="GO284"/>
      <c r="GP284"/>
      <c r="GQ284"/>
      <c r="GR284"/>
      <c r="GS284"/>
      <c r="GT284"/>
      <c r="GU284"/>
      <c r="GV284"/>
      <c r="GW284"/>
      <c r="GX284"/>
      <c r="GY284"/>
      <c r="GZ284"/>
      <c r="HA284"/>
      <c r="HB284"/>
      <c r="HC284"/>
      <c r="HD284"/>
      <c r="HE284"/>
      <c r="HF284"/>
      <c r="HG284"/>
      <c r="HH284"/>
      <c r="HI284"/>
      <c r="HJ284"/>
      <c r="HK284"/>
      <c r="HL284"/>
      <c r="HM284"/>
      <c r="HN284"/>
      <c r="HO284"/>
      <c r="HP284"/>
      <c r="HQ284"/>
      <c r="HR284"/>
      <c r="HS284"/>
      <c r="HT284"/>
      <c r="HU284"/>
      <c r="HV284"/>
      <c r="HW284"/>
      <c r="HX284"/>
      <c r="HY284"/>
      <c r="HZ284"/>
      <c r="IA284"/>
      <c r="IB284"/>
      <c r="IC284"/>
      <c r="ID284"/>
      <c r="IE284"/>
      <c r="IF284"/>
      <c r="IG284"/>
      <c r="IH284"/>
      <c r="II284"/>
      <c r="IJ284"/>
      <c r="IK284"/>
      <c r="IL284"/>
      <c r="IM284"/>
      <c r="IN284"/>
      <c r="IO284"/>
      <c r="IP284"/>
      <c r="IQ284"/>
      <c r="IR284"/>
      <c r="IS284"/>
      <c r="IT284"/>
      <c r="IU284"/>
      <c r="IV284"/>
      <c r="IW284"/>
      <c r="IX284"/>
      <c r="IY284"/>
      <c r="IZ284"/>
      <c r="JA284"/>
      <c r="JB284"/>
      <c r="JC284"/>
      <c r="JD284"/>
      <c r="JE284"/>
      <c r="JF284"/>
      <c r="JG284"/>
      <c r="JH284"/>
      <c r="JI284"/>
      <c r="JJ284"/>
      <c r="JK284"/>
      <c r="JL284"/>
      <c r="JM284"/>
      <c r="JN284"/>
      <c r="JO284"/>
      <c r="JP284"/>
      <c r="JQ284"/>
      <c r="JR284"/>
      <c r="JS284"/>
      <c r="JT284"/>
      <c r="JU284"/>
      <c r="JV284"/>
      <c r="JW284"/>
      <c r="JX284"/>
      <c r="JY284"/>
      <c r="JZ284"/>
      <c r="KA284"/>
      <c r="KB284"/>
      <c r="KC284"/>
      <c r="KD284"/>
      <c r="KE284"/>
      <c r="KF284"/>
      <c r="KG284"/>
      <c r="KH284"/>
      <c r="KI284"/>
      <c r="KJ284"/>
      <c r="KK284"/>
      <c r="KL284"/>
      <c r="KM284"/>
      <c r="KN284"/>
      <c r="KO284"/>
      <c r="KP284"/>
      <c r="KQ284"/>
      <c r="KR284"/>
      <c r="KS284"/>
      <c r="KT284"/>
      <c r="KU284"/>
      <c r="KV284"/>
      <c r="KW284"/>
      <c r="KX284"/>
      <c r="KY284"/>
      <c r="KZ284"/>
      <c r="LA284"/>
      <c r="LB284"/>
      <c r="LC284"/>
      <c r="LD284"/>
      <c r="LE284"/>
      <c r="LF284"/>
      <c r="LG284"/>
      <c r="LH284"/>
      <c r="LI284"/>
      <c r="LJ284"/>
      <c r="LK284"/>
      <c r="LL284"/>
      <c r="LM284"/>
      <c r="LN284"/>
      <c r="LO284"/>
      <c r="LP284"/>
      <c r="LQ284"/>
      <c r="LR284"/>
      <c r="LS284"/>
      <c r="LT284"/>
      <c r="LU284"/>
      <c r="LV284"/>
      <c r="LW284"/>
      <c r="LX284"/>
      <c r="LY284"/>
      <c r="LZ284"/>
      <c r="MA284"/>
      <c r="MB284"/>
      <c r="MC284"/>
      <c r="MD284"/>
      <c r="ME284"/>
      <c r="MF284"/>
      <c r="MG284"/>
      <c r="MH284"/>
      <c r="MI284"/>
      <c r="MJ284"/>
      <c r="MK284"/>
      <c r="ML284"/>
      <c r="MM284"/>
      <c r="MN284"/>
      <c r="MO284"/>
      <c r="MP284"/>
      <c r="MQ284"/>
      <c r="MR284"/>
      <c r="MS284"/>
      <c r="MT284"/>
      <c r="MU284"/>
      <c r="MV284"/>
      <c r="MW284"/>
      <c r="MX284"/>
      <c r="MY284"/>
      <c r="MZ284"/>
      <c r="NA284"/>
      <c r="NB284"/>
      <c r="NC284"/>
      <c r="ND284"/>
      <c r="NE284"/>
      <c r="NF284"/>
      <c r="NG284"/>
      <c r="NH284"/>
      <c r="NI284"/>
      <c r="NJ284"/>
      <c r="NK284"/>
      <c r="NL284"/>
      <c r="NM284"/>
      <c r="NN284"/>
      <c r="NO284"/>
      <c r="NP284"/>
      <c r="NQ284"/>
      <c r="NR284"/>
      <c r="NS284"/>
      <c r="NT284"/>
      <c r="NU284"/>
      <c r="NV284"/>
      <c r="NW284"/>
      <c r="NX284"/>
      <c r="NY284"/>
      <c r="NZ284"/>
      <c r="OA284"/>
      <c r="OB284"/>
      <c r="OC284"/>
      <c r="OD284"/>
      <c r="OE284"/>
      <c r="OF284"/>
      <c r="OG284"/>
      <c r="OH284"/>
      <c r="OI284"/>
      <c r="OJ284"/>
      <c r="OK284"/>
      <c r="OL284"/>
      <c r="OM284"/>
      <c r="ON284"/>
      <c r="OO284"/>
      <c r="OP284"/>
      <c r="OQ284"/>
      <c r="OR284"/>
      <c r="OS284"/>
      <c r="OT284"/>
      <c r="OU284"/>
      <c r="OV284"/>
      <c r="OW284"/>
      <c r="OX284"/>
      <c r="OY284"/>
      <c r="OZ284"/>
      <c r="PA284"/>
      <c r="PB284"/>
      <c r="PC284"/>
      <c r="PD284"/>
      <c r="PE284"/>
      <c r="PF284"/>
      <c r="PG284"/>
      <c r="PH284"/>
    </row>
    <row r="285" spans="2:424" ht="14.4" hidden="1" x14ac:dyDescent="0.3">
      <c r="B285"/>
      <c r="C285"/>
      <c r="D285" s="22"/>
      <c r="E285" s="22"/>
      <c r="F285" s="22"/>
      <c r="G285"/>
      <c r="H285"/>
      <c r="I285"/>
      <c r="J285"/>
      <c r="K285"/>
      <c r="L285"/>
      <c r="M285"/>
      <c r="N285"/>
      <c r="O285"/>
      <c r="P285"/>
      <c r="Q285"/>
      <c r="R285"/>
      <c r="S285"/>
      <c r="T285"/>
      <c r="U285"/>
      <c r="V285"/>
      <c r="W285"/>
      <c r="X285"/>
      <c r="Y285"/>
      <c r="Z285"/>
      <c r="AA285"/>
      <c r="AB285"/>
      <c r="AC285"/>
      <c r="AD285"/>
      <c r="AE285"/>
      <c r="AF285"/>
      <c r="AG285"/>
      <c r="AH285"/>
      <c r="AI285"/>
      <c r="AJ285"/>
      <c r="AK285"/>
      <c r="AL285"/>
      <c r="AM285"/>
      <c r="AN285"/>
      <c r="AO285"/>
      <c r="AP285"/>
      <c r="AQ285"/>
      <c r="AR285"/>
      <c r="AS285"/>
      <c r="AT285"/>
      <c r="AU285"/>
      <c r="AV285"/>
      <c r="AW285"/>
      <c r="AX285"/>
      <c r="AY285"/>
      <c r="AZ285"/>
      <c r="BA285"/>
      <c r="BB285"/>
      <c r="BC285"/>
      <c r="BD285"/>
      <c r="BE285"/>
      <c r="BF285"/>
      <c r="BG285"/>
      <c r="BH285"/>
      <c r="BI285"/>
      <c r="BJ285"/>
      <c r="BK285"/>
      <c r="BL285"/>
      <c r="BM285"/>
      <c r="BN285"/>
      <c r="BO285"/>
      <c r="BP285"/>
      <c r="BQ285"/>
      <c r="BR285"/>
      <c r="BS285"/>
      <c r="BT285"/>
      <c r="BU285"/>
      <c r="BV285"/>
      <c r="BW285"/>
      <c r="BX285"/>
      <c r="BY285"/>
      <c r="BZ285"/>
      <c r="CA285"/>
      <c r="CB285"/>
      <c r="CC285"/>
      <c r="CD285"/>
      <c r="CE285"/>
      <c r="CF285"/>
      <c r="CG285"/>
      <c r="CH285"/>
      <c r="CI285"/>
      <c r="CJ285"/>
      <c r="CK285"/>
      <c r="CL285"/>
      <c r="CM285"/>
      <c r="CN285"/>
      <c r="CO285"/>
      <c r="CP285"/>
      <c r="CQ285"/>
      <c r="CR285"/>
      <c r="CS285"/>
      <c r="CT285"/>
      <c r="CU285"/>
      <c r="CV285"/>
      <c r="CW285"/>
      <c r="CX285"/>
      <c r="CY285"/>
      <c r="CZ285"/>
      <c r="DA285"/>
      <c r="DB285"/>
      <c r="DC285"/>
      <c r="DD285"/>
      <c r="DE285"/>
      <c r="DF285"/>
      <c r="DG285"/>
      <c r="DH285"/>
      <c r="DI285"/>
      <c r="DJ285"/>
      <c r="DK285"/>
      <c r="DL285"/>
      <c r="DM285"/>
      <c r="DN285"/>
      <c r="DO285"/>
      <c r="DP285"/>
      <c r="DQ285"/>
      <c r="DR285"/>
      <c r="DS285"/>
      <c r="DT285"/>
      <c r="DU285"/>
      <c r="DV285"/>
      <c r="DW285"/>
      <c r="DX285"/>
      <c r="DY285"/>
      <c r="DZ285"/>
      <c r="EA285"/>
      <c r="EB285"/>
      <c r="EC285"/>
      <c r="ED285"/>
      <c r="EE285"/>
      <c r="EF285"/>
      <c r="EG285"/>
      <c r="EH285"/>
      <c r="EI285"/>
      <c r="EJ285"/>
      <c r="EK285"/>
      <c r="EL285"/>
      <c r="EM285"/>
      <c r="EN285"/>
      <c r="EO285"/>
      <c r="EP285"/>
      <c r="EQ285"/>
      <c r="ER285"/>
      <c r="ES285"/>
      <c r="ET285"/>
      <c r="EU285"/>
      <c r="EV285"/>
      <c r="EW285"/>
      <c r="EX285"/>
      <c r="EY285"/>
      <c r="EZ285"/>
      <c r="FA285"/>
      <c r="FB285"/>
      <c r="FC285"/>
      <c r="FD285"/>
      <c r="FE285"/>
      <c r="FF285"/>
      <c r="FG285"/>
      <c r="FH285"/>
      <c r="FI285"/>
      <c r="FJ285"/>
      <c r="FK285"/>
      <c r="FL285"/>
      <c r="FM285"/>
      <c r="FN285"/>
      <c r="FO285"/>
      <c r="FP285"/>
      <c r="FQ285"/>
      <c r="FR285"/>
      <c r="FS285"/>
      <c r="FT285"/>
      <c r="FU285"/>
      <c r="FV285"/>
      <c r="FW285"/>
      <c r="FX285"/>
      <c r="FY285"/>
      <c r="FZ285"/>
      <c r="GA285"/>
      <c r="GB285"/>
      <c r="GC285"/>
      <c r="GD285"/>
      <c r="GE285"/>
      <c r="GF285"/>
      <c r="GG285"/>
      <c r="GH285"/>
      <c r="GI285"/>
      <c r="GJ285"/>
      <c r="GK285"/>
      <c r="GL285"/>
      <c r="GM285"/>
      <c r="GN285"/>
      <c r="GO285"/>
      <c r="GP285"/>
      <c r="GQ285"/>
      <c r="GR285"/>
      <c r="GS285"/>
      <c r="GT285"/>
      <c r="GU285"/>
      <c r="GV285"/>
      <c r="GW285"/>
      <c r="GX285"/>
      <c r="GY285"/>
      <c r="GZ285"/>
      <c r="HA285"/>
      <c r="HB285"/>
      <c r="HC285"/>
      <c r="HD285"/>
      <c r="HE285"/>
      <c r="HF285"/>
      <c r="HG285"/>
      <c r="HH285"/>
      <c r="HI285"/>
      <c r="HJ285"/>
      <c r="HK285"/>
      <c r="HL285"/>
      <c r="HM285"/>
      <c r="HN285"/>
      <c r="HO285"/>
      <c r="HP285"/>
      <c r="HQ285"/>
      <c r="HR285"/>
      <c r="HS285"/>
      <c r="HT285"/>
      <c r="HU285"/>
      <c r="HV285"/>
      <c r="HW285"/>
      <c r="HX285"/>
      <c r="HY285"/>
      <c r="HZ285"/>
      <c r="IA285"/>
      <c r="IB285"/>
      <c r="IC285"/>
      <c r="ID285"/>
      <c r="IE285"/>
      <c r="IF285"/>
      <c r="IG285"/>
      <c r="IH285"/>
      <c r="II285"/>
      <c r="IJ285"/>
      <c r="IK285"/>
      <c r="IL285"/>
      <c r="IM285"/>
      <c r="IN285"/>
      <c r="IO285"/>
      <c r="IP285"/>
      <c r="IQ285"/>
      <c r="IR285"/>
      <c r="IS285"/>
      <c r="IT285"/>
      <c r="IU285"/>
      <c r="IV285"/>
      <c r="IW285"/>
      <c r="IX285"/>
      <c r="IY285"/>
      <c r="IZ285"/>
      <c r="JA285"/>
      <c r="JB285"/>
      <c r="JC285"/>
      <c r="JD285"/>
      <c r="JE285"/>
      <c r="JF285"/>
      <c r="JG285"/>
      <c r="JH285"/>
      <c r="JI285"/>
      <c r="JJ285"/>
      <c r="JK285"/>
      <c r="JL285"/>
      <c r="JM285"/>
      <c r="JN285"/>
      <c r="JO285"/>
      <c r="JP285"/>
      <c r="JQ285"/>
      <c r="JR285"/>
      <c r="JS285"/>
      <c r="JT285"/>
      <c r="JU285"/>
      <c r="JV285"/>
      <c r="JW285"/>
      <c r="JX285"/>
      <c r="JY285"/>
      <c r="JZ285"/>
      <c r="KA285"/>
      <c r="KB285"/>
      <c r="KC285"/>
      <c r="KD285"/>
      <c r="KE285"/>
      <c r="KF285"/>
      <c r="KG285"/>
      <c r="KH285"/>
      <c r="KI285"/>
      <c r="KJ285"/>
      <c r="KK285"/>
      <c r="KL285"/>
      <c r="KM285"/>
      <c r="KN285"/>
      <c r="KO285"/>
      <c r="KP285"/>
      <c r="KQ285"/>
      <c r="KR285"/>
      <c r="KS285"/>
      <c r="KT285"/>
      <c r="KU285"/>
      <c r="KV285"/>
      <c r="KW285"/>
      <c r="KX285"/>
      <c r="KY285"/>
      <c r="KZ285"/>
      <c r="LA285"/>
      <c r="LB285"/>
      <c r="LC285"/>
      <c r="LD285"/>
      <c r="LE285"/>
      <c r="LF285"/>
      <c r="LG285"/>
      <c r="LH285"/>
      <c r="LI285"/>
      <c r="LJ285"/>
      <c r="LK285"/>
      <c r="LL285"/>
      <c r="LM285"/>
      <c r="LN285"/>
      <c r="LO285"/>
      <c r="LP285"/>
      <c r="LQ285"/>
      <c r="LR285"/>
      <c r="LS285"/>
      <c r="LT285"/>
      <c r="LU285"/>
      <c r="LV285"/>
      <c r="LW285"/>
      <c r="LX285"/>
      <c r="LY285"/>
      <c r="LZ285"/>
      <c r="MA285"/>
      <c r="MB285"/>
      <c r="MC285"/>
      <c r="MD285"/>
      <c r="ME285"/>
      <c r="MF285"/>
      <c r="MG285"/>
      <c r="MH285"/>
      <c r="MI285"/>
      <c r="MJ285"/>
      <c r="MK285"/>
      <c r="ML285"/>
      <c r="MM285"/>
      <c r="MN285"/>
      <c r="MO285"/>
      <c r="MP285"/>
      <c r="MQ285"/>
      <c r="MR285"/>
      <c r="MS285"/>
      <c r="MT285"/>
      <c r="MU285"/>
      <c r="MV285"/>
      <c r="MW285"/>
      <c r="MX285"/>
      <c r="MY285"/>
      <c r="MZ285"/>
      <c r="NA285"/>
      <c r="NB285"/>
      <c r="NC285"/>
      <c r="ND285"/>
      <c r="NE285"/>
      <c r="NF285"/>
      <c r="NG285"/>
      <c r="NH285"/>
      <c r="NI285"/>
      <c r="NJ285"/>
      <c r="NK285"/>
      <c r="NL285"/>
      <c r="NM285"/>
      <c r="NN285"/>
      <c r="NO285"/>
      <c r="NP285"/>
      <c r="NQ285"/>
      <c r="NR285"/>
      <c r="NS285"/>
      <c r="NT285"/>
      <c r="NU285"/>
      <c r="NV285"/>
      <c r="NW285"/>
      <c r="NX285"/>
      <c r="NY285"/>
      <c r="NZ285"/>
      <c r="OA285"/>
      <c r="OB285"/>
      <c r="OC285"/>
      <c r="OD285"/>
      <c r="OE285"/>
      <c r="OF285"/>
      <c r="OG285"/>
      <c r="OH285"/>
      <c r="OI285"/>
      <c r="OJ285"/>
      <c r="OK285"/>
      <c r="OL285"/>
      <c r="OM285"/>
      <c r="ON285"/>
      <c r="OO285"/>
      <c r="OP285"/>
      <c r="OQ285"/>
      <c r="OR285"/>
      <c r="OS285"/>
      <c r="OT285"/>
      <c r="OU285"/>
      <c r="OV285"/>
      <c r="OW285"/>
      <c r="OX285"/>
      <c r="OY285"/>
      <c r="OZ285"/>
      <c r="PA285"/>
      <c r="PB285"/>
      <c r="PC285"/>
      <c r="PD285"/>
      <c r="PE285"/>
      <c r="PF285"/>
      <c r="PG285"/>
      <c r="PH285"/>
    </row>
    <row r="286" spans="2:424" ht="14.4" hidden="1" x14ac:dyDescent="0.3">
      <c r="B286"/>
      <c r="C286"/>
      <c r="D286" s="22"/>
      <c r="E286" s="22"/>
      <c r="F286" s="22"/>
      <c r="G286"/>
      <c r="H286"/>
      <c r="I286"/>
      <c r="J286"/>
      <c r="K286"/>
      <c r="L286"/>
      <c r="M286"/>
      <c r="N286"/>
      <c r="O286"/>
      <c r="P286"/>
      <c r="Q286"/>
      <c r="R286"/>
      <c r="S286"/>
      <c r="T286"/>
      <c r="U286"/>
      <c r="V286"/>
      <c r="W286"/>
      <c r="X286"/>
      <c r="Y286"/>
      <c r="Z286"/>
      <c r="AA286"/>
      <c r="AB286"/>
      <c r="AC286"/>
      <c r="AD286"/>
      <c r="AE286"/>
      <c r="AF286"/>
      <c r="AG286"/>
      <c r="AH286"/>
      <c r="AI286"/>
      <c r="AJ286"/>
      <c r="AK286"/>
      <c r="AL286"/>
      <c r="AM286"/>
      <c r="AN286"/>
      <c r="AO286"/>
      <c r="AP286"/>
      <c r="AQ286"/>
      <c r="AR286"/>
      <c r="AS286"/>
      <c r="AT286"/>
      <c r="AU286"/>
      <c r="AV286"/>
      <c r="AW286"/>
      <c r="AX286"/>
      <c r="AY286"/>
      <c r="AZ286"/>
      <c r="BA286"/>
      <c r="BB286"/>
      <c r="BC286"/>
      <c r="BD286"/>
      <c r="BE286"/>
      <c r="BF286"/>
      <c r="BG286"/>
      <c r="BH286"/>
      <c r="BI286"/>
      <c r="BJ286"/>
      <c r="BK286"/>
      <c r="BL286"/>
      <c r="BM286"/>
      <c r="BN286"/>
      <c r="BO286"/>
      <c r="BP286"/>
      <c r="BQ286"/>
      <c r="BR286"/>
      <c r="BS286"/>
      <c r="BT286"/>
      <c r="BU286"/>
      <c r="BV286"/>
      <c r="BW286"/>
      <c r="BX286"/>
      <c r="BY286"/>
      <c r="BZ286"/>
      <c r="CA286"/>
      <c r="CB286"/>
      <c r="CC286"/>
      <c r="CD286"/>
      <c r="CE286"/>
      <c r="CF286"/>
      <c r="CG286"/>
      <c r="CH286"/>
      <c r="CI286"/>
      <c r="CJ286"/>
      <c r="CK286"/>
      <c r="CL286"/>
      <c r="CM286"/>
      <c r="CN286"/>
      <c r="CO286"/>
      <c r="CP286"/>
      <c r="CQ286"/>
      <c r="CR286"/>
      <c r="CS286"/>
      <c r="CT286"/>
      <c r="CU286"/>
      <c r="CV286"/>
      <c r="CW286"/>
      <c r="CX286"/>
      <c r="CY286"/>
      <c r="CZ286"/>
      <c r="DA286"/>
      <c r="DB286"/>
      <c r="DC286"/>
      <c r="DD286"/>
      <c r="DE286"/>
      <c r="DF286"/>
      <c r="DG286"/>
      <c r="DH286"/>
      <c r="DI286"/>
      <c r="DJ286"/>
      <c r="DK286"/>
      <c r="DL286"/>
      <c r="DM286"/>
      <c r="DN286"/>
      <c r="DO286"/>
      <c r="DP286"/>
      <c r="DQ286"/>
      <c r="DR286"/>
      <c r="DS286"/>
      <c r="DT286"/>
      <c r="DU286"/>
      <c r="DV286"/>
      <c r="DW286"/>
      <c r="DX286"/>
      <c r="DY286"/>
      <c r="DZ286"/>
      <c r="EA286"/>
      <c r="EB286"/>
      <c r="EC286"/>
      <c r="ED286"/>
      <c r="EE286"/>
      <c r="EF286"/>
      <c r="EG286"/>
      <c r="EH286"/>
      <c r="EI286"/>
      <c r="EJ286"/>
      <c r="EK286"/>
      <c r="EL286"/>
      <c r="EM286"/>
      <c r="EN286"/>
      <c r="EO286"/>
      <c r="EP286"/>
      <c r="EQ286"/>
      <c r="ER286"/>
      <c r="ES286"/>
      <c r="ET286"/>
      <c r="EU286"/>
      <c r="EV286"/>
      <c r="EW286"/>
      <c r="EX286"/>
      <c r="EY286"/>
      <c r="EZ286"/>
      <c r="FA286"/>
      <c r="FB286"/>
      <c r="FC286"/>
      <c r="FD286"/>
      <c r="FE286"/>
      <c r="FF286"/>
      <c r="FG286"/>
      <c r="FH286"/>
      <c r="FI286"/>
      <c r="FJ286"/>
      <c r="FK286"/>
      <c r="FL286"/>
      <c r="FM286"/>
      <c r="FN286"/>
      <c r="FO286"/>
      <c r="FP286"/>
      <c r="FQ286"/>
      <c r="FR286"/>
      <c r="FS286"/>
      <c r="FT286"/>
      <c r="FU286"/>
      <c r="FV286"/>
      <c r="FW286"/>
      <c r="FX286"/>
      <c r="FY286"/>
      <c r="FZ286"/>
      <c r="GA286"/>
      <c r="GB286"/>
      <c r="GC286"/>
      <c r="GD286"/>
      <c r="GE286"/>
      <c r="GF286"/>
      <c r="GG286"/>
      <c r="GH286"/>
      <c r="GI286"/>
      <c r="GJ286"/>
      <c r="GK286"/>
      <c r="GL286"/>
      <c r="GM286"/>
      <c r="GN286"/>
      <c r="GO286"/>
      <c r="GP286"/>
      <c r="GQ286"/>
      <c r="GR286"/>
      <c r="GS286"/>
      <c r="GT286"/>
      <c r="GU286"/>
      <c r="GV286"/>
      <c r="GW286"/>
      <c r="GX286"/>
      <c r="GY286"/>
      <c r="GZ286"/>
      <c r="HA286"/>
      <c r="HB286"/>
      <c r="HC286"/>
      <c r="HD286"/>
      <c r="HE286"/>
      <c r="HF286"/>
      <c r="HG286"/>
      <c r="HH286"/>
      <c r="HI286"/>
      <c r="HJ286"/>
      <c r="HK286"/>
      <c r="HL286"/>
      <c r="HM286"/>
      <c r="HN286"/>
      <c r="HO286"/>
      <c r="HP286"/>
      <c r="HQ286"/>
      <c r="HR286"/>
      <c r="HS286"/>
      <c r="HT286"/>
      <c r="HU286"/>
      <c r="HV286"/>
      <c r="HW286"/>
      <c r="HX286"/>
      <c r="HY286"/>
      <c r="HZ286"/>
      <c r="IA286"/>
      <c r="IB286"/>
      <c r="IC286"/>
      <c r="ID286"/>
      <c r="IE286"/>
      <c r="IF286"/>
      <c r="IG286"/>
      <c r="IH286"/>
      <c r="II286"/>
      <c r="IJ286"/>
      <c r="IK286"/>
      <c r="IL286"/>
      <c r="IM286"/>
      <c r="IN286"/>
      <c r="IO286"/>
      <c r="IP286"/>
      <c r="IQ286"/>
      <c r="IR286"/>
      <c r="IS286"/>
      <c r="IT286"/>
      <c r="IU286"/>
      <c r="IV286"/>
      <c r="IW286"/>
      <c r="IX286"/>
      <c r="IY286"/>
      <c r="IZ286"/>
      <c r="JA286"/>
      <c r="JB286"/>
      <c r="JC286"/>
      <c r="JD286"/>
      <c r="JE286"/>
      <c r="JF286"/>
      <c r="JG286"/>
      <c r="JH286"/>
      <c r="JI286"/>
      <c r="JJ286"/>
      <c r="JK286"/>
      <c r="JL286"/>
      <c r="JM286"/>
      <c r="JN286"/>
      <c r="JO286"/>
      <c r="JP286"/>
      <c r="JQ286"/>
      <c r="JR286"/>
      <c r="JS286"/>
      <c r="JT286"/>
      <c r="JU286"/>
      <c r="JV286"/>
      <c r="JW286"/>
      <c r="JX286"/>
      <c r="JY286"/>
      <c r="JZ286"/>
      <c r="KA286"/>
      <c r="KB286"/>
      <c r="KC286"/>
      <c r="KD286"/>
      <c r="KE286"/>
      <c r="KF286"/>
      <c r="KG286"/>
      <c r="KH286"/>
      <c r="KI286"/>
      <c r="KJ286"/>
      <c r="KK286"/>
      <c r="KL286"/>
      <c r="KM286"/>
      <c r="KN286"/>
      <c r="KO286"/>
      <c r="KP286"/>
      <c r="KQ286"/>
      <c r="KR286"/>
      <c r="KS286"/>
      <c r="KT286"/>
      <c r="KU286"/>
      <c r="KV286"/>
      <c r="KW286"/>
      <c r="KX286"/>
      <c r="KY286"/>
      <c r="KZ286"/>
      <c r="LA286"/>
      <c r="LB286"/>
      <c r="LC286"/>
      <c r="LD286"/>
      <c r="LE286"/>
      <c r="LF286"/>
      <c r="LG286"/>
      <c r="LH286"/>
      <c r="LI286"/>
      <c r="LJ286"/>
      <c r="LK286"/>
      <c r="LL286"/>
      <c r="LM286"/>
      <c r="LN286"/>
      <c r="LO286"/>
      <c r="LP286"/>
      <c r="LQ286"/>
      <c r="LR286"/>
      <c r="LS286"/>
      <c r="LT286"/>
      <c r="LU286"/>
      <c r="LV286"/>
      <c r="LW286"/>
      <c r="LX286"/>
      <c r="LY286"/>
      <c r="LZ286"/>
      <c r="MA286"/>
      <c r="MB286"/>
      <c r="MC286"/>
      <c r="MD286"/>
      <c r="ME286"/>
      <c r="MF286"/>
      <c r="MG286"/>
      <c r="MH286"/>
      <c r="MI286"/>
      <c r="MJ286"/>
      <c r="MK286"/>
      <c r="ML286"/>
      <c r="MM286"/>
      <c r="MN286"/>
      <c r="MO286"/>
      <c r="MP286"/>
      <c r="MQ286"/>
      <c r="MR286"/>
      <c r="MS286"/>
      <c r="MT286"/>
      <c r="MU286"/>
      <c r="MV286"/>
      <c r="MW286"/>
      <c r="MX286"/>
      <c r="MY286"/>
      <c r="MZ286"/>
      <c r="NA286"/>
      <c r="NB286"/>
      <c r="NC286"/>
      <c r="ND286"/>
      <c r="NE286"/>
      <c r="NF286"/>
      <c r="NG286"/>
      <c r="NH286"/>
      <c r="NI286"/>
      <c r="NJ286"/>
      <c r="NK286"/>
      <c r="NL286"/>
      <c r="NM286"/>
      <c r="NN286"/>
      <c r="NO286"/>
      <c r="NP286"/>
      <c r="NQ286"/>
      <c r="NR286"/>
      <c r="NS286"/>
      <c r="NT286"/>
      <c r="NU286"/>
      <c r="NV286"/>
      <c r="NW286"/>
      <c r="NX286"/>
      <c r="NY286"/>
      <c r="NZ286"/>
      <c r="OA286"/>
      <c r="OB286"/>
      <c r="OC286"/>
      <c r="OD286"/>
      <c r="OE286"/>
      <c r="OF286"/>
      <c r="OG286"/>
      <c r="OH286"/>
      <c r="OI286"/>
      <c r="OJ286"/>
      <c r="OK286"/>
      <c r="OL286"/>
      <c r="OM286"/>
      <c r="ON286"/>
      <c r="OO286"/>
      <c r="OP286"/>
      <c r="OQ286"/>
      <c r="OR286"/>
      <c r="OS286"/>
      <c r="OT286"/>
      <c r="OU286"/>
      <c r="OV286"/>
      <c r="OW286"/>
      <c r="OX286"/>
      <c r="OY286"/>
      <c r="OZ286"/>
      <c r="PA286"/>
      <c r="PB286"/>
      <c r="PC286"/>
      <c r="PD286"/>
      <c r="PE286"/>
      <c r="PF286"/>
      <c r="PG286"/>
      <c r="PH286"/>
    </row>
    <row r="287" spans="2:424" ht="14.4" hidden="1" x14ac:dyDescent="0.3">
      <c r="B287"/>
      <c r="C287"/>
      <c r="D287" s="22"/>
      <c r="E287" s="22"/>
      <c r="F287" s="22"/>
      <c r="G287"/>
      <c r="H287"/>
      <c r="I287"/>
      <c r="J287"/>
      <c r="K287"/>
      <c r="L287"/>
      <c r="M287"/>
      <c r="N287"/>
      <c r="O287"/>
      <c r="P287"/>
      <c r="Q287"/>
      <c r="R287"/>
      <c r="S287"/>
      <c r="T287"/>
      <c r="U287"/>
      <c r="V287"/>
      <c r="W287"/>
      <c r="X287"/>
      <c r="Y287"/>
      <c r="Z287"/>
      <c r="AA287"/>
      <c r="AB287"/>
      <c r="AC287"/>
      <c r="AD287"/>
      <c r="AE287"/>
      <c r="AF287"/>
      <c r="AG287"/>
      <c r="AH287"/>
      <c r="AI287"/>
      <c r="AJ287"/>
      <c r="AK287"/>
      <c r="AL287"/>
      <c r="AM287"/>
      <c r="AN287"/>
      <c r="AO287"/>
      <c r="AP287"/>
      <c r="AQ287"/>
      <c r="AR287"/>
      <c r="AS287"/>
      <c r="AT287"/>
      <c r="AU287"/>
      <c r="AV287"/>
      <c r="AW287"/>
      <c r="AX287"/>
      <c r="AY287"/>
      <c r="AZ287"/>
      <c r="BA287"/>
      <c r="BB287"/>
      <c r="BC287"/>
      <c r="BD287"/>
      <c r="BE287"/>
      <c r="BF287"/>
      <c r="BG287"/>
      <c r="BH287"/>
      <c r="BI287"/>
      <c r="BJ287"/>
      <c r="BK287"/>
      <c r="BL287"/>
      <c r="BM287"/>
      <c r="BN287"/>
      <c r="BO287"/>
      <c r="BP287"/>
      <c r="BQ287"/>
      <c r="BR287"/>
      <c r="BS287"/>
      <c r="BT287"/>
      <c r="BU287"/>
      <c r="BV287"/>
      <c r="BW287"/>
      <c r="BX287"/>
      <c r="BY287"/>
      <c r="BZ287"/>
      <c r="CA287"/>
      <c r="CB287"/>
      <c r="CC287"/>
      <c r="CD287"/>
      <c r="CE287"/>
      <c r="CF287"/>
      <c r="CG287"/>
      <c r="CH287"/>
      <c r="CI287"/>
      <c r="CJ287"/>
      <c r="CK287"/>
      <c r="CL287"/>
      <c r="CM287"/>
      <c r="CN287"/>
      <c r="CO287"/>
      <c r="CP287"/>
      <c r="CQ287"/>
      <c r="CR287"/>
      <c r="CS287"/>
      <c r="CT287"/>
      <c r="CU287"/>
      <c r="CV287"/>
      <c r="CW287"/>
      <c r="CX287"/>
      <c r="CY287"/>
      <c r="CZ287"/>
      <c r="DA287"/>
      <c r="DB287"/>
      <c r="DC287"/>
      <c r="DD287"/>
      <c r="DE287"/>
      <c r="DF287"/>
      <c r="DG287"/>
      <c r="DH287"/>
      <c r="DI287"/>
      <c r="DJ287"/>
      <c r="DK287"/>
      <c r="DL287"/>
      <c r="DM287"/>
      <c r="DN287"/>
      <c r="DO287"/>
      <c r="DP287"/>
      <c r="DQ287"/>
      <c r="DR287"/>
      <c r="DS287"/>
      <c r="DT287"/>
      <c r="DU287"/>
      <c r="DV287"/>
      <c r="DW287"/>
      <c r="DX287"/>
      <c r="DY287"/>
      <c r="DZ287"/>
      <c r="EA287"/>
      <c r="EB287"/>
      <c r="EC287"/>
      <c r="ED287"/>
      <c r="EE287"/>
      <c r="EF287"/>
      <c r="EG287"/>
      <c r="EH287"/>
      <c r="EI287"/>
      <c r="EJ287"/>
      <c r="EK287"/>
      <c r="EL287"/>
      <c r="EM287"/>
      <c r="EN287"/>
      <c r="EO287"/>
      <c r="EP287"/>
      <c r="EQ287"/>
      <c r="ER287"/>
      <c r="ES287"/>
      <c r="ET287"/>
      <c r="EU287"/>
      <c r="EV287"/>
      <c r="EW287"/>
      <c r="EX287"/>
      <c r="EY287"/>
      <c r="EZ287"/>
      <c r="FA287"/>
      <c r="FB287"/>
      <c r="FC287"/>
      <c r="FD287"/>
      <c r="FE287"/>
      <c r="FF287"/>
      <c r="FG287"/>
      <c r="FH287"/>
      <c r="FI287"/>
      <c r="FJ287"/>
      <c r="FK287"/>
      <c r="FL287"/>
      <c r="FM287"/>
      <c r="FN287"/>
      <c r="FO287"/>
      <c r="FP287"/>
      <c r="FQ287"/>
      <c r="FR287"/>
      <c r="FS287"/>
      <c r="FT287"/>
      <c r="FU287"/>
      <c r="FV287"/>
      <c r="FW287"/>
      <c r="FX287"/>
      <c r="FY287"/>
      <c r="FZ287"/>
      <c r="GA287"/>
      <c r="GB287"/>
      <c r="GC287"/>
      <c r="GD287"/>
      <c r="GE287"/>
      <c r="GF287"/>
      <c r="GG287"/>
      <c r="GH287"/>
      <c r="GI287"/>
      <c r="GJ287"/>
      <c r="GK287"/>
      <c r="GL287"/>
      <c r="GM287"/>
      <c r="GN287"/>
      <c r="GO287"/>
      <c r="GP287"/>
      <c r="GQ287"/>
      <c r="GR287"/>
      <c r="GS287"/>
      <c r="GT287"/>
      <c r="GU287"/>
      <c r="GV287"/>
      <c r="GW287"/>
      <c r="GX287"/>
      <c r="GY287"/>
      <c r="GZ287"/>
      <c r="HA287"/>
      <c r="HB287"/>
      <c r="HC287"/>
      <c r="HD287"/>
      <c r="HE287"/>
      <c r="HF287"/>
      <c r="HG287"/>
      <c r="HH287"/>
      <c r="HI287"/>
      <c r="HJ287"/>
      <c r="HK287"/>
      <c r="HL287"/>
      <c r="HM287"/>
      <c r="HN287"/>
      <c r="HO287"/>
      <c r="HP287"/>
      <c r="HQ287"/>
      <c r="HR287"/>
      <c r="HS287"/>
      <c r="HT287"/>
      <c r="HU287"/>
      <c r="HV287"/>
      <c r="HW287"/>
      <c r="HX287"/>
      <c r="HY287"/>
      <c r="HZ287"/>
      <c r="IA287"/>
      <c r="IB287"/>
      <c r="IC287"/>
      <c r="ID287"/>
      <c r="IE287"/>
      <c r="IF287"/>
      <c r="IG287"/>
      <c r="IH287"/>
      <c r="II287"/>
      <c r="IJ287"/>
      <c r="IK287"/>
      <c r="IL287"/>
      <c r="IM287"/>
      <c r="IN287"/>
      <c r="IO287"/>
      <c r="IP287"/>
      <c r="IQ287"/>
      <c r="IR287"/>
      <c r="IS287"/>
      <c r="IT287"/>
      <c r="IU287"/>
      <c r="IV287"/>
      <c r="IW287"/>
      <c r="IX287"/>
      <c r="IY287"/>
      <c r="IZ287"/>
      <c r="JA287"/>
      <c r="JB287"/>
      <c r="JC287"/>
      <c r="JD287"/>
      <c r="JE287"/>
      <c r="JF287"/>
      <c r="JG287"/>
      <c r="JH287"/>
      <c r="JI287"/>
      <c r="JJ287"/>
      <c r="JK287"/>
      <c r="JL287"/>
      <c r="JM287"/>
      <c r="JN287"/>
      <c r="JO287"/>
      <c r="JP287"/>
      <c r="JQ287"/>
      <c r="JR287"/>
      <c r="JS287"/>
      <c r="JT287"/>
      <c r="JU287"/>
      <c r="JV287"/>
      <c r="JW287"/>
      <c r="JX287"/>
      <c r="JY287"/>
      <c r="JZ287"/>
      <c r="KA287"/>
      <c r="KB287"/>
      <c r="KC287"/>
      <c r="KD287"/>
      <c r="KE287"/>
      <c r="KF287"/>
      <c r="KG287"/>
      <c r="KH287"/>
      <c r="KI287"/>
      <c r="KJ287"/>
      <c r="KK287"/>
      <c r="KL287"/>
      <c r="KM287"/>
      <c r="KN287"/>
      <c r="KO287"/>
      <c r="KP287"/>
      <c r="KQ287"/>
      <c r="KR287"/>
      <c r="KS287"/>
      <c r="KT287"/>
      <c r="KU287"/>
      <c r="KV287"/>
      <c r="KW287"/>
      <c r="KX287"/>
      <c r="KY287"/>
      <c r="KZ287"/>
      <c r="LA287"/>
      <c r="LB287"/>
      <c r="LC287"/>
      <c r="LD287"/>
      <c r="LE287"/>
      <c r="LF287"/>
      <c r="LG287"/>
      <c r="LH287"/>
      <c r="LI287"/>
      <c r="LJ287"/>
      <c r="LK287"/>
      <c r="LL287"/>
      <c r="LM287"/>
      <c r="LN287"/>
      <c r="LO287"/>
      <c r="LP287"/>
      <c r="LQ287"/>
      <c r="LR287"/>
      <c r="LS287"/>
      <c r="LT287"/>
      <c r="LU287"/>
      <c r="LV287"/>
      <c r="LW287"/>
      <c r="LX287"/>
      <c r="LY287"/>
      <c r="LZ287"/>
      <c r="MA287"/>
      <c r="MB287"/>
      <c r="MC287"/>
      <c r="MD287"/>
      <c r="ME287"/>
      <c r="MF287"/>
      <c r="MG287"/>
      <c r="MH287"/>
      <c r="MI287"/>
      <c r="MJ287"/>
      <c r="MK287"/>
      <c r="ML287"/>
      <c r="MM287"/>
      <c r="MN287"/>
      <c r="MO287"/>
      <c r="MP287"/>
      <c r="MQ287"/>
      <c r="MR287"/>
      <c r="MS287"/>
      <c r="MT287"/>
      <c r="MU287"/>
      <c r="MV287"/>
      <c r="MW287"/>
      <c r="MX287"/>
      <c r="MY287"/>
      <c r="MZ287"/>
      <c r="NA287"/>
      <c r="NB287"/>
      <c r="NC287"/>
      <c r="ND287"/>
      <c r="NE287"/>
      <c r="NF287"/>
      <c r="NG287"/>
      <c r="NH287"/>
      <c r="NI287"/>
      <c r="NJ287"/>
      <c r="NK287"/>
      <c r="NL287"/>
      <c r="NM287"/>
      <c r="NN287"/>
      <c r="NO287"/>
      <c r="NP287"/>
      <c r="NQ287"/>
      <c r="NR287"/>
      <c r="NS287"/>
      <c r="NT287"/>
      <c r="NU287"/>
      <c r="NV287"/>
      <c r="NW287"/>
      <c r="NX287"/>
      <c r="NY287"/>
      <c r="NZ287"/>
      <c r="OA287"/>
      <c r="OB287"/>
      <c r="OC287"/>
      <c r="OD287"/>
      <c r="OE287"/>
      <c r="OF287"/>
      <c r="OG287"/>
      <c r="OH287"/>
      <c r="OI287"/>
      <c r="OJ287"/>
      <c r="OK287"/>
      <c r="OL287"/>
      <c r="OM287"/>
      <c r="ON287"/>
      <c r="OO287"/>
      <c r="OP287"/>
      <c r="OQ287"/>
      <c r="OR287"/>
      <c r="OS287"/>
      <c r="OT287"/>
      <c r="OU287"/>
      <c r="OV287"/>
      <c r="OW287"/>
      <c r="OX287"/>
      <c r="OY287"/>
      <c r="OZ287"/>
      <c r="PA287"/>
      <c r="PB287"/>
      <c r="PC287"/>
      <c r="PD287"/>
      <c r="PE287"/>
      <c r="PF287"/>
      <c r="PG287"/>
      <c r="PH287"/>
    </row>
    <row r="288" spans="2:424" ht="14.4" hidden="1" x14ac:dyDescent="0.3">
      <c r="B288"/>
      <c r="C288"/>
      <c r="D288" s="22"/>
      <c r="E288" s="22"/>
      <c r="F288" s="22"/>
      <c r="G288"/>
      <c r="H288"/>
      <c r="I288"/>
      <c r="J288"/>
      <c r="K288"/>
      <c r="L288"/>
      <c r="M288"/>
      <c r="N288"/>
      <c r="O288"/>
      <c r="P288"/>
      <c r="Q288"/>
      <c r="R288"/>
      <c r="S288"/>
      <c r="T288"/>
      <c r="U288"/>
      <c r="V288"/>
      <c r="W288"/>
      <c r="X288"/>
      <c r="Y288"/>
      <c r="Z288"/>
      <c r="AA288"/>
      <c r="AB288"/>
      <c r="AC288"/>
      <c r="AD288"/>
      <c r="AE288"/>
      <c r="AF288"/>
      <c r="AG288"/>
      <c r="AH288"/>
      <c r="AI288"/>
      <c r="AJ288"/>
      <c r="AK288"/>
      <c r="AL288"/>
      <c r="AM288"/>
      <c r="AN288"/>
      <c r="AO288"/>
      <c r="AP288"/>
      <c r="AQ288"/>
      <c r="AR288"/>
      <c r="AS288"/>
      <c r="AT288"/>
      <c r="AU288"/>
      <c r="AV288"/>
      <c r="AW288"/>
      <c r="AX288"/>
      <c r="AY288"/>
      <c r="AZ288"/>
      <c r="BA288"/>
      <c r="BB288"/>
      <c r="BC288"/>
      <c r="BD288"/>
      <c r="BE288"/>
      <c r="BF288"/>
      <c r="BG288"/>
      <c r="BH288"/>
      <c r="BI288"/>
      <c r="BJ288"/>
      <c r="BK288"/>
      <c r="BL288"/>
      <c r="BM288"/>
      <c r="BN288"/>
      <c r="BO288"/>
      <c r="BP288"/>
      <c r="BQ288"/>
      <c r="BR288"/>
      <c r="BS288"/>
      <c r="BT288"/>
      <c r="BU288"/>
      <c r="BV288"/>
      <c r="BW288"/>
      <c r="BX288"/>
      <c r="BY288"/>
      <c r="BZ288"/>
      <c r="CA288"/>
      <c r="CB288"/>
      <c r="CC288"/>
      <c r="CD288"/>
      <c r="CE288"/>
      <c r="CF288"/>
      <c r="CG288"/>
      <c r="CH288"/>
      <c r="CI288"/>
      <c r="CJ288"/>
      <c r="CK288"/>
      <c r="CL288"/>
      <c r="CM288"/>
      <c r="CN288"/>
      <c r="CO288"/>
      <c r="CP288"/>
      <c r="CQ288"/>
      <c r="CR288"/>
      <c r="CS288"/>
      <c r="CT288"/>
      <c r="CU288"/>
      <c r="CV288"/>
      <c r="CW288"/>
      <c r="CX288"/>
      <c r="CY288"/>
      <c r="CZ288"/>
      <c r="DA288"/>
      <c r="DB288"/>
      <c r="DC288"/>
      <c r="DD288"/>
      <c r="DE288"/>
      <c r="DF288"/>
      <c r="DG288"/>
      <c r="DH288"/>
      <c r="DI288"/>
      <c r="DJ288"/>
      <c r="DK288"/>
      <c r="DL288"/>
      <c r="DM288"/>
      <c r="DN288"/>
      <c r="DO288"/>
      <c r="DP288"/>
      <c r="DQ288"/>
      <c r="DR288"/>
      <c r="DS288"/>
      <c r="DT288"/>
      <c r="DU288"/>
      <c r="DV288"/>
      <c r="DW288"/>
      <c r="DX288"/>
      <c r="DY288"/>
      <c r="DZ288"/>
      <c r="EA288"/>
      <c r="EB288"/>
      <c r="EC288"/>
      <c r="ED288"/>
      <c r="EE288"/>
      <c r="EF288"/>
      <c r="EG288"/>
      <c r="EH288"/>
      <c r="EI288"/>
      <c r="EJ288"/>
      <c r="EK288"/>
      <c r="EL288"/>
      <c r="EM288"/>
      <c r="EN288"/>
      <c r="EO288"/>
      <c r="EP288"/>
      <c r="EQ288"/>
      <c r="ER288"/>
      <c r="ES288"/>
      <c r="ET288"/>
      <c r="EU288"/>
      <c r="EV288"/>
      <c r="EW288"/>
      <c r="EX288"/>
      <c r="EY288"/>
      <c r="EZ288"/>
      <c r="FA288"/>
      <c r="FB288"/>
      <c r="FC288"/>
      <c r="FD288"/>
      <c r="FE288"/>
      <c r="FF288"/>
      <c r="FG288"/>
      <c r="FH288"/>
      <c r="FI288"/>
      <c r="FJ288"/>
      <c r="FK288"/>
      <c r="FL288"/>
      <c r="FM288"/>
      <c r="FN288"/>
      <c r="FO288"/>
      <c r="FP288"/>
      <c r="FQ288"/>
      <c r="FR288"/>
      <c r="FS288"/>
      <c r="FT288"/>
      <c r="FU288"/>
      <c r="FV288"/>
      <c r="FW288"/>
      <c r="FX288"/>
      <c r="FY288"/>
      <c r="FZ288"/>
      <c r="GA288"/>
      <c r="GB288"/>
      <c r="GC288"/>
      <c r="GD288"/>
      <c r="GE288"/>
      <c r="GF288"/>
      <c r="GG288"/>
      <c r="GH288"/>
      <c r="GI288"/>
      <c r="GJ288"/>
      <c r="GK288"/>
      <c r="GL288"/>
      <c r="GM288"/>
      <c r="GN288"/>
      <c r="GO288"/>
      <c r="GP288"/>
      <c r="GQ288"/>
      <c r="GR288"/>
      <c r="GS288"/>
      <c r="GT288"/>
      <c r="GU288"/>
      <c r="GV288"/>
      <c r="GW288"/>
      <c r="GX288"/>
      <c r="GY288"/>
      <c r="GZ288"/>
      <c r="HA288"/>
      <c r="HB288"/>
      <c r="HC288"/>
      <c r="HD288"/>
      <c r="HE288"/>
      <c r="HF288"/>
      <c r="HG288"/>
      <c r="HH288"/>
      <c r="HI288"/>
      <c r="HJ288"/>
      <c r="HK288"/>
      <c r="HL288"/>
      <c r="HM288"/>
      <c r="HN288"/>
      <c r="HO288"/>
      <c r="HP288"/>
      <c r="HQ288"/>
      <c r="HR288"/>
      <c r="HS288"/>
      <c r="HT288"/>
      <c r="HU288"/>
      <c r="HV288"/>
      <c r="HW288"/>
      <c r="HX288"/>
      <c r="HY288"/>
      <c r="HZ288"/>
      <c r="IA288"/>
      <c r="IB288"/>
      <c r="IC288"/>
      <c r="ID288"/>
      <c r="IE288"/>
      <c r="IF288"/>
      <c r="IG288"/>
      <c r="IH288"/>
      <c r="II288"/>
      <c r="IJ288"/>
      <c r="IK288"/>
      <c r="IL288"/>
      <c r="IM288"/>
      <c r="IN288"/>
      <c r="IO288"/>
      <c r="IP288"/>
      <c r="IQ288"/>
      <c r="IR288"/>
      <c r="IS288"/>
      <c r="IT288"/>
      <c r="IU288"/>
      <c r="IV288"/>
      <c r="IW288"/>
      <c r="IX288"/>
      <c r="IY288"/>
      <c r="IZ288"/>
      <c r="JA288"/>
      <c r="JB288"/>
      <c r="JC288"/>
      <c r="JD288"/>
      <c r="JE288"/>
      <c r="JF288"/>
      <c r="JG288"/>
      <c r="JH288"/>
      <c r="JI288"/>
      <c r="JJ288"/>
      <c r="JK288"/>
      <c r="JL288"/>
      <c r="JM288"/>
      <c r="JN288"/>
      <c r="JO288"/>
      <c r="JP288"/>
      <c r="JQ288"/>
      <c r="JR288"/>
      <c r="JS288"/>
      <c r="JT288"/>
      <c r="JU288"/>
      <c r="JV288"/>
      <c r="JW288"/>
      <c r="JX288"/>
      <c r="JY288"/>
      <c r="JZ288"/>
      <c r="KA288"/>
      <c r="KB288"/>
      <c r="KC288"/>
      <c r="KD288"/>
      <c r="KE288"/>
      <c r="KF288"/>
      <c r="KG288"/>
      <c r="KH288"/>
      <c r="KI288"/>
      <c r="KJ288"/>
      <c r="KK288"/>
      <c r="KL288"/>
      <c r="KM288"/>
      <c r="KN288"/>
      <c r="KO288"/>
      <c r="KP288"/>
      <c r="KQ288"/>
      <c r="KR288"/>
      <c r="KS288"/>
      <c r="KT288"/>
      <c r="KU288"/>
      <c r="KV288"/>
      <c r="KW288"/>
      <c r="KX288"/>
      <c r="KY288"/>
      <c r="KZ288"/>
      <c r="LA288"/>
      <c r="LB288"/>
      <c r="LC288"/>
      <c r="LD288"/>
      <c r="LE288"/>
      <c r="LF288"/>
      <c r="LG288"/>
      <c r="LH288"/>
      <c r="LI288"/>
      <c r="LJ288"/>
      <c r="LK288"/>
      <c r="LL288"/>
      <c r="LM288"/>
      <c r="LN288"/>
      <c r="LO288"/>
      <c r="LP288"/>
      <c r="LQ288"/>
      <c r="LR288"/>
      <c r="LS288"/>
      <c r="LT288"/>
      <c r="LU288"/>
      <c r="LV288"/>
      <c r="LW288"/>
      <c r="LX288"/>
      <c r="LY288"/>
      <c r="LZ288"/>
      <c r="MA288"/>
      <c r="MB288"/>
      <c r="MC288"/>
      <c r="MD288"/>
      <c r="ME288"/>
      <c r="MF288"/>
      <c r="MG288"/>
      <c r="MH288"/>
      <c r="MI288"/>
      <c r="MJ288"/>
      <c r="MK288"/>
      <c r="ML288"/>
      <c r="MM288"/>
      <c r="MN288"/>
      <c r="MO288"/>
      <c r="MP288"/>
      <c r="MQ288"/>
      <c r="MR288"/>
      <c r="MS288"/>
      <c r="MT288"/>
      <c r="MU288"/>
      <c r="MV288"/>
      <c r="MW288"/>
      <c r="MX288"/>
      <c r="MY288"/>
      <c r="MZ288"/>
      <c r="NA288"/>
      <c r="NB288"/>
      <c r="NC288"/>
      <c r="ND288"/>
      <c r="NE288"/>
      <c r="NF288"/>
      <c r="NG288"/>
      <c r="NH288"/>
      <c r="NI288"/>
      <c r="NJ288"/>
      <c r="NK288"/>
      <c r="NL288"/>
      <c r="NM288"/>
      <c r="NN288"/>
      <c r="NO288"/>
      <c r="NP288"/>
      <c r="NQ288"/>
      <c r="NR288"/>
      <c r="NS288"/>
      <c r="NT288"/>
      <c r="NU288"/>
      <c r="NV288"/>
      <c r="NW288"/>
      <c r="NX288"/>
      <c r="NY288"/>
      <c r="NZ288"/>
      <c r="OA288"/>
      <c r="OB288"/>
      <c r="OC288"/>
      <c r="OD288"/>
      <c r="OE288"/>
      <c r="OF288"/>
      <c r="OG288"/>
      <c r="OH288"/>
      <c r="OI288"/>
      <c r="OJ288"/>
      <c r="OK288"/>
      <c r="OL288"/>
      <c r="OM288"/>
      <c r="ON288"/>
      <c r="OO288"/>
      <c r="OP288"/>
      <c r="OQ288"/>
      <c r="OR288"/>
      <c r="OS288"/>
      <c r="OT288"/>
      <c r="OU288"/>
      <c r="OV288"/>
      <c r="OW288"/>
      <c r="OX288"/>
      <c r="OY288"/>
      <c r="OZ288"/>
      <c r="PA288"/>
      <c r="PB288"/>
      <c r="PC288"/>
      <c r="PD288"/>
      <c r="PE288"/>
      <c r="PF288"/>
      <c r="PG288"/>
      <c r="PH288"/>
    </row>
    <row r="289" spans="2:424" ht="14.4" hidden="1" x14ac:dyDescent="0.3">
      <c r="B289"/>
      <c r="C289"/>
      <c r="D289" s="22"/>
      <c r="E289" s="22"/>
      <c r="F289" s="22"/>
      <c r="G289"/>
      <c r="H289"/>
      <c r="I289"/>
      <c r="J289"/>
      <c r="K289"/>
      <c r="L289"/>
      <c r="M289"/>
      <c r="N289"/>
      <c r="O289"/>
      <c r="P289"/>
      <c r="Q289"/>
      <c r="R289"/>
      <c r="S289"/>
      <c r="T289"/>
      <c r="U289"/>
      <c r="V289"/>
      <c r="W289"/>
      <c r="X289"/>
      <c r="Y289"/>
      <c r="Z289"/>
      <c r="AA289"/>
      <c r="AB289"/>
      <c r="AC289"/>
      <c r="AD289"/>
      <c r="AE289"/>
      <c r="AF289"/>
      <c r="AG289"/>
      <c r="AH289"/>
      <c r="AI289"/>
      <c r="AJ289"/>
      <c r="AK289"/>
      <c r="AL289"/>
      <c r="AM289"/>
      <c r="AN289"/>
      <c r="AO289"/>
      <c r="AP289"/>
      <c r="AQ289"/>
      <c r="AR289"/>
      <c r="AS289"/>
      <c r="AT289"/>
      <c r="AU289"/>
      <c r="AV289"/>
      <c r="AW289"/>
      <c r="AX289"/>
      <c r="AY289"/>
      <c r="AZ289"/>
      <c r="BA289"/>
      <c r="BB289"/>
      <c r="BC289"/>
      <c r="BD289"/>
      <c r="BE289"/>
      <c r="BF289"/>
      <c r="BG289"/>
      <c r="BH289"/>
      <c r="BI289"/>
      <c r="BJ289"/>
      <c r="BK289"/>
      <c r="BL289"/>
      <c r="BM289"/>
      <c r="BN289"/>
      <c r="BO289"/>
      <c r="BP289"/>
      <c r="BQ289"/>
      <c r="BR289"/>
      <c r="BS289"/>
      <c r="BT289"/>
      <c r="BU289"/>
      <c r="BV289"/>
      <c r="BW289"/>
      <c r="BX289"/>
      <c r="BY289"/>
      <c r="BZ289"/>
      <c r="CA289"/>
      <c r="CB289"/>
      <c r="CC289"/>
      <c r="CD289"/>
      <c r="CE289"/>
      <c r="CF289"/>
      <c r="CG289"/>
      <c r="CH289"/>
      <c r="CI289"/>
      <c r="CJ289"/>
      <c r="CK289"/>
      <c r="CL289"/>
      <c r="CM289"/>
      <c r="CN289"/>
      <c r="CO289"/>
      <c r="CP289"/>
      <c r="CQ289"/>
      <c r="CR289"/>
      <c r="CS289"/>
      <c r="CT289"/>
      <c r="CU289"/>
      <c r="CV289"/>
      <c r="CW289"/>
      <c r="CX289"/>
      <c r="CY289"/>
      <c r="CZ289"/>
      <c r="DA289"/>
      <c r="DB289"/>
      <c r="DC289"/>
      <c r="DD289"/>
      <c r="DE289"/>
      <c r="DF289"/>
      <c r="DG289"/>
      <c r="DH289"/>
      <c r="DI289"/>
      <c r="DJ289"/>
      <c r="DK289"/>
      <c r="DL289"/>
      <c r="DM289"/>
      <c r="DN289"/>
      <c r="DO289"/>
      <c r="DP289"/>
      <c r="DQ289"/>
      <c r="DR289"/>
      <c r="DS289"/>
      <c r="DT289"/>
      <c r="DU289"/>
      <c r="DV289"/>
      <c r="DW289"/>
      <c r="DX289"/>
      <c r="DY289"/>
      <c r="DZ289"/>
      <c r="EA289"/>
      <c r="EB289"/>
      <c r="EC289"/>
      <c r="ED289"/>
      <c r="EE289"/>
      <c r="EF289"/>
      <c r="EG289"/>
      <c r="EH289"/>
      <c r="EI289"/>
      <c r="EJ289"/>
      <c r="EK289"/>
      <c r="EL289"/>
      <c r="EM289"/>
      <c r="EN289"/>
      <c r="EO289"/>
      <c r="EP289"/>
      <c r="EQ289"/>
      <c r="ER289"/>
      <c r="ES289"/>
      <c r="ET289"/>
      <c r="EU289"/>
      <c r="EV289"/>
      <c r="EW289"/>
      <c r="EX289"/>
      <c r="EY289"/>
      <c r="EZ289"/>
      <c r="FA289"/>
      <c r="FB289"/>
      <c r="FC289"/>
      <c r="FD289"/>
      <c r="FE289"/>
      <c r="FF289"/>
      <c r="FG289"/>
      <c r="FH289"/>
      <c r="FI289"/>
      <c r="FJ289"/>
      <c r="FK289"/>
      <c r="FL289"/>
      <c r="FM289"/>
      <c r="FN289"/>
      <c r="FO289"/>
      <c r="FP289"/>
      <c r="FQ289"/>
      <c r="FR289"/>
      <c r="FS289"/>
      <c r="FT289"/>
      <c r="FU289"/>
      <c r="FV289"/>
      <c r="FW289"/>
      <c r="FX289"/>
      <c r="FY289"/>
      <c r="FZ289"/>
      <c r="GA289"/>
      <c r="GB289"/>
      <c r="GC289"/>
      <c r="GD289"/>
      <c r="GE289"/>
      <c r="GF289"/>
      <c r="GG289"/>
      <c r="GH289"/>
      <c r="GI289"/>
      <c r="GJ289"/>
      <c r="GK289"/>
      <c r="GL289"/>
      <c r="GM289"/>
      <c r="GN289"/>
      <c r="GO289"/>
      <c r="GP289"/>
      <c r="GQ289"/>
      <c r="GR289"/>
      <c r="GS289"/>
      <c r="GT289"/>
      <c r="GU289"/>
      <c r="GV289"/>
      <c r="GW289"/>
      <c r="GX289"/>
      <c r="GY289"/>
      <c r="GZ289"/>
      <c r="HA289"/>
      <c r="HB289"/>
      <c r="HC289"/>
      <c r="HD289"/>
      <c r="HE289"/>
      <c r="HF289"/>
      <c r="HG289"/>
      <c r="HH289"/>
      <c r="HI289"/>
      <c r="HJ289"/>
      <c r="HK289"/>
      <c r="HL289"/>
      <c r="HM289"/>
      <c r="HN289"/>
      <c r="HO289"/>
      <c r="HP289"/>
      <c r="HQ289"/>
      <c r="HR289"/>
      <c r="HS289"/>
      <c r="HT289"/>
      <c r="HU289"/>
      <c r="HV289"/>
      <c r="HW289"/>
      <c r="HX289"/>
      <c r="HY289"/>
      <c r="HZ289"/>
      <c r="IA289"/>
      <c r="IB289"/>
      <c r="IC289"/>
      <c r="ID289"/>
      <c r="IE289"/>
      <c r="IF289"/>
      <c r="IG289"/>
      <c r="IH289"/>
      <c r="II289"/>
      <c r="IJ289"/>
      <c r="IK289"/>
      <c r="IL289"/>
      <c r="IM289"/>
      <c r="IN289"/>
      <c r="IO289"/>
      <c r="IP289"/>
      <c r="IQ289"/>
      <c r="IR289"/>
      <c r="IS289"/>
      <c r="IT289"/>
      <c r="IU289"/>
      <c r="IV289"/>
      <c r="IW289"/>
      <c r="IX289"/>
      <c r="IY289"/>
      <c r="IZ289"/>
      <c r="JA289"/>
      <c r="JB289"/>
      <c r="JC289"/>
      <c r="JD289"/>
      <c r="JE289"/>
      <c r="JF289"/>
      <c r="JG289"/>
      <c r="JH289"/>
      <c r="JI289"/>
      <c r="JJ289"/>
      <c r="JK289"/>
      <c r="JL289"/>
      <c r="JM289"/>
      <c r="JN289"/>
      <c r="JO289"/>
      <c r="JP289"/>
      <c r="JQ289"/>
      <c r="JR289"/>
      <c r="JS289"/>
      <c r="JT289"/>
      <c r="JU289"/>
      <c r="JV289"/>
      <c r="JW289"/>
      <c r="JX289"/>
      <c r="JY289"/>
      <c r="JZ289"/>
      <c r="KA289"/>
      <c r="KB289"/>
      <c r="KC289"/>
      <c r="KD289"/>
      <c r="KE289"/>
      <c r="KF289"/>
      <c r="KG289"/>
      <c r="KH289"/>
      <c r="KI289"/>
      <c r="KJ289"/>
      <c r="KK289"/>
      <c r="KL289"/>
      <c r="KM289"/>
      <c r="KN289"/>
      <c r="KO289"/>
      <c r="KP289"/>
      <c r="KQ289"/>
      <c r="KR289"/>
      <c r="KS289"/>
      <c r="KT289"/>
      <c r="KU289"/>
      <c r="KV289"/>
      <c r="KW289"/>
      <c r="KX289"/>
      <c r="KY289"/>
      <c r="KZ289"/>
      <c r="LA289"/>
      <c r="LB289"/>
      <c r="LC289"/>
      <c r="LD289"/>
      <c r="LE289"/>
      <c r="LF289"/>
      <c r="LG289"/>
      <c r="LH289"/>
      <c r="LI289"/>
      <c r="LJ289"/>
      <c r="LK289"/>
      <c r="LL289"/>
      <c r="LM289"/>
      <c r="LN289"/>
      <c r="LO289"/>
      <c r="LP289"/>
      <c r="LQ289"/>
      <c r="LR289"/>
      <c r="LS289"/>
      <c r="LT289"/>
      <c r="LU289"/>
      <c r="LV289"/>
      <c r="LW289"/>
      <c r="LX289"/>
      <c r="LY289"/>
      <c r="LZ289"/>
      <c r="MA289"/>
      <c r="MB289"/>
      <c r="MC289"/>
      <c r="MD289"/>
      <c r="ME289"/>
      <c r="MF289"/>
      <c r="MG289"/>
      <c r="MH289"/>
      <c r="MI289"/>
      <c r="MJ289"/>
      <c r="MK289"/>
      <c r="ML289"/>
      <c r="MM289"/>
      <c r="MN289"/>
      <c r="MO289"/>
      <c r="MP289"/>
      <c r="MQ289"/>
      <c r="MR289"/>
      <c r="MS289"/>
      <c r="MT289"/>
      <c r="MU289"/>
      <c r="MV289"/>
      <c r="MW289"/>
      <c r="MX289"/>
      <c r="MY289"/>
      <c r="MZ289"/>
      <c r="NA289"/>
      <c r="NB289"/>
      <c r="NC289"/>
      <c r="ND289"/>
      <c r="NE289"/>
      <c r="NF289"/>
      <c r="NG289"/>
      <c r="NH289"/>
      <c r="NI289"/>
      <c r="NJ289"/>
      <c r="NK289"/>
      <c r="NL289"/>
      <c r="NM289"/>
      <c r="NN289"/>
      <c r="NO289"/>
      <c r="NP289"/>
      <c r="NQ289"/>
      <c r="NR289"/>
      <c r="NS289"/>
      <c r="NT289"/>
      <c r="NU289"/>
      <c r="NV289"/>
      <c r="NW289"/>
      <c r="NX289"/>
      <c r="NY289"/>
      <c r="NZ289"/>
      <c r="OA289"/>
      <c r="OB289"/>
      <c r="OC289"/>
      <c r="OD289"/>
      <c r="OE289"/>
      <c r="OF289"/>
      <c r="OG289"/>
      <c r="OH289"/>
      <c r="OI289"/>
      <c r="OJ289"/>
      <c r="OK289"/>
      <c r="OL289"/>
      <c r="OM289"/>
      <c r="ON289"/>
      <c r="OO289"/>
      <c r="OP289"/>
      <c r="OQ289"/>
      <c r="OR289"/>
      <c r="OS289"/>
      <c r="OT289"/>
      <c r="OU289"/>
      <c r="OV289"/>
      <c r="OW289"/>
      <c r="OX289"/>
      <c r="OY289"/>
      <c r="OZ289"/>
      <c r="PA289"/>
      <c r="PB289"/>
      <c r="PC289"/>
      <c r="PD289"/>
      <c r="PE289"/>
      <c r="PF289"/>
      <c r="PG289"/>
      <c r="PH289"/>
    </row>
    <row r="290" spans="2:424" ht="14.4" hidden="1" x14ac:dyDescent="0.3">
      <c r="B290"/>
      <c r="C290"/>
      <c r="D290" s="22"/>
      <c r="E290" s="22"/>
      <c r="F290" s="22"/>
      <c r="G290"/>
      <c r="H290"/>
      <c r="I290"/>
      <c r="J290"/>
      <c r="K290"/>
      <c r="L290"/>
      <c r="M290"/>
      <c r="N290"/>
      <c r="O290"/>
      <c r="P290"/>
      <c r="Q290"/>
      <c r="R290"/>
      <c r="S290"/>
      <c r="T290"/>
      <c r="U290"/>
      <c r="V290"/>
      <c r="W290"/>
      <c r="X290"/>
      <c r="Y290"/>
      <c r="Z290"/>
      <c r="AA290"/>
      <c r="AB290"/>
      <c r="AC290"/>
      <c r="AD290"/>
      <c r="AE290"/>
      <c r="AF290"/>
      <c r="AG290"/>
      <c r="AH290"/>
      <c r="AI290"/>
      <c r="AJ290"/>
      <c r="AK290"/>
      <c r="AL290"/>
      <c r="AM290"/>
      <c r="AN290"/>
      <c r="AO290"/>
      <c r="AP290"/>
      <c r="AQ290"/>
      <c r="AR290"/>
      <c r="AS290"/>
      <c r="AT290"/>
      <c r="AU290"/>
      <c r="AV290"/>
      <c r="AW290"/>
      <c r="AX290"/>
      <c r="AY290"/>
      <c r="AZ290"/>
      <c r="BA290"/>
      <c r="BB290"/>
      <c r="BC290"/>
      <c r="BD290"/>
      <c r="BE290"/>
      <c r="BF290"/>
      <c r="BG290"/>
      <c r="BH290"/>
      <c r="BI290"/>
      <c r="BJ290"/>
      <c r="BK290"/>
      <c r="BL290"/>
      <c r="BM290"/>
      <c r="BN290"/>
      <c r="BO290"/>
      <c r="BP290"/>
      <c r="BQ290"/>
      <c r="BR290"/>
      <c r="BS290"/>
      <c r="BT290"/>
      <c r="BU290"/>
      <c r="BV290"/>
      <c r="BW290"/>
      <c r="BX290"/>
      <c r="BY290"/>
      <c r="BZ290"/>
      <c r="CA290"/>
      <c r="CB290"/>
      <c r="CC290"/>
      <c r="CD290"/>
      <c r="CE290"/>
      <c r="CF290"/>
      <c r="CG290"/>
      <c r="CH290"/>
      <c r="CI290"/>
      <c r="CJ290"/>
      <c r="CK290"/>
      <c r="CL290"/>
      <c r="CM290"/>
      <c r="CN290"/>
      <c r="CO290"/>
      <c r="CP290"/>
      <c r="CQ290"/>
      <c r="CR290"/>
      <c r="CS290"/>
      <c r="CT290"/>
      <c r="CU290"/>
      <c r="CV290"/>
      <c r="CW290"/>
      <c r="CX290"/>
      <c r="CY290"/>
      <c r="CZ290"/>
      <c r="DA290"/>
      <c r="DB290"/>
      <c r="DC290"/>
      <c r="DD290"/>
      <c r="DE290"/>
      <c r="DF290"/>
      <c r="DG290"/>
      <c r="DH290"/>
      <c r="DI290"/>
      <c r="DJ290"/>
      <c r="DK290"/>
      <c r="DL290"/>
      <c r="DM290"/>
      <c r="DN290"/>
      <c r="DO290"/>
      <c r="DP290"/>
      <c r="DQ290"/>
      <c r="DR290"/>
      <c r="DS290"/>
      <c r="DT290"/>
      <c r="DU290"/>
      <c r="DV290"/>
      <c r="DW290"/>
      <c r="DX290"/>
      <c r="DY290"/>
      <c r="DZ290"/>
      <c r="EA290"/>
      <c r="EB290"/>
      <c r="EC290"/>
      <c r="ED290"/>
      <c r="EE290"/>
      <c r="EF290"/>
      <c r="EG290"/>
      <c r="EH290"/>
      <c r="EI290"/>
      <c r="EJ290"/>
      <c r="EK290"/>
      <c r="EL290"/>
      <c r="EM290"/>
      <c r="EN290"/>
      <c r="EO290"/>
      <c r="EP290"/>
      <c r="EQ290"/>
      <c r="ER290"/>
      <c r="ES290"/>
      <c r="ET290"/>
      <c r="EU290"/>
      <c r="EV290"/>
      <c r="EW290"/>
      <c r="EX290"/>
      <c r="EY290"/>
      <c r="EZ290"/>
      <c r="FA290"/>
      <c r="FB290"/>
      <c r="FC290"/>
      <c r="FD290"/>
      <c r="FE290"/>
      <c r="FF290"/>
      <c r="FG290"/>
      <c r="FH290"/>
      <c r="FI290"/>
      <c r="FJ290"/>
      <c r="FK290"/>
      <c r="FL290"/>
      <c r="FM290"/>
      <c r="FN290"/>
      <c r="FO290"/>
      <c r="FP290"/>
      <c r="FQ290"/>
      <c r="FR290"/>
      <c r="FS290"/>
      <c r="FT290"/>
      <c r="FU290"/>
      <c r="FV290"/>
      <c r="FW290"/>
      <c r="FX290"/>
      <c r="FY290"/>
      <c r="FZ290"/>
      <c r="GA290"/>
      <c r="GB290"/>
      <c r="GC290"/>
      <c r="GD290"/>
      <c r="GE290"/>
      <c r="GF290"/>
      <c r="GG290"/>
      <c r="GH290"/>
      <c r="GI290"/>
      <c r="GJ290"/>
      <c r="GK290"/>
      <c r="GL290"/>
      <c r="GM290"/>
      <c r="GN290"/>
      <c r="GO290"/>
      <c r="GP290"/>
      <c r="GQ290"/>
      <c r="GR290"/>
      <c r="GS290"/>
      <c r="GT290"/>
      <c r="GU290"/>
      <c r="GV290"/>
      <c r="GW290"/>
      <c r="GX290"/>
      <c r="GY290"/>
      <c r="GZ290"/>
      <c r="HA290"/>
      <c r="HB290"/>
      <c r="HC290"/>
      <c r="HD290"/>
      <c r="HE290"/>
      <c r="HF290"/>
      <c r="HG290"/>
      <c r="HH290"/>
      <c r="HI290"/>
      <c r="HJ290"/>
      <c r="HK290"/>
      <c r="HL290"/>
      <c r="HM290"/>
      <c r="HN290"/>
      <c r="HO290"/>
      <c r="HP290"/>
      <c r="HQ290"/>
      <c r="HR290"/>
      <c r="HS290"/>
      <c r="HT290"/>
      <c r="HU290"/>
      <c r="HV290"/>
      <c r="HW290"/>
      <c r="HX290"/>
      <c r="HY290"/>
      <c r="HZ290"/>
      <c r="IA290"/>
      <c r="IB290"/>
      <c r="IC290"/>
      <c r="ID290"/>
      <c r="IE290"/>
      <c r="IF290"/>
      <c r="IG290"/>
      <c r="IH290"/>
      <c r="II290"/>
      <c r="IJ290"/>
      <c r="IK290"/>
      <c r="IL290"/>
      <c r="IM290"/>
      <c r="IN290"/>
      <c r="IO290"/>
      <c r="IP290"/>
      <c r="IQ290"/>
      <c r="IR290"/>
      <c r="IS290"/>
      <c r="IT290"/>
      <c r="IU290"/>
      <c r="IV290"/>
      <c r="IW290"/>
      <c r="IX290"/>
      <c r="IY290"/>
      <c r="IZ290"/>
      <c r="JA290"/>
      <c r="JB290"/>
      <c r="JC290"/>
      <c r="JD290"/>
      <c r="JE290"/>
      <c r="JF290"/>
      <c r="JG290"/>
      <c r="JH290"/>
      <c r="JI290"/>
      <c r="JJ290"/>
      <c r="JK290"/>
      <c r="JL290"/>
      <c r="JM290"/>
      <c r="JN290"/>
      <c r="JO290"/>
      <c r="JP290"/>
      <c r="JQ290"/>
      <c r="JR290"/>
      <c r="JS290"/>
      <c r="JT290"/>
      <c r="JU290"/>
      <c r="JV290"/>
      <c r="JW290"/>
      <c r="JX290"/>
      <c r="JY290"/>
      <c r="JZ290"/>
      <c r="KA290"/>
      <c r="KB290"/>
      <c r="KC290"/>
      <c r="KD290"/>
      <c r="KE290"/>
      <c r="KF290"/>
      <c r="KG290"/>
      <c r="KH290"/>
      <c r="KI290"/>
      <c r="KJ290"/>
      <c r="KK290"/>
      <c r="KL290"/>
      <c r="KM290"/>
      <c r="KN290"/>
      <c r="KO290"/>
      <c r="KP290"/>
      <c r="KQ290"/>
      <c r="KR290"/>
      <c r="KS290"/>
      <c r="KT290"/>
      <c r="KU290"/>
      <c r="KV290"/>
      <c r="KW290"/>
      <c r="KX290"/>
      <c r="KY290"/>
      <c r="KZ290"/>
      <c r="LA290"/>
      <c r="LB290"/>
      <c r="LC290"/>
      <c r="LD290"/>
      <c r="LE290"/>
      <c r="LF290"/>
      <c r="LG290"/>
      <c r="LH290"/>
      <c r="LI290"/>
      <c r="LJ290"/>
      <c r="LK290"/>
      <c r="LL290"/>
      <c r="LM290"/>
      <c r="LN290"/>
      <c r="LO290"/>
      <c r="LP290"/>
      <c r="LQ290"/>
      <c r="LR290"/>
      <c r="LS290"/>
      <c r="LT290"/>
      <c r="LU290"/>
      <c r="LV290"/>
      <c r="LW290"/>
      <c r="LX290"/>
      <c r="LY290"/>
      <c r="LZ290"/>
      <c r="MA290"/>
      <c r="MB290"/>
      <c r="MC290"/>
      <c r="MD290"/>
      <c r="ME290"/>
      <c r="MF290"/>
      <c r="MG290"/>
      <c r="MH290"/>
      <c r="MI290"/>
      <c r="MJ290"/>
      <c r="MK290"/>
      <c r="ML290"/>
      <c r="MM290"/>
      <c r="MN290"/>
      <c r="MO290"/>
      <c r="MP290"/>
      <c r="MQ290"/>
      <c r="MR290"/>
      <c r="MS290"/>
      <c r="MT290"/>
      <c r="MU290"/>
      <c r="MV290"/>
      <c r="MW290"/>
      <c r="MX290"/>
      <c r="MY290"/>
      <c r="MZ290"/>
      <c r="NA290"/>
      <c r="NB290"/>
      <c r="NC290"/>
      <c r="ND290"/>
      <c r="NE290"/>
      <c r="NF290"/>
      <c r="NG290"/>
      <c r="NH290"/>
      <c r="NI290"/>
      <c r="NJ290"/>
      <c r="NK290"/>
      <c r="NL290"/>
      <c r="NM290"/>
      <c r="NN290"/>
      <c r="NO290"/>
      <c r="NP290"/>
      <c r="NQ290"/>
      <c r="NR290"/>
      <c r="NS290"/>
      <c r="NT290"/>
      <c r="NU290"/>
      <c r="NV290"/>
      <c r="NW290"/>
      <c r="NX290"/>
      <c r="NY290"/>
      <c r="NZ290"/>
      <c r="OA290"/>
      <c r="OB290"/>
      <c r="OC290"/>
      <c r="OD290"/>
      <c r="OE290"/>
      <c r="OF290"/>
      <c r="OG290"/>
      <c r="OH290"/>
      <c r="OI290"/>
      <c r="OJ290"/>
      <c r="OK290"/>
      <c r="OL290"/>
      <c r="OM290"/>
      <c r="ON290"/>
      <c r="OO290"/>
      <c r="OP290"/>
      <c r="OQ290"/>
      <c r="OR290"/>
      <c r="OS290"/>
      <c r="OT290"/>
      <c r="OU290"/>
      <c r="OV290"/>
      <c r="OW290"/>
      <c r="OX290"/>
      <c r="OY290"/>
      <c r="OZ290"/>
      <c r="PA290"/>
      <c r="PB290"/>
      <c r="PC290"/>
      <c r="PD290"/>
      <c r="PE290"/>
      <c r="PF290"/>
      <c r="PG290"/>
      <c r="PH290"/>
    </row>
  </sheetData>
  <autoFilter ref="A1:PH290" xr:uid="{00000000-0009-0000-0000-000003000000}">
    <filterColumn colId="1">
      <filters>
        <filter val="Leerlingenvervoercomponent"/>
      </filters>
    </filterColumn>
  </autoFilter>
  <sortState xmlns:xlrd2="http://schemas.microsoft.com/office/spreadsheetml/2017/richdata2" ref="A3:H170">
    <sortCondition ref="A3:A170"/>
    <sortCondition ref="B3:B170"/>
  </sortState>
  <dataValidations count="2">
    <dataValidation type="list" allowBlank="1" showInputMessage="1" showErrorMessage="1" sqref="D1 D4:D23" xr:uid="{00000000-0002-0000-0300-000000000000}">
      <formula1>$D$1:$D$22</formula1>
    </dataValidation>
    <dataValidation type="list" allowBlank="1" showInputMessage="1" showErrorMessage="1" sqref="E1" xr:uid="{00000000-0002-0000-0300-000001000000}">
      <formula1>$D$24:$D$38</formula1>
    </dataValidation>
  </dataValidations>
  <pageMargins left="0.70866141732283472" right="0.70866141732283472" top="0.74803149606299213" bottom="0.74803149606299213" header="0.31496062992125984" footer="0.31496062992125984"/>
  <pageSetup paperSize="9" scale="45" orientation="portrait" r:id="rId1"/>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300-000002000000}">
          <x14:formula1>
            <xm:f>'BIO-Schadetabel'!$C$40:$C$52</xm:f>
          </x14:formula1>
          <xm:sqref>F1</xm:sqref>
        </x14:dataValidation>
        <x14:dataValidation type="list" allowBlank="1" showInputMessage="1" showErrorMessage="1" xr:uid="{00000000-0002-0000-0300-000003000000}">
          <x14:formula1>
            <xm:f>'BIO-Schadetabel'!$C$2:$C$22</xm:f>
          </x14:formula1>
          <xm:sqref>D3 D24:D170</xm:sqref>
        </x14:dataValidation>
        <x14:dataValidation type="list" allowBlank="1" showInputMessage="1" showErrorMessage="1" xr:uid="{00000000-0002-0000-0300-000004000000}">
          <x14:formula1>
            <xm:f>'BIO-Schadetabel'!$C$25:$C$38</xm:f>
          </x14:formula1>
          <xm:sqref>E3:E170</xm:sqref>
        </x14:dataValidation>
        <x14:dataValidation type="list" allowBlank="1" showInputMessage="1" showErrorMessage="1" xr:uid="{00000000-0002-0000-0300-000005000000}">
          <x14:formula1>
            <xm:f>'BIO-Schadetabel'!$C$41:$C$52</xm:f>
          </x14:formula1>
          <xm:sqref>F3:F170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52"/>
  <sheetViews>
    <sheetView workbookViewId="0">
      <selection activeCell="C22" sqref="C2:C22"/>
    </sheetView>
  </sheetViews>
  <sheetFormatPr defaultRowHeight="14.4" x14ac:dyDescent="0.3"/>
  <cols>
    <col min="2" max="2" width="98.44140625" customWidth="1"/>
  </cols>
  <sheetData>
    <row r="1" spans="1:3" x14ac:dyDescent="0.3">
      <c r="A1" t="s">
        <v>166</v>
      </c>
      <c r="B1" t="s">
        <v>158</v>
      </c>
    </row>
    <row r="2" spans="1:3" x14ac:dyDescent="0.3">
      <c r="A2">
        <v>3</v>
      </c>
      <c r="B2" t="s">
        <v>154</v>
      </c>
      <c r="C2" t="str">
        <f>CONCATENATE(A2," :  ",B2)</f>
        <v>3 :  politieke schade aan een bewindspersoon/college; stakingen/demonstraties van redelijke omvang en duur; diplomatieke protesten en sancties</v>
      </c>
    </row>
    <row r="3" spans="1:3" x14ac:dyDescent="0.3">
      <c r="A3">
        <v>3</v>
      </c>
      <c r="B3" t="s">
        <v>375</v>
      </c>
      <c r="C3" t="str">
        <f t="shared" ref="C3:C52" si="0">CONCATENATE(A3," :  ",B3)</f>
        <v>3 :  financiële gevolgen:  meer dan 2% van het totale budget van het ministerie/ kerndepartement   uitvoeringsorganisatie   gemeente; belangrijke sancties opgelegd</v>
      </c>
    </row>
    <row r="4" spans="1:3" x14ac:dyDescent="0.3">
      <c r="A4">
        <v>3</v>
      </c>
      <c r="B4" t="s">
        <v>155</v>
      </c>
      <c r="C4" t="str">
        <f t="shared" si="0"/>
        <v>3 :  ernstig verlies van management control; een jaar vertraging van nieuwe ontwikkelingen</v>
      </c>
    </row>
    <row r="5" spans="1:3" x14ac:dyDescent="0.3">
      <c r="A5">
        <v>3</v>
      </c>
      <c r="B5" t="s">
        <v>156</v>
      </c>
      <c r="C5" t="str">
        <f t="shared" si="0"/>
        <v>3 :  ernstig verlies van vertrouwen; negatieve publiciteit op landelijk niveau (imagoschade)</v>
      </c>
    </row>
    <row r="6" spans="1:3" x14ac:dyDescent="0.3">
      <c r="A6">
        <v>3</v>
      </c>
      <c r="B6" t="s">
        <v>157</v>
      </c>
      <c r="C6" t="str">
        <f t="shared" si="0"/>
        <v>3 :  ernstig verlies van motivatie van de medewerkers, ernstige afname van personele capaciteit.</v>
      </c>
    </row>
    <row r="7" spans="1:3" x14ac:dyDescent="0.3">
      <c r="A7">
        <v>2</v>
      </c>
      <c r="B7" t="s">
        <v>376</v>
      </c>
      <c r="C7" t="str">
        <f t="shared" si="0"/>
        <v xml:space="preserve">2 :  politieke schade aan een bestuurder: bestuurder moet zich verantwoorden n.a.v. verantwoordings vragen;   </v>
      </c>
    </row>
    <row r="8" spans="1:3" x14ac:dyDescent="0.3">
      <c r="A8">
        <v>2</v>
      </c>
      <c r="B8" t="s">
        <v>377</v>
      </c>
      <c r="C8" t="str">
        <f t="shared" si="0"/>
        <v xml:space="preserve">2 :  schade te herstellen door ambtelijke opschaling;  </v>
      </c>
    </row>
    <row r="9" spans="1:3" x14ac:dyDescent="0.3">
      <c r="A9">
        <v>2</v>
      </c>
      <c r="B9" t="s">
        <v>378</v>
      </c>
      <c r="C9" t="str">
        <f t="shared" si="0"/>
        <v xml:space="preserve">2 :  financiële gevolgen: niet meer op te vangen binnen de vastgestelde ruimte binnen de begroting van de organisatie   uitvoeringsorganisatie   gemeente; geen accountantsverklaring afgegeven;  </v>
      </c>
    </row>
    <row r="10" spans="1:3" x14ac:dyDescent="0.3">
      <c r="A10">
        <v>2</v>
      </c>
      <c r="B10" t="s">
        <v>379</v>
      </c>
      <c r="C10" t="str">
        <f t="shared" si="0"/>
        <v xml:space="preserve">2 :  belangrijk verlies van management control;  </v>
      </c>
    </row>
    <row r="11" spans="1:3" x14ac:dyDescent="0.3">
      <c r="A11">
        <v>2</v>
      </c>
      <c r="B11" t="s">
        <v>380</v>
      </c>
      <c r="C11" t="str">
        <f t="shared" si="0"/>
        <v xml:space="preserve">2 :  verlies van publiek respect; klachten van burgers;   </v>
      </c>
    </row>
    <row r="12" spans="1:3" x14ac:dyDescent="0.3">
      <c r="A12">
        <v>2</v>
      </c>
      <c r="B12" t="s">
        <v>381</v>
      </c>
      <c r="C12" t="str">
        <f t="shared" si="0"/>
        <v>2 :  Organisatiebrede negatieve publiciteit (imagoschade)   significant verlies van motivatie van medewerkers.</v>
      </c>
    </row>
    <row r="13" spans="1:3" x14ac:dyDescent="0.3">
      <c r="A13">
        <v>2</v>
      </c>
      <c r="B13" t="s">
        <v>159</v>
      </c>
      <c r="C13" t="str">
        <f t="shared" si="0"/>
        <v>2 :  De beschikbaarheid wordt als volgt gekwantificeerd:  Kantoorautomatisering en organisatie specifieke systemen hebben tijdens openingstijden een beschikbaarheid van minimaal 98% op maandbasis ook in piekperiodes;</v>
      </c>
    </row>
    <row r="14" spans="1:3" x14ac:dyDescent="0.3">
      <c r="A14">
        <v>2</v>
      </c>
      <c r="B14" t="s">
        <v>160</v>
      </c>
      <c r="C14" t="str">
        <f t="shared" si="0"/>
        <v>2 :  De beschikbaarheid wordt als volgt gekwantificeerd:  maximaal dataverlies 24 uur;</v>
      </c>
    </row>
    <row r="15" spans="1:3" x14ac:dyDescent="0.3">
      <c r="A15">
        <v>2</v>
      </c>
      <c r="B15" t="s">
        <v>161</v>
      </c>
      <c r="C15" t="str">
        <f t="shared" si="0"/>
        <v>2 :  De beschikbaarheid wordt als volgt gekwantificeerd:  maximale hersteltijd in geval van incidenten is binnen 16 werkuren (2 dagen van 8 uur).</v>
      </c>
    </row>
    <row r="16" spans="1:3" x14ac:dyDescent="0.3">
      <c r="A16">
        <v>1</v>
      </c>
      <c r="B16" t="s">
        <v>382</v>
      </c>
      <c r="C16" t="str">
        <f t="shared" si="0"/>
        <v xml:space="preserve">1 :  financiële gevolgen; op te vangen binnen de vastgestelde ruimte binnen de begroting van de organisatie   uitvoeringsorganisatie; leidt nog niet uit het niet krijgen van een accountants verklaring;  </v>
      </c>
    </row>
    <row r="17" spans="1:3" x14ac:dyDescent="0.3">
      <c r="A17">
        <v>1</v>
      </c>
      <c r="B17" t="s">
        <v>383</v>
      </c>
      <c r="C17" t="str">
        <f t="shared" si="0"/>
        <v xml:space="preserve">1 :  beperkt verlies van management control;  </v>
      </c>
    </row>
    <row r="18" spans="1:3" x14ac:dyDescent="0.3">
      <c r="A18">
        <v>1</v>
      </c>
      <c r="B18" t="s">
        <v>384</v>
      </c>
      <c r="C18" t="str">
        <f t="shared" si="0"/>
        <v xml:space="preserve">1 :  irritatie en ongemak bij burgers geventileerd in de media;  </v>
      </c>
    </row>
    <row r="19" spans="1:3" x14ac:dyDescent="0.3">
      <c r="A19">
        <v>1</v>
      </c>
      <c r="B19" t="s">
        <v>162</v>
      </c>
      <c r="C19" t="str">
        <f t="shared" si="0"/>
        <v>1 :  interne negatieve publiciteit (imagoschade).</v>
      </c>
    </row>
    <row r="20" spans="1:3" x14ac:dyDescent="0.3">
      <c r="A20">
        <v>1</v>
      </c>
      <c r="B20" t="s">
        <v>163</v>
      </c>
      <c r="C20" t="str">
        <f t="shared" si="0"/>
        <v>1 :  Deze gevolgen worden als volgt gekwantificeerd: Kantoorautomatisering en organisatie specifieke systemen hebben tijdens openingstijden een beschikbaarheid van minimaal 98% op maandbasis ook in piekperiodes;</v>
      </c>
    </row>
    <row r="21" spans="1:3" x14ac:dyDescent="0.3">
      <c r="A21">
        <v>1</v>
      </c>
      <c r="B21" t="s">
        <v>164</v>
      </c>
      <c r="C21" t="str">
        <f t="shared" si="0"/>
        <v>1 :  Deze gevolgen worden als volgt gekwantificeerd: maximaal dataverlies 28 uur;</v>
      </c>
    </row>
    <row r="22" spans="1:3" x14ac:dyDescent="0.3">
      <c r="A22">
        <v>1</v>
      </c>
      <c r="B22" t="s">
        <v>165</v>
      </c>
      <c r="C22" t="str">
        <f t="shared" si="0"/>
        <v>1 :  Deze gevolgen worden als volgt gekwantificeerd: maximale hersteltijd in geval van incidenten is binnen 40 werkuren (5 werkdagen van 8 uur) in 85% van de gevallen.</v>
      </c>
    </row>
    <row r="24" spans="1:3" x14ac:dyDescent="0.3">
      <c r="B24" t="s">
        <v>167</v>
      </c>
    </row>
    <row r="25" spans="1:3" x14ac:dyDescent="0.3">
      <c r="A25">
        <v>3</v>
      </c>
      <c r="B25" t="s">
        <v>168</v>
      </c>
      <c r="C25" t="str">
        <f t="shared" si="0"/>
        <v>3 :  Zware maatschappelijke schade;</v>
      </c>
    </row>
    <row r="26" spans="1:3" x14ac:dyDescent="0.3">
      <c r="A26">
        <v>3</v>
      </c>
      <c r="B26" t="s">
        <v>385</v>
      </c>
      <c r="C26" t="str">
        <f t="shared" si="0"/>
        <v>3 :  Beschadiging   ongeoorlo de wijziging van informatie heeft een grote impact voor betrokkene(n);</v>
      </c>
    </row>
    <row r="27" spans="1:3" x14ac:dyDescent="0.3">
      <c r="A27">
        <v>3</v>
      </c>
      <c r="B27" t="s">
        <v>386</v>
      </c>
      <c r="C27" t="str">
        <f t="shared" si="0"/>
        <v>3 :  Systemen waarin informatie decentraal rechtstreeks ingevoerd waarbij het na gegevensverlies   beschadiging onmogelijk is uit secundaire bronnen de volledigheid en integriteit te herstellen;</v>
      </c>
    </row>
    <row r="28" spans="1:3" x14ac:dyDescent="0.3">
      <c r="A28">
        <v>3</v>
      </c>
      <c r="B28" t="s">
        <v>169</v>
      </c>
      <c r="C28" t="str">
        <f t="shared" si="0"/>
        <v>3 :  Systemen waar ontbreken van zekerheid ten aanzien van integriteit het volledig stilvallen van een kritisch proces veroorzaakt;</v>
      </c>
    </row>
    <row r="29" spans="1:3" x14ac:dyDescent="0.3">
      <c r="A29">
        <v>2</v>
      </c>
      <c r="B29" t="s">
        <v>376</v>
      </c>
      <c r="C29" t="str">
        <f t="shared" si="0"/>
        <v xml:space="preserve">2 :  politieke schade aan een bestuurder: bestuurder moet zich verantwoorden n.a.v. verantwoordings vragen;   </v>
      </c>
    </row>
    <row r="30" spans="1:3" x14ac:dyDescent="0.3">
      <c r="A30">
        <v>2</v>
      </c>
      <c r="B30" t="s">
        <v>377</v>
      </c>
      <c r="C30" t="str">
        <f t="shared" si="0"/>
        <v xml:space="preserve">2 :  schade te herstellen door ambtelijke opschaling;  </v>
      </c>
    </row>
    <row r="31" spans="1:3" x14ac:dyDescent="0.3">
      <c r="A31">
        <v>2</v>
      </c>
      <c r="B31" t="s">
        <v>387</v>
      </c>
      <c r="C31" t="str">
        <f t="shared" si="0"/>
        <v xml:space="preserve">2 :  financiële gevolgen: niet meer op te vangen binnen de vastgestelde ruimte binnen de begroting van de organisatie   uitvoeringsorganisatie; geen accountantsverklaring afgegeven;  </v>
      </c>
    </row>
    <row r="32" spans="1:3" x14ac:dyDescent="0.3">
      <c r="A32">
        <v>2</v>
      </c>
      <c r="B32" t="s">
        <v>379</v>
      </c>
      <c r="C32" t="str">
        <f t="shared" si="0"/>
        <v xml:space="preserve">2 :  belangrijk verlies van management control;  </v>
      </c>
    </row>
    <row r="33" spans="1:3" x14ac:dyDescent="0.3">
      <c r="A33">
        <v>2</v>
      </c>
      <c r="B33" t="s">
        <v>388</v>
      </c>
      <c r="C33" t="str">
        <f t="shared" si="0"/>
        <v xml:space="preserve">2 :  verlies van publiek respect; klachten van burgers;  </v>
      </c>
    </row>
    <row r="34" spans="1:3" x14ac:dyDescent="0.3">
      <c r="A34">
        <v>2</v>
      </c>
      <c r="B34" t="s">
        <v>381</v>
      </c>
      <c r="C34" t="str">
        <f t="shared" si="0"/>
        <v>2 :  Organisatiebrede negatieve publiciteit (imagoschade)   significant verlies van motivatie van medewerkers.</v>
      </c>
    </row>
    <row r="35" spans="1:3" x14ac:dyDescent="0.3">
      <c r="A35">
        <v>1</v>
      </c>
      <c r="B35" t="s">
        <v>382</v>
      </c>
      <c r="C35" t="str">
        <f t="shared" si="0"/>
        <v xml:space="preserve">1 :  financiële gevolgen; op te vangen binnen de vastgestelde ruimte binnen de begroting van de organisatie   uitvoeringsorganisatie; leidt nog niet uit het niet krijgen van een accountants verklaring;  </v>
      </c>
    </row>
    <row r="36" spans="1:3" x14ac:dyDescent="0.3">
      <c r="A36">
        <v>1</v>
      </c>
      <c r="B36" t="s">
        <v>383</v>
      </c>
      <c r="C36" t="str">
        <f t="shared" si="0"/>
        <v xml:space="preserve">1 :  beperkt verlies van management control;  </v>
      </c>
    </row>
    <row r="37" spans="1:3" x14ac:dyDescent="0.3">
      <c r="A37">
        <v>1</v>
      </c>
      <c r="B37" t="s">
        <v>384</v>
      </c>
      <c r="C37" t="str">
        <f t="shared" si="0"/>
        <v xml:space="preserve">1 :  irritatie en ongemak bij burgers geventileerd in de media;  </v>
      </c>
    </row>
    <row r="38" spans="1:3" x14ac:dyDescent="0.3">
      <c r="A38">
        <v>1</v>
      </c>
      <c r="B38" t="s">
        <v>162</v>
      </c>
      <c r="C38" t="str">
        <f t="shared" si="0"/>
        <v>1 :  interne negatieve publiciteit (imagoschade).</v>
      </c>
    </row>
    <row r="40" spans="1:3" x14ac:dyDescent="0.3">
      <c r="B40" t="s">
        <v>170</v>
      </c>
    </row>
    <row r="41" spans="1:3" x14ac:dyDescent="0.3">
      <c r="A41">
        <v>3</v>
      </c>
      <c r="B41" t="s">
        <v>389</v>
      </c>
      <c r="C41" t="str">
        <f t="shared" si="0"/>
        <v xml:space="preserve">3 :  informatie wordt door derden geleverd met een rubricering (niet zijnde BBN2);  </v>
      </c>
    </row>
    <row r="42" spans="1:3" x14ac:dyDescent="0.3">
      <c r="A42">
        <v>3</v>
      </c>
      <c r="B42" t="s">
        <v>390</v>
      </c>
      <c r="C42" t="str">
        <f t="shared" si="0"/>
        <v xml:space="preserve">3 :  aansluiting op een infrastructuur vereist (bijvoorbeeld om al op de infrastructuur aanwezige gerubriceerde informatie niet in gevaar te brengen) BBN3 om informatie te kunnen verwerken op deze infrastructuur;  </v>
      </c>
    </row>
    <row r="43" spans="1:3" x14ac:dyDescent="0.3">
      <c r="A43">
        <v>3</v>
      </c>
      <c r="B43" s="35" t="s">
        <v>171</v>
      </c>
      <c r="C43" t="str">
        <f t="shared" si="0"/>
        <v>3 :  weerstand tegen statelijke actoren is noodzakelijk.</v>
      </c>
    </row>
    <row r="44" spans="1:3" x14ac:dyDescent="0.3">
      <c r="A44">
        <v>2</v>
      </c>
      <c r="B44" t="s">
        <v>391</v>
      </c>
      <c r="C44" t="str">
        <f t="shared" si="0"/>
        <v xml:space="preserve">2 :  politieke schade aan een bestuurder: bestuurder moet zich verantwoorden n.a.v. verantwoordings vragen;  </v>
      </c>
    </row>
    <row r="45" spans="1:3" x14ac:dyDescent="0.3">
      <c r="A45">
        <v>2</v>
      </c>
      <c r="B45" t="s">
        <v>377</v>
      </c>
      <c r="C45" t="str">
        <f t="shared" si="0"/>
        <v xml:space="preserve">2 :  schade te herstellen door ambtelijke opschaling;  </v>
      </c>
    </row>
    <row r="46" spans="1:3" x14ac:dyDescent="0.3">
      <c r="A46">
        <v>2</v>
      </c>
      <c r="B46" t="s">
        <v>392</v>
      </c>
      <c r="C46" t="str">
        <f t="shared" si="0"/>
        <v xml:space="preserve">2 :  financiële gevolgen: niet meer op te vangen binnen de begroting van de organisatie   uitvoeringsorganisatie; geen accountantsverklaring afgegeven;  </v>
      </c>
    </row>
    <row r="47" spans="1:3" x14ac:dyDescent="0.3">
      <c r="A47">
        <v>2</v>
      </c>
      <c r="B47" t="s">
        <v>393</v>
      </c>
      <c r="C47" t="str">
        <f t="shared" si="0"/>
        <v xml:space="preserve">2 :  verlies van publiek respect; klachten van burgers   significant verlies van motivatie van medewerkers;  </v>
      </c>
    </row>
    <row r="48" spans="1:3" x14ac:dyDescent="0.3">
      <c r="A48">
        <v>2</v>
      </c>
      <c r="B48" t="s">
        <v>394</v>
      </c>
      <c r="C48" t="str">
        <f t="shared" si="0"/>
        <v xml:space="preserve">2 :  bindende aanwijzing van de AP in verband met schending van de privacy;  </v>
      </c>
    </row>
    <row r="49" spans="1:3" x14ac:dyDescent="0.3">
      <c r="A49">
        <v>2</v>
      </c>
      <c r="B49" t="s">
        <v>172</v>
      </c>
      <c r="C49" t="str">
        <f t="shared" si="0"/>
        <v>2 :  directe imagoschade, bijvoorbeeld door negatieve publiciteit.</v>
      </c>
    </row>
    <row r="50" spans="1:3" x14ac:dyDescent="0.3">
      <c r="A50">
        <v>1</v>
      </c>
      <c r="B50" t="s">
        <v>395</v>
      </c>
      <c r="C50" t="str">
        <f t="shared" si="0"/>
        <v xml:space="preserve">1 :  financiële gevolgen: op te vangen binnen de begroting van de organisatie   uitvoeringsorganisatie;  </v>
      </c>
    </row>
    <row r="51" spans="1:3" x14ac:dyDescent="0.3">
      <c r="A51">
        <v>1</v>
      </c>
      <c r="B51" t="s">
        <v>384</v>
      </c>
      <c r="C51" t="str">
        <f t="shared" si="0"/>
        <v xml:space="preserve">1 :  irritatie en ongemak bij burgers geventileerd in de media;  </v>
      </c>
    </row>
    <row r="52" spans="1:3" x14ac:dyDescent="0.3">
      <c r="A52">
        <v>1</v>
      </c>
      <c r="B52" t="s">
        <v>162</v>
      </c>
      <c r="C52" t="str">
        <f t="shared" si="0"/>
        <v>1 :  interne negatieve publiciteit (imagoschade).</v>
      </c>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C39"/>
  <sheetViews>
    <sheetView workbookViewId="0">
      <selection activeCell="B20" sqref="B20"/>
    </sheetView>
  </sheetViews>
  <sheetFormatPr defaultRowHeight="14.4" x14ac:dyDescent="0.3"/>
  <cols>
    <col min="2" max="2" width="82.44140625" customWidth="1"/>
  </cols>
  <sheetData>
    <row r="2" spans="1:3" x14ac:dyDescent="0.3">
      <c r="A2" t="s">
        <v>184</v>
      </c>
      <c r="B2" t="s">
        <v>185</v>
      </c>
    </row>
    <row r="3" spans="1:3" x14ac:dyDescent="0.3">
      <c r="A3" s="11">
        <v>111</v>
      </c>
      <c r="B3" s="11" t="s">
        <v>186</v>
      </c>
      <c r="C3" s="11"/>
    </row>
    <row r="4" spans="1:3" x14ac:dyDescent="0.3">
      <c r="A4" s="11">
        <v>112</v>
      </c>
      <c r="B4" s="11" t="s">
        <v>316</v>
      </c>
      <c r="C4" s="11"/>
    </row>
    <row r="5" spans="1:3" x14ac:dyDescent="0.3">
      <c r="A5" s="11">
        <v>113</v>
      </c>
      <c r="B5" s="11" t="s">
        <v>317</v>
      </c>
      <c r="C5" s="11"/>
    </row>
    <row r="6" spans="1:3" x14ac:dyDescent="0.3">
      <c r="A6" s="11">
        <v>121</v>
      </c>
      <c r="B6" s="11" t="s">
        <v>189</v>
      </c>
      <c r="C6" s="11"/>
    </row>
    <row r="7" spans="1:3" x14ac:dyDescent="0.3">
      <c r="A7" s="11">
        <v>122</v>
      </c>
      <c r="B7" s="11" t="s">
        <v>318</v>
      </c>
      <c r="C7" s="11"/>
    </row>
    <row r="8" spans="1:3" x14ac:dyDescent="0.3">
      <c r="A8" s="11">
        <v>123</v>
      </c>
      <c r="B8" s="11" t="s">
        <v>319</v>
      </c>
      <c r="C8" s="11"/>
    </row>
    <row r="9" spans="1:3" x14ac:dyDescent="0.3">
      <c r="A9" s="11">
        <v>131</v>
      </c>
      <c r="B9" s="11" t="s">
        <v>1948</v>
      </c>
      <c r="C9" s="11"/>
    </row>
    <row r="10" spans="1:3" x14ac:dyDescent="0.3">
      <c r="A10" s="11">
        <v>132</v>
      </c>
      <c r="B10" s="11" t="s">
        <v>1949</v>
      </c>
      <c r="C10" s="11"/>
    </row>
    <row r="11" spans="1:3" x14ac:dyDescent="0.3">
      <c r="A11" s="11">
        <v>133</v>
      </c>
      <c r="B11" s="11" t="s">
        <v>1950</v>
      </c>
      <c r="C11" s="11"/>
    </row>
    <row r="12" spans="1:3" x14ac:dyDescent="0.3">
      <c r="A12" s="11">
        <v>211</v>
      </c>
      <c r="B12" s="11" t="s">
        <v>190</v>
      </c>
      <c r="C12" s="11"/>
    </row>
    <row r="13" spans="1:3" x14ac:dyDescent="0.3">
      <c r="A13" s="11">
        <v>212</v>
      </c>
      <c r="B13" s="11" t="s">
        <v>320</v>
      </c>
      <c r="C13" s="11"/>
    </row>
    <row r="14" spans="1:3" x14ac:dyDescent="0.3">
      <c r="A14" s="11">
        <v>213</v>
      </c>
      <c r="B14" s="11" t="s">
        <v>321</v>
      </c>
      <c r="C14" s="11"/>
    </row>
    <row r="15" spans="1:3" x14ac:dyDescent="0.3">
      <c r="A15" s="11">
        <v>221</v>
      </c>
      <c r="B15" s="11" t="s">
        <v>191</v>
      </c>
      <c r="C15" s="11"/>
    </row>
    <row r="16" spans="1:3" x14ac:dyDescent="0.3">
      <c r="A16" s="11">
        <v>222</v>
      </c>
      <c r="B16" s="11" t="s">
        <v>187</v>
      </c>
      <c r="C16" s="11"/>
    </row>
    <row r="17" spans="1:3" x14ac:dyDescent="0.3">
      <c r="A17" s="11">
        <v>223</v>
      </c>
      <c r="B17" s="11" t="s">
        <v>192</v>
      </c>
      <c r="C17" s="11"/>
    </row>
    <row r="18" spans="1:3" x14ac:dyDescent="0.3">
      <c r="A18" s="11">
        <v>231</v>
      </c>
      <c r="B18" s="11" t="s">
        <v>1948</v>
      </c>
      <c r="C18" s="11"/>
    </row>
    <row r="19" spans="1:3" x14ac:dyDescent="0.3">
      <c r="A19" s="11">
        <v>232</v>
      </c>
      <c r="B19" s="11" t="s">
        <v>1951</v>
      </c>
      <c r="C19" s="11"/>
    </row>
    <row r="20" spans="1:3" x14ac:dyDescent="0.3">
      <c r="A20" s="11">
        <v>233</v>
      </c>
      <c r="B20" s="11" t="s">
        <v>1952</v>
      </c>
      <c r="C20" s="11"/>
    </row>
    <row r="21" spans="1:3" x14ac:dyDescent="0.3">
      <c r="A21" s="11">
        <v>311</v>
      </c>
      <c r="B21" s="11" t="s">
        <v>1953</v>
      </c>
      <c r="C21" s="11"/>
    </row>
    <row r="22" spans="1:3" x14ac:dyDescent="0.3">
      <c r="A22" s="11">
        <v>312</v>
      </c>
      <c r="B22" s="11" t="s">
        <v>1954</v>
      </c>
      <c r="C22" s="11"/>
    </row>
    <row r="23" spans="1:3" x14ac:dyDescent="0.3">
      <c r="A23" s="11">
        <v>313</v>
      </c>
      <c r="B23" s="11" t="s">
        <v>1955</v>
      </c>
      <c r="C23" s="11"/>
    </row>
    <row r="24" spans="1:3" x14ac:dyDescent="0.3">
      <c r="A24" s="11">
        <v>321</v>
      </c>
      <c r="B24" s="11" t="s">
        <v>1953</v>
      </c>
      <c r="C24" s="11"/>
    </row>
    <row r="25" spans="1:3" x14ac:dyDescent="0.3">
      <c r="A25" s="11">
        <v>322</v>
      </c>
      <c r="B25" s="11" t="s">
        <v>1956</v>
      </c>
      <c r="C25" s="11"/>
    </row>
    <row r="26" spans="1:3" x14ac:dyDescent="0.3">
      <c r="A26" s="11">
        <v>323</v>
      </c>
      <c r="B26" s="11" t="s">
        <v>1957</v>
      </c>
      <c r="C26" s="11"/>
    </row>
    <row r="27" spans="1:3" x14ac:dyDescent="0.3">
      <c r="A27" s="11">
        <v>331</v>
      </c>
      <c r="B27" s="11" t="s">
        <v>1958</v>
      </c>
      <c r="C27" s="11"/>
    </row>
    <row r="28" spans="1:3" x14ac:dyDescent="0.3">
      <c r="A28" s="11">
        <v>332</v>
      </c>
      <c r="B28" s="11" t="s">
        <v>1959</v>
      </c>
      <c r="C28" s="11"/>
    </row>
    <row r="29" spans="1:3" x14ac:dyDescent="0.3">
      <c r="A29" s="11">
        <v>333</v>
      </c>
      <c r="B29" s="11" t="s">
        <v>1960</v>
      </c>
      <c r="C29" s="11"/>
    </row>
    <row r="32" spans="1:3" ht="15" thickBot="1" x14ac:dyDescent="0.35"/>
    <row r="33" spans="2:2" ht="15" thickBot="1" x14ac:dyDescent="0.35">
      <c r="B33" s="60" t="s">
        <v>1936</v>
      </c>
    </row>
    <row r="34" spans="2:2" ht="15" thickBot="1" x14ac:dyDescent="0.35">
      <c r="B34" s="61" t="s">
        <v>1937</v>
      </c>
    </row>
    <row r="35" spans="2:2" ht="15" thickBot="1" x14ac:dyDescent="0.35">
      <c r="B35" s="60" t="s">
        <v>1938</v>
      </c>
    </row>
    <row r="36" spans="2:2" ht="15" thickBot="1" x14ac:dyDescent="0.35">
      <c r="B36" s="61" t="s">
        <v>1939</v>
      </c>
    </row>
    <row r="37" spans="2:2" ht="15" thickBot="1" x14ac:dyDescent="0.35">
      <c r="B37" s="60" t="s">
        <v>1940</v>
      </c>
    </row>
    <row r="38" spans="2:2" ht="15" thickBot="1" x14ac:dyDescent="0.35">
      <c r="B38" s="61" t="s">
        <v>1941</v>
      </c>
    </row>
    <row r="39" spans="2:2" ht="15" thickBot="1" x14ac:dyDescent="0.35">
      <c r="B39" s="60" t="s">
        <v>1942</v>
      </c>
    </row>
  </sheetData>
  <sortState xmlns:xlrd2="http://schemas.microsoft.com/office/spreadsheetml/2017/richdata2" ref="A3:B29">
    <sortCondition ref="A2"/>
  </sortState>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22"/>
  <sheetViews>
    <sheetView topLeftCell="B1" workbookViewId="0">
      <selection activeCell="H25" sqref="H25"/>
    </sheetView>
  </sheetViews>
  <sheetFormatPr defaultRowHeight="14.4" x14ac:dyDescent="0.3"/>
  <cols>
    <col min="1" max="1" width="20.33203125" customWidth="1"/>
    <col min="2" max="2" width="24.33203125" customWidth="1"/>
    <col min="3" max="3" width="15.109375" bestFit="1" customWidth="1"/>
    <col min="4" max="4" width="8" bestFit="1" customWidth="1"/>
    <col min="5" max="5" width="19.44140625" customWidth="1"/>
    <col min="6" max="6" width="11.33203125" customWidth="1"/>
    <col min="7" max="7" width="13.6640625" customWidth="1"/>
    <col min="8" max="8" width="12.33203125" customWidth="1"/>
    <col min="9" max="9" width="10.33203125" customWidth="1"/>
    <col min="10" max="10" width="11.33203125" customWidth="1"/>
  </cols>
  <sheetData>
    <row r="1" spans="1:10" ht="43.8" thickBot="1" x14ac:dyDescent="0.35">
      <c r="A1" s="99" t="s">
        <v>2072</v>
      </c>
      <c r="B1" s="99" t="s">
        <v>2073</v>
      </c>
      <c r="C1" s="99" t="s">
        <v>2074</v>
      </c>
      <c r="D1" s="99" t="s">
        <v>2075</v>
      </c>
      <c r="E1" s="99" t="s">
        <v>2076</v>
      </c>
      <c r="F1" s="99" t="s">
        <v>2077</v>
      </c>
      <c r="G1" s="99" t="s">
        <v>2078</v>
      </c>
      <c r="H1" s="99" t="s">
        <v>2077</v>
      </c>
      <c r="I1" s="99" t="s">
        <v>2079</v>
      </c>
      <c r="J1" s="99" t="s">
        <v>2077</v>
      </c>
    </row>
    <row r="2" spans="1:10" ht="15.6" thickTop="1" thickBot="1" x14ac:dyDescent="0.35">
      <c r="A2" s="100"/>
      <c r="B2" s="100"/>
      <c r="C2" s="101"/>
      <c r="D2" s="101"/>
      <c r="E2" s="101" t="s">
        <v>2080</v>
      </c>
      <c r="F2" s="102" t="s">
        <v>3</v>
      </c>
      <c r="G2" s="101" t="s">
        <v>2080</v>
      </c>
      <c r="H2" s="101" t="s">
        <v>2</v>
      </c>
      <c r="I2" s="101" t="s">
        <v>2080</v>
      </c>
      <c r="J2" s="101" t="s">
        <v>1</v>
      </c>
    </row>
    <row r="3" spans="1:10" ht="15.6" thickTop="1" thickBot="1" x14ac:dyDescent="0.35">
      <c r="A3" s="100" t="s">
        <v>2081</v>
      </c>
      <c r="B3" s="103" t="s">
        <v>2082</v>
      </c>
      <c r="C3" s="104" t="s">
        <v>2083</v>
      </c>
      <c r="D3" s="104">
        <f t="shared" ref="D3:D10" si="0">VLOOKUP(C3,$C$13:$D$16,2,FALSE)</f>
        <v>2</v>
      </c>
      <c r="E3" s="104" t="s">
        <v>2083</v>
      </c>
      <c r="F3" s="104">
        <f t="shared" ref="F3:F10" si="1">VLOOKUP(E3,$C$13:$D$16,2,FALSE)+D3</f>
        <v>4</v>
      </c>
      <c r="G3" s="104" t="s">
        <v>2083</v>
      </c>
      <c r="H3" s="104">
        <f t="shared" ref="H3:H10" si="2">VLOOKUP(G3,$C$13:$D$16,2,FALSE)+D3</f>
        <v>4</v>
      </c>
      <c r="I3" s="104" t="s">
        <v>2083</v>
      </c>
      <c r="J3" s="104">
        <f t="shared" ref="J3:J10" si="3">VLOOKUP(I3,$C$13:$D$16,2,FALSE)+D3</f>
        <v>4</v>
      </c>
    </row>
    <row r="4" spans="1:10" ht="30" thickTop="1" thickBot="1" x14ac:dyDescent="0.35">
      <c r="A4" s="100" t="s">
        <v>2084</v>
      </c>
      <c r="B4" s="103" t="s">
        <v>2085</v>
      </c>
      <c r="C4" s="105" t="s">
        <v>2086</v>
      </c>
      <c r="D4" s="104">
        <f t="shared" si="0"/>
        <v>3</v>
      </c>
      <c r="E4" s="104" t="s">
        <v>2083</v>
      </c>
      <c r="F4" s="104">
        <f t="shared" si="1"/>
        <v>5</v>
      </c>
      <c r="G4" s="104" t="s">
        <v>2083</v>
      </c>
      <c r="H4" s="104">
        <f t="shared" si="2"/>
        <v>5</v>
      </c>
      <c r="I4" s="104" t="s">
        <v>2086</v>
      </c>
      <c r="J4" s="104">
        <f t="shared" si="3"/>
        <v>6</v>
      </c>
    </row>
    <row r="5" spans="1:10" ht="30" thickTop="1" thickBot="1" x14ac:dyDescent="0.35">
      <c r="A5" s="100" t="s">
        <v>2087</v>
      </c>
      <c r="B5" s="103" t="s">
        <v>2088</v>
      </c>
      <c r="C5" s="105" t="s">
        <v>2083</v>
      </c>
      <c r="D5" s="104">
        <f t="shared" si="0"/>
        <v>2</v>
      </c>
      <c r="E5" s="104" t="s">
        <v>2089</v>
      </c>
      <c r="F5" s="104">
        <f t="shared" si="1"/>
        <v>3</v>
      </c>
      <c r="G5" s="104" t="s">
        <v>2083</v>
      </c>
      <c r="H5" s="104">
        <f t="shared" si="2"/>
        <v>4</v>
      </c>
      <c r="I5" s="104" t="s">
        <v>2083</v>
      </c>
      <c r="J5" s="104">
        <f t="shared" si="3"/>
        <v>4</v>
      </c>
    </row>
    <row r="6" spans="1:10" ht="44.4" thickTop="1" thickBot="1" x14ac:dyDescent="0.35">
      <c r="A6" s="100" t="s">
        <v>2090</v>
      </c>
      <c r="B6" s="103" t="s">
        <v>2091</v>
      </c>
      <c r="C6" s="105" t="s">
        <v>2092</v>
      </c>
      <c r="D6" s="104">
        <f t="shared" si="0"/>
        <v>4</v>
      </c>
      <c r="E6" s="104" t="s">
        <v>2083</v>
      </c>
      <c r="F6" s="104">
        <f t="shared" si="1"/>
        <v>6</v>
      </c>
      <c r="G6" s="104" t="s">
        <v>2092</v>
      </c>
      <c r="H6" s="104">
        <f t="shared" si="2"/>
        <v>8</v>
      </c>
      <c r="I6" s="104" t="s">
        <v>2092</v>
      </c>
      <c r="J6" s="104">
        <f t="shared" si="3"/>
        <v>8</v>
      </c>
    </row>
    <row r="7" spans="1:10" ht="30" thickTop="1" thickBot="1" x14ac:dyDescent="0.35">
      <c r="A7" s="100" t="s">
        <v>2093</v>
      </c>
      <c r="B7" s="103" t="s">
        <v>2094</v>
      </c>
      <c r="C7" s="105" t="s">
        <v>2083</v>
      </c>
      <c r="D7" s="104">
        <f t="shared" si="0"/>
        <v>2</v>
      </c>
      <c r="E7" s="104" t="s">
        <v>2089</v>
      </c>
      <c r="F7" s="104">
        <f t="shared" si="1"/>
        <v>3</v>
      </c>
      <c r="G7" s="104" t="s">
        <v>2086</v>
      </c>
      <c r="H7" s="104">
        <f t="shared" si="2"/>
        <v>5</v>
      </c>
      <c r="I7" s="104" t="s">
        <v>2086</v>
      </c>
      <c r="J7" s="104">
        <f t="shared" si="3"/>
        <v>5</v>
      </c>
    </row>
    <row r="8" spans="1:10" ht="30" thickTop="1" thickBot="1" x14ac:dyDescent="0.35">
      <c r="A8" s="100" t="s">
        <v>2095</v>
      </c>
      <c r="B8" s="103" t="s">
        <v>2096</v>
      </c>
      <c r="C8" s="105" t="s">
        <v>2083</v>
      </c>
      <c r="D8" s="104">
        <f t="shared" si="0"/>
        <v>2</v>
      </c>
      <c r="E8" s="104" t="s">
        <v>2089</v>
      </c>
      <c r="F8" s="104">
        <f t="shared" si="1"/>
        <v>3</v>
      </c>
      <c r="G8" s="104" t="s">
        <v>2086</v>
      </c>
      <c r="H8" s="104">
        <f t="shared" si="2"/>
        <v>5</v>
      </c>
      <c r="I8" s="104" t="s">
        <v>2086</v>
      </c>
      <c r="J8" s="104">
        <f t="shared" si="3"/>
        <v>5</v>
      </c>
    </row>
    <row r="9" spans="1:10" ht="15.6" thickTop="1" thickBot="1" x14ac:dyDescent="0.35">
      <c r="A9" s="100" t="s">
        <v>2097</v>
      </c>
      <c r="B9" s="103" t="s">
        <v>2098</v>
      </c>
      <c r="C9" s="105" t="s">
        <v>2092</v>
      </c>
      <c r="D9" s="104">
        <f t="shared" si="0"/>
        <v>4</v>
      </c>
      <c r="E9" s="104" t="s">
        <v>2083</v>
      </c>
      <c r="F9" s="104">
        <f t="shared" si="1"/>
        <v>6</v>
      </c>
      <c r="G9" s="104" t="s">
        <v>2086</v>
      </c>
      <c r="H9" s="104">
        <f t="shared" si="2"/>
        <v>7</v>
      </c>
      <c r="I9" s="104" t="s">
        <v>2086</v>
      </c>
      <c r="J9" s="104">
        <f t="shared" si="3"/>
        <v>7</v>
      </c>
    </row>
    <row r="10" spans="1:10" ht="44.4" thickTop="1" thickBot="1" x14ac:dyDescent="0.35">
      <c r="A10" s="100" t="s">
        <v>2099</v>
      </c>
      <c r="B10" s="103" t="s">
        <v>2100</v>
      </c>
      <c r="C10" s="105" t="s">
        <v>2086</v>
      </c>
      <c r="D10" s="104">
        <f t="shared" si="0"/>
        <v>3</v>
      </c>
      <c r="E10" s="104" t="s">
        <v>2089</v>
      </c>
      <c r="F10" s="104">
        <f t="shared" si="1"/>
        <v>4</v>
      </c>
      <c r="G10" s="104" t="s">
        <v>2086</v>
      </c>
      <c r="H10" s="104">
        <f t="shared" si="2"/>
        <v>6</v>
      </c>
      <c r="I10" s="104" t="s">
        <v>2092</v>
      </c>
      <c r="J10" s="104">
        <f t="shared" si="3"/>
        <v>7</v>
      </c>
    </row>
    <row r="11" spans="1:10" ht="15.6" thickTop="1" thickBot="1" x14ac:dyDescent="0.35">
      <c r="A11" s="100" t="s">
        <v>2118</v>
      </c>
      <c r="B11" s="119" t="s">
        <v>2118</v>
      </c>
      <c r="C11" s="114" t="s">
        <v>2118</v>
      </c>
      <c r="D11" s="104">
        <f>VLOOKUP(C11,$C$12:$D$16,2,FALSE)</f>
        <v>0</v>
      </c>
      <c r="E11" s="112" t="s">
        <v>2118</v>
      </c>
      <c r="F11" s="116">
        <f>VLOOKUP(E11,$C$12:$D$16,2,FALSE)+D11</f>
        <v>0</v>
      </c>
      <c r="G11" s="112" t="s">
        <v>2118</v>
      </c>
      <c r="H11" s="116">
        <f>VLOOKUP(G11,$C$12:$D$16,2,FALSE)+F11</f>
        <v>0</v>
      </c>
      <c r="I11" s="112" t="s">
        <v>2118</v>
      </c>
      <c r="J11" s="116">
        <f>VLOOKUP(I11,$C$12:$D$16,2,FALSE)+H11</f>
        <v>0</v>
      </c>
    </row>
    <row r="12" spans="1:10" ht="15" thickTop="1" x14ac:dyDescent="0.3">
      <c r="A12" s="1"/>
      <c r="B12" s="35"/>
      <c r="C12" s="113" t="s">
        <v>2118</v>
      </c>
      <c r="D12" s="35">
        <v>0</v>
      </c>
      <c r="E12" s="35"/>
      <c r="F12" s="35"/>
      <c r="G12" s="35"/>
      <c r="H12" s="35"/>
      <c r="I12" s="35"/>
      <c r="J12" s="35"/>
    </row>
    <row r="13" spans="1:10" x14ac:dyDescent="0.3">
      <c r="A13" s="1"/>
      <c r="B13" s="35"/>
      <c r="C13" s="35" t="s">
        <v>2089</v>
      </c>
      <c r="D13" s="35">
        <v>1</v>
      </c>
      <c r="E13" s="35"/>
      <c r="F13" s="35"/>
      <c r="G13" s="35"/>
      <c r="H13" s="35">
        <v>0</v>
      </c>
      <c r="I13" s="35" t="s">
        <v>2122</v>
      </c>
      <c r="J13" s="35"/>
    </row>
    <row r="14" spans="1:10" x14ac:dyDescent="0.3">
      <c r="A14" s="1"/>
      <c r="B14" s="35"/>
      <c r="C14" s="35" t="s">
        <v>2083</v>
      </c>
      <c r="D14" s="35">
        <v>2</v>
      </c>
      <c r="E14" s="35"/>
      <c r="F14" s="35"/>
      <c r="G14" s="35"/>
      <c r="H14" s="35">
        <v>1</v>
      </c>
      <c r="I14" s="35" t="s">
        <v>2138</v>
      </c>
      <c r="J14" s="35"/>
    </row>
    <row r="15" spans="1:10" x14ac:dyDescent="0.3">
      <c r="A15" s="1"/>
      <c r="B15" s="35"/>
      <c r="C15" s="35" t="s">
        <v>2086</v>
      </c>
      <c r="D15" s="35">
        <v>3</v>
      </c>
      <c r="E15" s="35"/>
      <c r="F15" s="35"/>
      <c r="G15" s="35"/>
      <c r="H15" s="35">
        <v>2</v>
      </c>
      <c r="I15" s="35" t="s">
        <v>2138</v>
      </c>
      <c r="J15" s="35"/>
    </row>
    <row r="16" spans="1:10" x14ac:dyDescent="0.3">
      <c r="A16" s="1"/>
      <c r="B16" s="35"/>
      <c r="C16" s="35" t="s">
        <v>2092</v>
      </c>
      <c r="D16" s="35">
        <v>4</v>
      </c>
      <c r="E16" s="35"/>
      <c r="F16" s="35"/>
      <c r="G16" s="35"/>
      <c r="H16" s="35">
        <v>3</v>
      </c>
      <c r="I16" s="35" t="s">
        <v>2138</v>
      </c>
      <c r="J16" s="35"/>
    </row>
    <row r="17" spans="1:10" x14ac:dyDescent="0.3">
      <c r="A17" s="1"/>
      <c r="B17" s="35"/>
      <c r="C17" s="35"/>
      <c r="D17" s="35"/>
      <c r="E17" s="35"/>
      <c r="F17" s="35"/>
      <c r="G17" s="35"/>
      <c r="H17" s="35">
        <v>4</v>
      </c>
      <c r="I17" s="35" t="s">
        <v>2139</v>
      </c>
      <c r="J17" s="35"/>
    </row>
    <row r="18" spans="1:10" x14ac:dyDescent="0.3">
      <c r="A18" s="1"/>
      <c r="B18" s="35"/>
      <c r="C18" s="35" t="s">
        <v>2124</v>
      </c>
      <c r="D18" s="35">
        <v>1</v>
      </c>
      <c r="E18" s="35"/>
      <c r="F18" s="35"/>
      <c r="G18" s="35"/>
      <c r="H18" s="35">
        <v>5</v>
      </c>
      <c r="I18" s="35" t="s">
        <v>2139</v>
      </c>
      <c r="J18" s="35"/>
    </row>
    <row r="19" spans="1:10" x14ac:dyDescent="0.3">
      <c r="A19" s="1"/>
      <c r="B19" s="35"/>
      <c r="C19" s="35" t="s">
        <v>2125</v>
      </c>
      <c r="D19" s="35">
        <v>0</v>
      </c>
      <c r="E19" s="35"/>
      <c r="F19" s="35"/>
      <c r="G19" s="35"/>
      <c r="H19" s="35">
        <v>6</v>
      </c>
      <c r="I19" s="35" t="s">
        <v>2140</v>
      </c>
      <c r="J19" s="35"/>
    </row>
    <row r="20" spans="1:10" x14ac:dyDescent="0.3">
      <c r="A20" s="1"/>
      <c r="B20" s="35"/>
      <c r="C20" s="35"/>
      <c r="D20" s="35"/>
      <c r="E20" s="35"/>
      <c r="F20" s="35"/>
      <c r="G20" s="35"/>
      <c r="H20" s="35">
        <v>7</v>
      </c>
      <c r="I20" s="35" t="s">
        <v>2140</v>
      </c>
      <c r="J20" s="35"/>
    </row>
    <row r="21" spans="1:10" x14ac:dyDescent="0.3">
      <c r="A21" s="1"/>
      <c r="B21" s="35"/>
      <c r="C21" s="35"/>
      <c r="D21" s="35"/>
      <c r="E21" s="35"/>
      <c r="F21" s="35"/>
      <c r="G21" s="35"/>
      <c r="H21" s="35">
        <v>8</v>
      </c>
      <c r="I21" s="106" t="s">
        <v>2141</v>
      </c>
      <c r="J21" s="35"/>
    </row>
    <row r="22" spans="1:10" x14ac:dyDescent="0.3">
      <c r="H22" s="35">
        <v>9</v>
      </c>
      <c r="I22" s="106" t="s">
        <v>2141</v>
      </c>
    </row>
  </sheetData>
  <dataValidations count="1">
    <dataValidation type="list" allowBlank="1" showInputMessage="1" showErrorMessage="1" sqref="I3:I10 C3:C10 E3:E10 G3:G10" xr:uid="{00000000-0002-0000-0600-000000000000}">
      <formula1>$C$13:$C$16</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19"/>
  <sheetViews>
    <sheetView topLeftCell="A4" workbookViewId="0">
      <selection activeCell="A14" sqref="A14"/>
    </sheetView>
  </sheetViews>
  <sheetFormatPr defaultRowHeight="14.4" x14ac:dyDescent="0.3"/>
  <cols>
    <col min="1" max="1" width="43.33203125" customWidth="1"/>
    <col min="2" max="2" width="10.88671875" customWidth="1"/>
    <col min="4" max="4" width="11.6640625" customWidth="1"/>
    <col min="5" max="5" width="10.6640625" customWidth="1"/>
    <col min="7" max="7" width="11.44140625" customWidth="1"/>
    <col min="9" max="9" width="10.33203125" customWidth="1"/>
  </cols>
  <sheetData>
    <row r="1" spans="1:9" ht="43.8" thickBot="1" x14ac:dyDescent="0.35">
      <c r="A1" s="107" t="s">
        <v>2101</v>
      </c>
      <c r="B1" s="99" t="s">
        <v>2074</v>
      </c>
      <c r="C1" s="99" t="s">
        <v>2075</v>
      </c>
      <c r="D1" s="99" t="s">
        <v>2076</v>
      </c>
      <c r="E1" s="99" t="s">
        <v>2077</v>
      </c>
      <c r="F1" s="99" t="s">
        <v>2078</v>
      </c>
      <c r="G1" s="99" t="s">
        <v>2077</v>
      </c>
      <c r="H1" s="99" t="s">
        <v>2079</v>
      </c>
      <c r="I1" s="99" t="s">
        <v>2077</v>
      </c>
    </row>
    <row r="2" spans="1:9" ht="15.6" thickTop="1" thickBot="1" x14ac:dyDescent="0.35">
      <c r="A2" s="108"/>
      <c r="B2" s="101"/>
      <c r="C2" s="101"/>
      <c r="D2" s="101" t="s">
        <v>2080</v>
      </c>
      <c r="E2" s="102" t="s">
        <v>3</v>
      </c>
      <c r="F2" s="101" t="s">
        <v>2080</v>
      </c>
      <c r="G2" s="101" t="s">
        <v>2</v>
      </c>
      <c r="H2" s="101" t="s">
        <v>2080</v>
      </c>
      <c r="I2" s="101" t="s">
        <v>1</v>
      </c>
    </row>
    <row r="3" spans="1:9" ht="30" thickTop="1" thickBot="1" x14ac:dyDescent="0.35">
      <c r="A3" s="108" t="s">
        <v>2102</v>
      </c>
      <c r="B3" s="109" t="s">
        <v>2092</v>
      </c>
      <c r="C3" s="110">
        <f>VLOOKUP(B3,$B$16:$C$19,2,FALSE)</f>
        <v>4</v>
      </c>
      <c r="D3" s="110" t="s">
        <v>2083</v>
      </c>
      <c r="E3" s="110">
        <f>VLOOKUP(D3,$B$16:$C$19,2,FALSE)</f>
        <v>2</v>
      </c>
      <c r="F3" s="110" t="s">
        <v>2092</v>
      </c>
      <c r="G3" s="110">
        <f>VLOOKUP(F3,$B$16:$C$19,2,FALSE)</f>
        <v>4</v>
      </c>
      <c r="H3" s="110" t="s">
        <v>2092</v>
      </c>
      <c r="I3" s="110">
        <f>VLOOKUP(H3,$B$16:$C$19,2,FALSE)</f>
        <v>4</v>
      </c>
    </row>
    <row r="4" spans="1:9" ht="30" thickTop="1" thickBot="1" x14ac:dyDescent="0.35">
      <c r="A4" s="108" t="s">
        <v>2103</v>
      </c>
      <c r="B4" s="105" t="s">
        <v>2092</v>
      </c>
      <c r="C4" s="110">
        <f t="shared" ref="C4:E13" si="0">VLOOKUP(B4,$B$16:$C$19,2,FALSE)</f>
        <v>4</v>
      </c>
      <c r="D4" s="110" t="s">
        <v>2086</v>
      </c>
      <c r="E4" s="110">
        <f t="shared" si="0"/>
        <v>3</v>
      </c>
      <c r="F4" s="110" t="s">
        <v>2092</v>
      </c>
      <c r="G4" s="110">
        <f t="shared" ref="G4:G13" si="1">VLOOKUP(F4,$B$16:$C$19,2,FALSE)</f>
        <v>4</v>
      </c>
      <c r="H4" s="110" t="s">
        <v>2086</v>
      </c>
      <c r="I4" s="110">
        <f t="shared" ref="I4:I13" si="2">VLOOKUP(H4,$B$16:$C$19,2,FALSE)</f>
        <v>3</v>
      </c>
    </row>
    <row r="5" spans="1:9" ht="30" thickTop="1" thickBot="1" x14ac:dyDescent="0.35">
      <c r="A5" s="108" t="s">
        <v>2104</v>
      </c>
      <c r="B5" s="109" t="s">
        <v>2086</v>
      </c>
      <c r="C5" s="110">
        <f t="shared" si="0"/>
        <v>3</v>
      </c>
      <c r="D5" s="110" t="s">
        <v>2083</v>
      </c>
      <c r="E5" s="110">
        <f t="shared" si="0"/>
        <v>2</v>
      </c>
      <c r="F5" s="110" t="s">
        <v>2086</v>
      </c>
      <c r="G5" s="110">
        <f t="shared" si="1"/>
        <v>3</v>
      </c>
      <c r="H5" s="110" t="s">
        <v>2086</v>
      </c>
      <c r="I5" s="110">
        <f t="shared" si="2"/>
        <v>3</v>
      </c>
    </row>
    <row r="6" spans="1:9" ht="30" thickTop="1" thickBot="1" x14ac:dyDescent="0.35">
      <c r="A6" s="108" t="s">
        <v>2105</v>
      </c>
      <c r="B6" s="109" t="s">
        <v>2092</v>
      </c>
      <c r="C6" s="110">
        <f t="shared" si="0"/>
        <v>4</v>
      </c>
      <c r="D6" s="110" t="s">
        <v>2083</v>
      </c>
      <c r="E6" s="110">
        <f t="shared" si="0"/>
        <v>2</v>
      </c>
      <c r="F6" s="110" t="s">
        <v>2092</v>
      </c>
      <c r="G6" s="110">
        <f t="shared" si="1"/>
        <v>4</v>
      </c>
      <c r="H6" s="110" t="s">
        <v>2086</v>
      </c>
      <c r="I6" s="110">
        <f t="shared" si="2"/>
        <v>3</v>
      </c>
    </row>
    <row r="7" spans="1:9" ht="30" thickTop="1" thickBot="1" x14ac:dyDescent="0.35">
      <c r="A7" s="108" t="s">
        <v>2106</v>
      </c>
      <c r="B7" s="109" t="s">
        <v>2086</v>
      </c>
      <c r="C7" s="104">
        <f t="shared" si="0"/>
        <v>3</v>
      </c>
      <c r="D7" s="110" t="s">
        <v>2086</v>
      </c>
      <c r="E7" s="110">
        <f t="shared" si="0"/>
        <v>3</v>
      </c>
      <c r="F7" s="110" t="s">
        <v>2086</v>
      </c>
      <c r="G7" s="110">
        <f t="shared" si="1"/>
        <v>3</v>
      </c>
      <c r="H7" s="110" t="s">
        <v>2092</v>
      </c>
      <c r="I7" s="104">
        <f t="shared" si="2"/>
        <v>4</v>
      </c>
    </row>
    <row r="8" spans="1:9" ht="15.6" thickTop="1" thickBot="1" x14ac:dyDescent="0.35">
      <c r="A8" s="108" t="s">
        <v>2107</v>
      </c>
      <c r="B8" s="109" t="s">
        <v>2086</v>
      </c>
      <c r="C8" s="104">
        <f t="shared" si="0"/>
        <v>3</v>
      </c>
      <c r="D8" s="110" t="s">
        <v>2083</v>
      </c>
      <c r="E8" s="104">
        <f t="shared" si="0"/>
        <v>2</v>
      </c>
      <c r="F8" s="110" t="s">
        <v>2083</v>
      </c>
      <c r="G8" s="110">
        <f t="shared" si="1"/>
        <v>2</v>
      </c>
      <c r="H8" s="110" t="s">
        <v>2083</v>
      </c>
      <c r="I8" s="104">
        <f t="shared" si="2"/>
        <v>2</v>
      </c>
    </row>
    <row r="9" spans="1:9" ht="15.6" thickTop="1" thickBot="1" x14ac:dyDescent="0.35">
      <c r="A9" s="108" t="s">
        <v>2108</v>
      </c>
      <c r="B9" s="109" t="s">
        <v>2086</v>
      </c>
      <c r="C9" s="104">
        <f t="shared" si="0"/>
        <v>3</v>
      </c>
      <c r="D9" s="110" t="s">
        <v>2083</v>
      </c>
      <c r="E9" s="104">
        <f t="shared" si="0"/>
        <v>2</v>
      </c>
      <c r="F9" s="110" t="s">
        <v>2083</v>
      </c>
      <c r="G9" s="110">
        <f t="shared" si="1"/>
        <v>2</v>
      </c>
      <c r="H9" s="110" t="s">
        <v>2083</v>
      </c>
      <c r="I9" s="104">
        <f t="shared" si="2"/>
        <v>2</v>
      </c>
    </row>
    <row r="10" spans="1:9" ht="30" thickTop="1" thickBot="1" x14ac:dyDescent="0.35">
      <c r="A10" s="108" t="s">
        <v>2109</v>
      </c>
      <c r="B10" s="109" t="s">
        <v>2086</v>
      </c>
      <c r="C10" s="104">
        <f t="shared" si="0"/>
        <v>3</v>
      </c>
      <c r="D10" s="110" t="s">
        <v>2083</v>
      </c>
      <c r="E10" s="104">
        <f t="shared" si="0"/>
        <v>2</v>
      </c>
      <c r="F10" s="110" t="s">
        <v>2083</v>
      </c>
      <c r="G10" s="110">
        <f t="shared" si="1"/>
        <v>2</v>
      </c>
      <c r="H10" s="110" t="s">
        <v>2086</v>
      </c>
      <c r="I10" s="104">
        <f t="shared" si="2"/>
        <v>3</v>
      </c>
    </row>
    <row r="11" spans="1:9" ht="30" thickTop="1" thickBot="1" x14ac:dyDescent="0.35">
      <c r="A11" s="108" t="s">
        <v>2110</v>
      </c>
      <c r="B11" s="109" t="s">
        <v>2086</v>
      </c>
      <c r="C11" s="104">
        <f t="shared" si="0"/>
        <v>3</v>
      </c>
      <c r="D11" s="110" t="s">
        <v>2083</v>
      </c>
      <c r="E11" s="104">
        <f t="shared" si="0"/>
        <v>2</v>
      </c>
      <c r="F11" s="110" t="s">
        <v>2083</v>
      </c>
      <c r="G11" s="110">
        <f t="shared" si="1"/>
        <v>2</v>
      </c>
      <c r="H11" s="110" t="s">
        <v>2086</v>
      </c>
      <c r="I11" s="104">
        <f t="shared" si="2"/>
        <v>3</v>
      </c>
    </row>
    <row r="12" spans="1:9" ht="30" thickTop="1" thickBot="1" x14ac:dyDescent="0.35">
      <c r="A12" s="108" t="s">
        <v>2111</v>
      </c>
      <c r="B12" s="109" t="s">
        <v>2086</v>
      </c>
      <c r="C12" s="104">
        <f t="shared" si="0"/>
        <v>3</v>
      </c>
      <c r="D12" s="110" t="s">
        <v>2083</v>
      </c>
      <c r="E12" s="104">
        <f t="shared" si="0"/>
        <v>2</v>
      </c>
      <c r="F12" s="110" t="s">
        <v>2083</v>
      </c>
      <c r="G12" s="110">
        <f t="shared" si="1"/>
        <v>2</v>
      </c>
      <c r="H12" s="110" t="s">
        <v>2086</v>
      </c>
      <c r="I12" s="110">
        <f t="shared" si="2"/>
        <v>3</v>
      </c>
    </row>
    <row r="13" spans="1:9" ht="30" thickTop="1" thickBot="1" x14ac:dyDescent="0.35">
      <c r="A13" s="108" t="s">
        <v>2112</v>
      </c>
      <c r="B13" s="109" t="s">
        <v>2092</v>
      </c>
      <c r="C13" s="110">
        <f t="shared" si="0"/>
        <v>4</v>
      </c>
      <c r="D13" s="110" t="s">
        <v>2086</v>
      </c>
      <c r="E13" s="104">
        <f t="shared" si="0"/>
        <v>3</v>
      </c>
      <c r="F13" s="110" t="s">
        <v>2086</v>
      </c>
      <c r="G13" s="110">
        <f t="shared" si="1"/>
        <v>3</v>
      </c>
      <c r="H13" s="110" t="s">
        <v>2092</v>
      </c>
      <c r="I13" s="110">
        <f t="shared" si="2"/>
        <v>4</v>
      </c>
    </row>
    <row r="14" spans="1:9" ht="15.6" thickTop="1" thickBot="1" x14ac:dyDescent="0.35">
      <c r="A14" s="108" t="s">
        <v>2118</v>
      </c>
      <c r="B14" s="118" t="s">
        <v>2121</v>
      </c>
      <c r="C14" s="35">
        <v>0</v>
      </c>
      <c r="D14" s="118" t="s">
        <v>2121</v>
      </c>
      <c r="E14" s="104">
        <f>VLOOKUP(D14,$B$15:$C$19,2,FALSE)</f>
        <v>0</v>
      </c>
      <c r="F14" s="118" t="s">
        <v>2121</v>
      </c>
      <c r="G14" s="104">
        <f>VLOOKUP(F14,$B$15:$C$19,2,FALSE)</f>
        <v>0</v>
      </c>
      <c r="H14" s="118" t="s">
        <v>2121</v>
      </c>
      <c r="I14" s="104">
        <f>VLOOKUP(H14,$B$15:$C$19,2,FALSE)</f>
        <v>0</v>
      </c>
    </row>
    <row r="15" spans="1:9" x14ac:dyDescent="0.3">
      <c r="A15" s="35"/>
      <c r="B15" s="117" t="s">
        <v>2118</v>
      </c>
      <c r="C15" s="35">
        <v>0</v>
      </c>
      <c r="D15" s="35"/>
      <c r="E15" s="35"/>
      <c r="F15" s="35"/>
      <c r="G15" s="35"/>
      <c r="H15" s="35"/>
      <c r="I15" s="35"/>
    </row>
    <row r="16" spans="1:9" x14ac:dyDescent="0.3">
      <c r="A16" s="35"/>
      <c r="B16" s="35" t="s">
        <v>2089</v>
      </c>
      <c r="C16" s="35">
        <v>1</v>
      </c>
      <c r="D16" s="35"/>
      <c r="E16" s="35"/>
      <c r="F16" s="35"/>
      <c r="G16" s="35"/>
      <c r="H16" s="35"/>
      <c r="I16" s="35"/>
    </row>
    <row r="17" spans="1:9" x14ac:dyDescent="0.3">
      <c r="A17" s="35"/>
      <c r="B17" s="35" t="s">
        <v>2083</v>
      </c>
      <c r="C17" s="35">
        <v>2</v>
      </c>
      <c r="D17" s="35"/>
      <c r="E17" s="35"/>
      <c r="F17" s="35"/>
      <c r="G17" s="35"/>
      <c r="H17" s="35"/>
      <c r="I17" s="35"/>
    </row>
    <row r="18" spans="1:9" x14ac:dyDescent="0.3">
      <c r="A18" s="35"/>
      <c r="B18" s="35" t="s">
        <v>2086</v>
      </c>
      <c r="C18" s="35">
        <v>3</v>
      </c>
      <c r="D18" s="35"/>
      <c r="E18" s="35"/>
      <c r="F18" s="35"/>
      <c r="G18" s="35"/>
      <c r="H18" s="35"/>
      <c r="I18" s="35"/>
    </row>
    <row r="19" spans="1:9" x14ac:dyDescent="0.3">
      <c r="A19" s="35"/>
      <c r="B19" s="35" t="s">
        <v>2092</v>
      </c>
      <c r="C19" s="35">
        <v>4</v>
      </c>
      <c r="D19" s="35"/>
      <c r="E19" s="35"/>
      <c r="F19" s="35"/>
      <c r="G19" s="35"/>
      <c r="H19" s="35"/>
      <c r="I19" s="35"/>
    </row>
  </sheetData>
  <dataValidations count="1">
    <dataValidation type="list" allowBlank="1" showInputMessage="1" showErrorMessage="1" sqref="B3:B13 D3:D13 F3:F13 H3:H13" xr:uid="{00000000-0002-0000-0700-000000000000}">
      <formula1>$B$16:$B$19</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3:B13"/>
  <sheetViews>
    <sheetView workbookViewId="0">
      <selection activeCell="B7" sqref="B7"/>
    </sheetView>
  </sheetViews>
  <sheetFormatPr defaultRowHeight="14.4" x14ac:dyDescent="0.3"/>
  <cols>
    <col min="1" max="1" width="33.44140625" customWidth="1"/>
    <col min="2" max="2" width="138.44140625" customWidth="1"/>
  </cols>
  <sheetData>
    <row r="3" spans="1:2" x14ac:dyDescent="0.3">
      <c r="A3" s="2" t="s">
        <v>2137</v>
      </c>
    </row>
    <row r="4" spans="1:2" ht="15.6" x14ac:dyDescent="0.3">
      <c r="A4" s="129" t="s">
        <v>2089</v>
      </c>
      <c r="B4" s="130" t="s">
        <v>2133</v>
      </c>
    </row>
    <row r="5" spans="1:2" ht="15.6" x14ac:dyDescent="0.3">
      <c r="A5" s="129" t="s">
        <v>2083</v>
      </c>
      <c r="B5" s="130" t="s">
        <v>2134</v>
      </c>
    </row>
    <row r="6" spans="1:2" ht="15.6" x14ac:dyDescent="0.3">
      <c r="A6" s="129" t="s">
        <v>2086</v>
      </c>
      <c r="B6" s="130" t="s">
        <v>2136</v>
      </c>
    </row>
    <row r="7" spans="1:2" ht="15.6" x14ac:dyDescent="0.3">
      <c r="A7" s="129" t="s">
        <v>2092</v>
      </c>
      <c r="B7" s="130" t="s">
        <v>2135</v>
      </c>
    </row>
    <row r="8" spans="1:2" ht="15.6" x14ac:dyDescent="0.3">
      <c r="A8" s="130"/>
      <c r="B8" s="130"/>
    </row>
    <row r="9" spans="1:2" ht="15.6" x14ac:dyDescent="0.3">
      <c r="A9" s="25" t="s">
        <v>2142</v>
      </c>
      <c r="B9" s="130"/>
    </row>
    <row r="10" spans="1:2" ht="15.6" x14ac:dyDescent="0.3">
      <c r="A10" s="131" t="s">
        <v>2089</v>
      </c>
      <c r="B10" s="130" t="s">
        <v>2143</v>
      </c>
    </row>
    <row r="11" spans="1:2" ht="15.6" x14ac:dyDescent="0.3">
      <c r="A11" s="131" t="s">
        <v>2083</v>
      </c>
      <c r="B11" s="130" t="s">
        <v>2144</v>
      </c>
    </row>
    <row r="12" spans="1:2" ht="15.6" x14ac:dyDescent="0.3">
      <c r="A12" s="131" t="s">
        <v>2086</v>
      </c>
      <c r="B12" s="130" t="s">
        <v>2145</v>
      </c>
    </row>
    <row r="13" spans="1:2" ht="15.6" x14ac:dyDescent="0.3">
      <c r="A13" s="131" t="s">
        <v>2092</v>
      </c>
      <c r="B13" s="130" t="s">
        <v>2146</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Document" ma:contentTypeID="0x010100C2DD255881D5E446A776E017924A58F3" ma:contentTypeVersion="12" ma:contentTypeDescription="Een nieuw document maken." ma:contentTypeScope="" ma:versionID="0ab8c392c3e00e1453af6ab7cd62f697">
  <xsd:schema xmlns:xsd="http://www.w3.org/2001/XMLSchema" xmlns:xs="http://www.w3.org/2001/XMLSchema" xmlns:p="http://schemas.microsoft.com/office/2006/metadata/properties" xmlns:ns2="118699ed-b0bb-4314-a950-7636bf7a902d" xmlns:ns3="df334da4-c630-45b1-95f0-858e998e8867" targetNamespace="http://schemas.microsoft.com/office/2006/metadata/properties" ma:root="true" ma:fieldsID="ee30b3eec3c1b2e74d5553004a8aa3ea" ns2:_="" ns3:_="">
    <xsd:import namespace="118699ed-b0bb-4314-a950-7636bf7a902d"/>
    <xsd:import namespace="df334da4-c630-45b1-95f0-858e998e8867"/>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18699ed-b0bb-4314-a950-7636bf7a902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f334da4-c630-45b1-95f0-858e998e8867" elementFormDefault="qualified">
    <xsd:import namespace="http://schemas.microsoft.com/office/2006/documentManagement/types"/>
    <xsd:import namespace="http://schemas.microsoft.com/office/infopath/2007/PartnerControls"/>
    <xsd:element name="SharedWithUsers" ma:index="10"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138FD47-AA6E-42B5-80EE-9D56D1EA7EE9}">
  <ds:schemaRefs>
    <ds:schemaRef ds:uri="http://schemas.microsoft.com/sharepoint/v3/contenttype/forms"/>
  </ds:schemaRefs>
</ds:datastoreItem>
</file>

<file path=customXml/itemProps2.xml><?xml version="1.0" encoding="utf-8"?>
<ds:datastoreItem xmlns:ds="http://schemas.openxmlformats.org/officeDocument/2006/customXml" ds:itemID="{688E0DB0-8F11-43C4-A788-E8F24F5B8541}">
  <ds:schemaRefs>
    <ds:schemaRef ds:uri="http://schemas.microsoft.com/sharepoint/events"/>
  </ds:schemaRefs>
</ds:datastoreItem>
</file>

<file path=customXml/itemProps3.xml><?xml version="1.0" encoding="utf-8"?>
<ds:datastoreItem xmlns:ds="http://schemas.openxmlformats.org/officeDocument/2006/customXml" ds:itemID="{06C7118C-5C9C-4318-A07D-37005A43425E}"/>
</file>

<file path=customXml/itemProps4.xml><?xml version="1.0" encoding="utf-8"?>
<ds:datastoreItem xmlns:ds="http://schemas.openxmlformats.org/officeDocument/2006/customXml" ds:itemID="{19599849-124A-4FDB-BABF-44E21A45BE79}">
  <ds:schemaRefs>
    <ds:schemaRef ds:uri="http://purl.org/dc/elements/1.1/"/>
    <ds:schemaRef ds:uri="http://schemas.microsoft.com/office/2006/metadata/properties"/>
    <ds:schemaRef ds:uri="http://purl.org/dc/terms/"/>
    <ds:schemaRef ds:uri="http://schemas.microsoft.com/office/2006/documentManagement/types"/>
    <ds:schemaRef ds:uri="http://purl.org/dc/dcmitype/"/>
    <ds:schemaRef ds:uri="http://schemas.microsoft.com/office/infopath/2007/PartnerControls"/>
    <ds:schemaRef ds:uri="755500ad-1ce0-47e5-b6bc-2aff6f918d02"/>
    <ds:schemaRef ds:uri="http://schemas.openxmlformats.org/package/2006/metadata/core-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9</vt:i4>
      </vt:variant>
      <vt:variant>
        <vt:lpstr>Benoemde bereiken</vt:lpstr>
      </vt:variant>
      <vt:variant>
        <vt:i4>6</vt:i4>
      </vt:variant>
    </vt:vector>
  </HeadingPairs>
  <TitlesOfParts>
    <vt:vector size="15" baseType="lpstr">
      <vt:lpstr>Colofon en Uitleg</vt:lpstr>
      <vt:lpstr>BBN classificatie</vt:lpstr>
      <vt:lpstr>Maatregelen</vt:lpstr>
      <vt:lpstr>Referentiecomponenten</vt:lpstr>
      <vt:lpstr>BIO-Schadetabel</vt:lpstr>
      <vt:lpstr>Vertaling BIV naar BBN</vt:lpstr>
      <vt:lpstr>Schaal persoonsgegevens</vt:lpstr>
      <vt:lpstr>Schaal Bijzondere persoonsgegev</vt:lpstr>
      <vt:lpstr>Tabellen schade betrokkenen</vt:lpstr>
      <vt:lpstr>Referentiecomponenten!Afdrukbereik</vt:lpstr>
      <vt:lpstr>Referentiecomponenten!Afdruktitels</vt:lpstr>
      <vt:lpstr>bbn_tabel</vt:lpstr>
      <vt:lpstr>biv</vt:lpstr>
      <vt:lpstr>BIV_tabel</vt:lpstr>
      <vt:lpstr>BIV_tabel_groot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2019-06-17T12:54:38Z</dcterms:created>
  <dcterms:modified xsi:type="dcterms:W3CDTF">2020-04-09T14:17:05Z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0x010100C2DD255881D5E446A776E017924A58F3</vt:lpwstr>
  </property>
  <property fmtid="{D5CDD505-2E9C-101B-9397-08002B2CF9AE}" pid="3" name="_dlc_DocIdItemGuid">
    <vt:lpwstr>3f00f34a-8cef-4ff4-8f38-9ec4bbf43e15</vt:lpwstr>
  </property>
</Properties>
</file>