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meentehw-my.sharepoint.com/personal/rik_oosting_gemeentehw_nl/Documents/Beheer Zwemlocaties/Te publiceren/"/>
    </mc:Choice>
  </mc:AlternateContent>
  <xr:revisionPtr revIDLastSave="2" documentId="8_{41261A41-116F-472F-BBAC-0C4793ECEA15}" xr6:coauthVersionLast="45" xr6:coauthVersionMax="45" xr10:uidLastSave="{E9D247AC-5DF3-466C-8604-EC9F51163367}"/>
  <bookViews>
    <workbookView xWindow="-120" yWindow="-120" windowWidth="29040" windowHeight="15840" xr2:uid="{15E3945A-E984-407E-97A7-0B50094A310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2" i="1" l="1"/>
  <c r="G101" i="1"/>
  <c r="G100" i="1"/>
  <c r="G68" i="1"/>
  <c r="G69" i="1"/>
  <c r="G104" i="1"/>
  <c r="G72" i="1"/>
  <c r="G226" i="1"/>
  <c r="G203" i="1"/>
  <c r="G181" i="1"/>
  <c r="G157" i="1"/>
  <c r="G129" i="1"/>
  <c r="G103" i="1"/>
  <c r="G71" i="1"/>
  <c r="G41" i="1"/>
  <c r="G59" i="1"/>
  <c r="G106" i="1"/>
  <c r="G114" i="1"/>
  <c r="G235" i="1"/>
  <c r="G192" i="1"/>
  <c r="G191" i="1"/>
  <c r="G142" i="1"/>
  <c r="G113" i="1"/>
  <c r="G231" i="1"/>
  <c r="G208" i="1"/>
  <c r="G187" i="1"/>
  <c r="G163" i="1"/>
  <c r="G109" i="1"/>
  <c r="G79" i="1"/>
  <c r="G46" i="1"/>
  <c r="G24" i="1"/>
  <c r="G234" i="1"/>
  <c r="G210" i="1"/>
  <c r="G190" i="1"/>
  <c r="G166" i="1"/>
  <c r="G141" i="1"/>
  <c r="G112" i="1"/>
  <c r="G83" i="1"/>
  <c r="G48" i="1"/>
  <c r="G26" i="1"/>
  <c r="G19" i="1" l="1"/>
  <c r="G254" i="1" l="1"/>
  <c r="G255" i="1"/>
  <c r="G58" i="1" l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39" i="1"/>
  <c r="G233" i="1" l="1"/>
  <c r="G209" i="1"/>
  <c r="G189" i="1"/>
  <c r="G165" i="1"/>
  <c r="G140" i="1"/>
  <c r="G111" i="1"/>
  <c r="G82" i="1"/>
  <c r="G47" i="1"/>
  <c r="G25" i="1"/>
  <c r="G263" i="1"/>
  <c r="G262" i="1"/>
  <c r="G261" i="1"/>
  <c r="G260" i="1"/>
  <c r="G259" i="1"/>
  <c r="G232" i="1" l="1"/>
  <c r="G220" i="1"/>
  <c r="G230" i="1"/>
  <c r="G229" i="1"/>
  <c r="G228" i="1"/>
  <c r="D225" i="1"/>
  <c r="G225" i="1" s="1"/>
  <c r="G223" i="1"/>
  <c r="G222" i="1"/>
  <c r="G219" i="1"/>
  <c r="G218" i="1"/>
  <c r="G217" i="1"/>
  <c r="G216" i="1"/>
  <c r="G215" i="1"/>
  <c r="G207" i="1" l="1"/>
  <c r="G206" i="1"/>
  <c r="G205" i="1"/>
  <c r="D202" i="1"/>
  <c r="G202" i="1" s="1"/>
  <c r="G200" i="1"/>
  <c r="G199" i="1"/>
  <c r="G198" i="1"/>
  <c r="G197" i="1"/>
  <c r="G188" i="1"/>
  <c r="G186" i="1"/>
  <c r="G185" i="1"/>
  <c r="G184" i="1"/>
  <c r="G183" i="1"/>
  <c r="D180" i="1"/>
  <c r="G180" i="1" s="1"/>
  <c r="G178" i="1"/>
  <c r="G177" i="1"/>
  <c r="G175" i="1"/>
  <c r="G174" i="1"/>
  <c r="G173" i="1"/>
  <c r="G172" i="1"/>
  <c r="G171" i="1"/>
  <c r="G160" i="1"/>
  <c r="G164" i="1"/>
  <c r="G162" i="1"/>
  <c r="G161" i="1"/>
  <c r="G159" i="1"/>
  <c r="D156" i="1"/>
  <c r="G156" i="1" s="1"/>
  <c r="G154" i="1"/>
  <c r="G153" i="1"/>
  <c r="G151" i="1"/>
  <c r="G150" i="1"/>
  <c r="G149" i="1"/>
  <c r="G148" i="1"/>
  <c r="G147" i="1"/>
  <c r="G135" i="1"/>
  <c r="G136" i="1"/>
  <c r="G137" i="1"/>
  <c r="G138" i="1"/>
  <c r="G139" i="1"/>
  <c r="G132" i="1"/>
  <c r="G133" i="1"/>
  <c r="G134" i="1"/>
  <c r="D128" i="1"/>
  <c r="G128" i="1" s="1"/>
  <c r="G126" i="1"/>
  <c r="G125" i="1"/>
  <c r="G123" i="1"/>
  <c r="G122" i="1"/>
  <c r="G121" i="1"/>
  <c r="G120" i="1"/>
  <c r="G119" i="1"/>
  <c r="G93" i="1"/>
  <c r="G110" i="1"/>
  <c r="G108" i="1"/>
  <c r="G107" i="1"/>
  <c r="G99" i="1"/>
  <c r="D98" i="1"/>
  <c r="G98" i="1" s="1"/>
  <c r="G96" i="1"/>
  <c r="G95" i="1"/>
  <c r="G92" i="1"/>
  <c r="G91" i="1"/>
  <c r="G90" i="1"/>
  <c r="G89" i="1"/>
  <c r="G88" i="1"/>
  <c r="G70" i="1"/>
  <c r="G66" i="1" l="1"/>
  <c r="G65" i="1"/>
  <c r="G75" i="1"/>
  <c r="G78" i="1"/>
  <c r="G77" i="1"/>
  <c r="G76" i="1"/>
  <c r="G74" i="1"/>
  <c r="G67" i="1"/>
  <c r="D64" i="1"/>
  <c r="G64" i="1" s="1"/>
  <c r="G62" i="1"/>
  <c r="G61" i="1"/>
  <c r="G57" i="1"/>
  <c r="G56" i="1"/>
  <c r="G55" i="1"/>
  <c r="G54" i="1"/>
  <c r="G53" i="1"/>
  <c r="G45" i="1"/>
  <c r="G44" i="1"/>
  <c r="G43" i="1"/>
  <c r="D40" i="1"/>
  <c r="G40" i="1" s="1"/>
  <c r="G38" i="1"/>
  <c r="G37" i="1"/>
  <c r="G35" i="1"/>
  <c r="G34" i="1"/>
  <c r="G33" i="1"/>
  <c r="G32" i="1"/>
  <c r="G31" i="1"/>
  <c r="G13" i="1"/>
  <c r="G12" i="1"/>
  <c r="D18" i="1" l="1"/>
  <c r="G22" i="1" l="1"/>
  <c r="G18" i="1"/>
  <c r="G15" i="1"/>
  <c r="G16" i="1"/>
  <c r="G23" i="1"/>
  <c r="G9" i="1"/>
  <c r="G10" i="1"/>
  <c r="G11" i="1"/>
  <c r="G21" i="1"/>
  <c r="G80" i="1"/>
  <c r="G81" i="1"/>
  <c r="G265" i="1" l="1"/>
  <c r="G270" i="1" s="1"/>
  <c r="G271" i="1" l="1"/>
  <c r="G269" i="1"/>
  <c r="G273" i="1" l="1"/>
</calcChain>
</file>

<file path=xl/sharedStrings.xml><?xml version="1.0" encoding="utf-8"?>
<sst xmlns="http://schemas.openxmlformats.org/spreadsheetml/2006/main" count="831" uniqueCount="313">
  <si>
    <t>Code</t>
  </si>
  <si>
    <t>Omschrijving</t>
  </si>
  <si>
    <t>Eenheid</t>
  </si>
  <si>
    <t>Hoeveelheid</t>
  </si>
  <si>
    <t>Prijs per eenheid</t>
  </si>
  <si>
    <t>Prijs totaal</t>
  </si>
  <si>
    <t>st</t>
  </si>
  <si>
    <t>Totale inschrijving</t>
  </si>
  <si>
    <t>Naam inschrijver:</t>
  </si>
  <si>
    <t>Adres:</t>
  </si>
  <si>
    <t>Postcode/ woonplaats:</t>
  </si>
  <si>
    <t>Naam:</t>
  </si>
  <si>
    <t>Functie:</t>
  </si>
  <si>
    <t>Datum:</t>
  </si>
  <si>
    <t>Ondertekening</t>
  </si>
  <si>
    <t>Locatie Binnenbedijkte Maas, Mijnsheerenland</t>
  </si>
  <si>
    <t>MHL1</t>
  </si>
  <si>
    <t>MHL2</t>
  </si>
  <si>
    <t>MHL3</t>
  </si>
  <si>
    <t>Aanbrengen ballenlijn (start zwemseizoen 1 mei)</t>
  </si>
  <si>
    <t>MHL4</t>
  </si>
  <si>
    <t>Verwijderen ballenlijn (einde zwemseizoen 30 september)</t>
  </si>
  <si>
    <t>Opruimen en afvoeren waterlijn aangespoelde plantenresten/vuil (1 keer per week, periode 1 mei tm 30 september)</t>
  </si>
  <si>
    <t>MHL5</t>
  </si>
  <si>
    <t>MHL6</t>
  </si>
  <si>
    <t>MHL7</t>
  </si>
  <si>
    <t>Inspectie en rapportage waterbodem binnen ballenlijn (1 keer per jaar)</t>
  </si>
  <si>
    <t>Inspectie en rapportage ballenlijn en bijbehorende palen (1 keer per jaar)</t>
  </si>
  <si>
    <t>MHL8</t>
  </si>
  <si>
    <t>Inspectie en rapportage zandstrand op oneffenheden, scherpe voorwerpen en verontreinigingen (1 keer per jaar)</t>
  </si>
  <si>
    <t>MHL9</t>
  </si>
  <si>
    <t>MHL11</t>
  </si>
  <si>
    <t>Verwijderen zwerfafval (1 keer per week, periode 1 mei tm 30 september)</t>
  </si>
  <si>
    <t>MHL12</t>
  </si>
  <si>
    <t>Inspectie en rapportage aanwezige reddingsmiddelen (1 keer per jaar)</t>
  </si>
  <si>
    <t>MHL13</t>
  </si>
  <si>
    <t>Locatie Binnenbedijkte Maas, Westmaas</t>
  </si>
  <si>
    <t>WM1</t>
  </si>
  <si>
    <t>WM2</t>
  </si>
  <si>
    <t>WM3</t>
  </si>
  <si>
    <t>WM4</t>
  </si>
  <si>
    <t>WM5</t>
  </si>
  <si>
    <t>WM6</t>
  </si>
  <si>
    <t>WM7</t>
  </si>
  <si>
    <t>WM8</t>
  </si>
  <si>
    <t>WM9</t>
  </si>
  <si>
    <t>WM11</t>
  </si>
  <si>
    <t>WM12</t>
  </si>
  <si>
    <t>WM13</t>
  </si>
  <si>
    <t>Hoeveelheden voor 4 jaar</t>
  </si>
  <si>
    <t>Verwijderen rietgroei (1 keer per jaar, uitgaan van 200 m2)</t>
  </si>
  <si>
    <t>Verwijderen rietgroei (1 keer per jaar, uitgaan van 50 m2)</t>
  </si>
  <si>
    <t>Locatie Haringvlietbrug Oost, Numansdorp</t>
  </si>
  <si>
    <t>Inspectie</t>
  </si>
  <si>
    <t>Ballenlijn</t>
  </si>
  <si>
    <t>Hygiëne</t>
  </si>
  <si>
    <t>Onderhoud</t>
  </si>
  <si>
    <t>Verwijderen en afvoeren aangespoeld vuil trailerhelling (1 keer per week, periode 1 mei tm 30 september)</t>
  </si>
  <si>
    <t>Plaatsen, verwijderen en opslaan afvalbakken (bij start en einde seizoen)</t>
  </si>
  <si>
    <t>HVBO1</t>
  </si>
  <si>
    <t>HVBO2</t>
  </si>
  <si>
    <t>HVBO3</t>
  </si>
  <si>
    <t>HVBO4</t>
  </si>
  <si>
    <t>HVBO5</t>
  </si>
  <si>
    <t>HVBO6</t>
  </si>
  <si>
    <t>HVBO7</t>
  </si>
  <si>
    <t>HVBO8</t>
  </si>
  <si>
    <t>HVBO9</t>
  </si>
  <si>
    <t>HVBO10</t>
  </si>
  <si>
    <t>HVBO11</t>
  </si>
  <si>
    <t>HVBO12</t>
  </si>
  <si>
    <t>HVBO13</t>
  </si>
  <si>
    <t>HVBO15</t>
  </si>
  <si>
    <t>HVBO16</t>
  </si>
  <si>
    <t>HVBO17</t>
  </si>
  <si>
    <t>HVBO18</t>
  </si>
  <si>
    <t>HVBO19</t>
  </si>
  <si>
    <t>HVBO20</t>
  </si>
  <si>
    <t>Locatie Haringvlietbrug West, Numansdorp</t>
  </si>
  <si>
    <t>HVBW1</t>
  </si>
  <si>
    <t>HVBW2</t>
  </si>
  <si>
    <t>HVBW3</t>
  </si>
  <si>
    <t>HVBW4</t>
  </si>
  <si>
    <t>HVBW5</t>
  </si>
  <si>
    <t>HVBW6</t>
  </si>
  <si>
    <t>HVBW7</t>
  </si>
  <si>
    <t>HVBW8</t>
  </si>
  <si>
    <t>HVBW9</t>
  </si>
  <si>
    <t>HVBW10</t>
  </si>
  <si>
    <t>HVBW11</t>
  </si>
  <si>
    <t>HVBW12</t>
  </si>
  <si>
    <t>HVBW13</t>
  </si>
  <si>
    <t>HVBW14</t>
  </si>
  <si>
    <t>Inspectie en rapportage trappen tussen parkeerterrein en strand (1 keer per jaar)</t>
  </si>
  <si>
    <t>Locatie Hitsersekade, Zuid-Beijerland</t>
  </si>
  <si>
    <t>HK1</t>
  </si>
  <si>
    <t>HK2</t>
  </si>
  <si>
    <t>HK3</t>
  </si>
  <si>
    <t>HK4</t>
  </si>
  <si>
    <t>HK5</t>
  </si>
  <si>
    <t>HK6</t>
  </si>
  <si>
    <t>HK7</t>
  </si>
  <si>
    <t>HK8</t>
  </si>
  <si>
    <t>HK9</t>
  </si>
  <si>
    <t>HK11</t>
  </si>
  <si>
    <t>HK12</t>
  </si>
  <si>
    <t>HK13</t>
  </si>
  <si>
    <t>HK14</t>
  </si>
  <si>
    <t>HK15</t>
  </si>
  <si>
    <t>HK16</t>
  </si>
  <si>
    <t>Inspectie en rapportage glooiing stortsteen op oneffenheden, scherpe voorwerpen en verontreinigingen (1 keer per jaar)</t>
  </si>
  <si>
    <t>Opslag zwemplatform gedurende winterseizoen (1 oktober tm 30 april)</t>
  </si>
  <si>
    <t>Zwemplatform verplaatsen van winteropslag naar zwemlocatie (uiterlijk 30 april)</t>
  </si>
  <si>
    <t>Zwemplatform verplaatsen van zwemlocatie naar winteropslag (vanaf 1 oktober)</t>
  </si>
  <si>
    <t>Loopbrug in winterstand brengen</t>
  </si>
  <si>
    <t>Loopbrug in zomerstand brengen</t>
  </si>
  <si>
    <t>Verwijderen metalen zwemtrappen na verwijderen zwemplatform (inclusief transport naar winteropslag)</t>
  </si>
  <si>
    <t>Aanbrengen metalen zwemtrappen na plaatsen zwemplatform (inclusief transport van winteropslag)</t>
  </si>
  <si>
    <t>HK17</t>
  </si>
  <si>
    <t>HK18</t>
  </si>
  <si>
    <t>Locatie Spui Goudswaard</t>
  </si>
  <si>
    <t>SG1</t>
  </si>
  <si>
    <t>SG2</t>
  </si>
  <si>
    <t>SG3</t>
  </si>
  <si>
    <t>SG4</t>
  </si>
  <si>
    <t>SG5</t>
  </si>
  <si>
    <t>SG6</t>
  </si>
  <si>
    <t>SG7</t>
  </si>
  <si>
    <t>SG8</t>
  </si>
  <si>
    <t>SG9</t>
  </si>
  <si>
    <t>SG11</t>
  </si>
  <si>
    <t>SG12</t>
  </si>
  <si>
    <t>SG13</t>
  </si>
  <si>
    <t>SG14</t>
  </si>
  <si>
    <t>SG15</t>
  </si>
  <si>
    <t>Verwijderen rietgroei (1 keer per jaar, uitgaan van 25 m2)</t>
  </si>
  <si>
    <t>Opdraaiien zand uit onderwaterprofiel (winterklaar maken) en verwerken tegen glooing (1 keer per jaar, uitgaan van 100 m3)</t>
  </si>
  <si>
    <t>Verwijderen stenen/keien van het strand en onderwaterprofiel binnen bandenlijn (uitgaan van 0,25 ton per jaar) en verwerken in glooiing</t>
  </si>
  <si>
    <t>Locatie Spui Nieuw-Beijerland</t>
  </si>
  <si>
    <t>SNB1</t>
  </si>
  <si>
    <t>SNB2</t>
  </si>
  <si>
    <t>SNB3</t>
  </si>
  <si>
    <t>SNB4</t>
  </si>
  <si>
    <t>SNB5</t>
  </si>
  <si>
    <t>SNB6</t>
  </si>
  <si>
    <t>SNB7</t>
  </si>
  <si>
    <t>SNB8</t>
  </si>
  <si>
    <t>SNB9</t>
  </si>
  <si>
    <t>SNB11</t>
  </si>
  <si>
    <t>SNB12</t>
  </si>
  <si>
    <t>SNB13</t>
  </si>
  <si>
    <t>SNB14</t>
  </si>
  <si>
    <t>SNB15</t>
  </si>
  <si>
    <t>Egaliseren en frezen zandoppervlak ( 5 keer per jaar, uitgaan van oppervlakte 1.250 m2)</t>
  </si>
  <si>
    <t>Locatie Strijen-Sas APL-polder</t>
  </si>
  <si>
    <t>Inspectie en rapportage waterbodem (1 keer per jaar)</t>
  </si>
  <si>
    <t>SAS1</t>
  </si>
  <si>
    <t>SAS2</t>
  </si>
  <si>
    <t>SAS3</t>
  </si>
  <si>
    <t>SAS4</t>
  </si>
  <si>
    <t>SAS5</t>
  </si>
  <si>
    <t>SAS6</t>
  </si>
  <si>
    <t>SAS8</t>
  </si>
  <si>
    <t>SAS9</t>
  </si>
  <si>
    <t>SAS10</t>
  </si>
  <si>
    <t>Locatie Spui Oude-Tol, Oud-Beijerland</t>
  </si>
  <si>
    <t>Inspectie en rapportage hekwerk (1 keer per jaar)</t>
  </si>
  <si>
    <t>OBL1</t>
  </si>
  <si>
    <t>OBL2</t>
  </si>
  <si>
    <t>OBL3</t>
  </si>
  <si>
    <t>OBL4</t>
  </si>
  <si>
    <t>OBL5</t>
  </si>
  <si>
    <t>OBL6</t>
  </si>
  <si>
    <t>OBL7</t>
  </si>
  <si>
    <t>OBL8</t>
  </si>
  <si>
    <t>OBL10</t>
  </si>
  <si>
    <t>OBL11</t>
  </si>
  <si>
    <t>OBL13</t>
  </si>
  <si>
    <t>OBL14</t>
  </si>
  <si>
    <t>OBL15</t>
  </si>
  <si>
    <t>OBL16</t>
  </si>
  <si>
    <t>Ter beschikking stelling</t>
  </si>
  <si>
    <t>TBS1</t>
  </si>
  <si>
    <t>TBS2</t>
  </si>
  <si>
    <t>TBS3</t>
  </si>
  <si>
    <t>TBS4</t>
  </si>
  <si>
    <t>TBS5</t>
  </si>
  <si>
    <t>Subtotaal</t>
  </si>
  <si>
    <t>Staartposten</t>
  </si>
  <si>
    <t>Uitvoeringskosten</t>
  </si>
  <si>
    <t>Algemene kosten</t>
  </si>
  <si>
    <t>uur</t>
  </si>
  <si>
    <t>Winst en risico</t>
  </si>
  <si>
    <t>%</t>
  </si>
  <si>
    <t>MHL14</t>
  </si>
  <si>
    <t>WM14</t>
  </si>
  <si>
    <t>HVBO21</t>
  </si>
  <si>
    <t>HVBW15</t>
  </si>
  <si>
    <t>HK19</t>
  </si>
  <si>
    <t>SG16</t>
  </si>
  <si>
    <t>SNB16</t>
  </si>
  <si>
    <t>SAS11</t>
  </si>
  <si>
    <t>OBL17</t>
  </si>
  <si>
    <t>Inspectie en rapportage recreatievelden (1 keer per jaar)</t>
  </si>
  <si>
    <t>Algemene werkzaamheden en leveranties</t>
  </si>
  <si>
    <t>ALG1</t>
  </si>
  <si>
    <t>Leveren en aanbrengen hardhouten palen, afmeting 150*150*5000 mm</t>
  </si>
  <si>
    <t>ALG2</t>
  </si>
  <si>
    <t>ALG3</t>
  </si>
  <si>
    <t>ALG4</t>
  </si>
  <si>
    <t>ALG5</t>
  </si>
  <si>
    <t>ALG6</t>
  </si>
  <si>
    <t>ALG7</t>
  </si>
  <si>
    <t>ALG8</t>
  </si>
  <si>
    <t>ALG9</t>
  </si>
  <si>
    <t>ALG10</t>
  </si>
  <si>
    <t>ALG11</t>
  </si>
  <si>
    <t>ALG12</t>
  </si>
  <si>
    <t>ALG13</t>
  </si>
  <si>
    <t>ALG14</t>
  </si>
  <si>
    <t>ALG15</t>
  </si>
  <si>
    <t>F</t>
  </si>
  <si>
    <t>Leveren en aanbrengen besto boei 30" si 2,5 kg+strip o.g.</t>
  </si>
  <si>
    <t>Leveren en aanbrengen lijn reddingring/boei 8 mm 30 m o.g.</t>
  </si>
  <si>
    <t>Leveren en aanbrengen reddingboeikast gesloten 30"75 cm o.g.</t>
  </si>
  <si>
    <t>Leveren en aanbrengen paal ten behoeve reddingboeikast geleverd volgens ALG4. Paal geschikt voor montage in de ondergrond met ankers.</t>
  </si>
  <si>
    <t>Leveren en aanbrengen flespaal</t>
  </si>
  <si>
    <t>Leveren en aanbrengen bord verboden voor honden</t>
  </si>
  <si>
    <t>Leveren en aanbrengen ballenlijn Protonna standaard ballenlijn D200 o.g. lengte 80 meter</t>
  </si>
  <si>
    <t>Leveren en aanbrengen ballenlijn Protonna standaard ballenlijn D200 o.g. lengte 90 meter</t>
  </si>
  <si>
    <t>Leveren en aanbrengen ballenlijn Protonna standaard ballenlijn D200 o.g. lengte 100 meter</t>
  </si>
  <si>
    <t>ALG16</t>
  </si>
  <si>
    <t>ALG17</t>
  </si>
  <si>
    <t>Ter beschikking stellen hydraulische graafmachine inclusief machinist</t>
  </si>
  <si>
    <t>Ter beschikking stellen voorlader inclusief machinist</t>
  </si>
  <si>
    <t>Ter beschikking stellen vrachtauto inclusief chauffeur</t>
  </si>
  <si>
    <t>Ter beschikking stellen tractor met kar inclusief chauffeur</t>
  </si>
  <si>
    <t>MHL15</t>
  </si>
  <si>
    <t xml:space="preserve">Ruimen kadavers </t>
  </si>
  <si>
    <t>WM15</t>
  </si>
  <si>
    <t>HVBO22</t>
  </si>
  <si>
    <t>HVBW16</t>
  </si>
  <si>
    <t>HK20</t>
  </si>
  <si>
    <t>SG17</t>
  </si>
  <si>
    <t>SNB17</t>
  </si>
  <si>
    <t>SAS12</t>
  </si>
  <si>
    <t>OBL18</t>
  </si>
  <si>
    <t>MHL16</t>
  </si>
  <si>
    <t>WM16</t>
  </si>
  <si>
    <t>HVBO23</t>
  </si>
  <si>
    <t>HVBW17</t>
  </si>
  <si>
    <t>SNB18</t>
  </si>
  <si>
    <t>OBL19</t>
  </si>
  <si>
    <t>Toepassen stalen rijplaten (dubbel spoor)</t>
  </si>
  <si>
    <t>m1</t>
  </si>
  <si>
    <t>OBL20</t>
  </si>
  <si>
    <t>SNB19</t>
  </si>
  <si>
    <t>HVBW18</t>
  </si>
  <si>
    <t>Ter beschikking stellen allround werknemer voor uitvoeren werkzaamheden op zwemlocatie inclusief handgereedschap</t>
  </si>
  <si>
    <t>HVBW19</t>
  </si>
  <si>
    <t>Verwijderen houtopstand glooing (1 keer per 2 jaar)</t>
  </si>
  <si>
    <t>Herstel steenglooiing (uitgaan van 10 m2 per jaar)</t>
  </si>
  <si>
    <t>HVBW20</t>
  </si>
  <si>
    <t>HVBW21</t>
  </si>
  <si>
    <t>Inpeilen vaargeul vanaf trailerhelling inclusief rapportage (1 keer per jaar)</t>
  </si>
  <si>
    <t>Leveren en aanbrengen ballenlijn Protonna standaard ballenlijn D200 o.g. lengte 110 meter</t>
  </si>
  <si>
    <t>Leveren en aanbrengen ballenlijn Protonna standaard ballenlijn D200 o.g. lengte 120 meter</t>
  </si>
  <si>
    <t>Leveren en aanbrengen ballenlijn Protonna standaard ballenlijn D200 o.g. lengte 130 meter</t>
  </si>
  <si>
    <t>Leveren en aanbrengen ballenlijn Protonna standaard ballenlijn D200 o.g. lengte 140 meter</t>
  </si>
  <si>
    <t>Leveren en aanbrengen ballenlijn Protonna standaard ballenlijn D200 o.g. lengte 150 meter</t>
  </si>
  <si>
    <t>Leveren en aanbrengen ballenlijn Protonna standaard ballenlijn D200 o.g. lengte 160 meter</t>
  </si>
  <si>
    <t>Leveren en aanbrengen ballenlijn Protonna standaard ballenlijn D200 o.g. lengte 170 meter</t>
  </si>
  <si>
    <t>Egaliseren en frezen zandoppervlak ( 5 keer per jaar, uitgaan van oppervlakte 1.891 m2)</t>
  </si>
  <si>
    <t>Verwerken scherp zand op strand en onderwaterprofiel (1 keer per jaar, uitgaan van 50 m3,uitgaan van oppervlakte 4422 m2) inclusief leveren en transport</t>
  </si>
  <si>
    <t>Verwerken scherp zand op strand en onderwaterprofiel (1 keer per 2 jaar, uitgaan van 50 m3,uitgaan van oppervlakte 2.183 m2) inclusief leveren en transport</t>
  </si>
  <si>
    <t>Egaliseren en frezen zandoppervlak ( 5 keer per jaar, uitgaan van oppervlakte 837 m2)</t>
  </si>
  <si>
    <t>Egaliseren en frezen zandoppervlak ( 5 keer per jaar, uitgaan van oppervlakte 847 m2)</t>
  </si>
  <si>
    <t>Verwerken scherp zand op strand en onderwaterprofiel (1 keer per 2 jaar, uitgaan van 50 m3,uitgaan van oppervlakte 2.943 m2) inclusief leveren en transport</t>
  </si>
  <si>
    <t>Egaliseren en frezen zandoppervlak ( 5 keer per jaar, uitgaan van oppervlakte 660 m2)</t>
  </si>
  <si>
    <t>Verwerken scherp zand op strand en onderwaterprofiel (1 keer per jaar, uitgaan van 100 m3,uitgaan van oppervlakte 3.238 m2) inclusief leveren en transport</t>
  </si>
  <si>
    <t>Egaliseren en doorzaaien recreatieveld (1 keer per jaar, uitgaan van oppervlakte 9.175 m2)</t>
  </si>
  <si>
    <t>Verwerken scherp zand op strand en onderwaterprofiel (uitgaan van 100 m3,uitgaan van oppervlakte 6.945 m2) inclusief leveren en transport</t>
  </si>
  <si>
    <t>Uitvullen en egaliseren halfverharding tbv trailerhelling (1 keer per jaar, uitgaan van 565 m2)</t>
  </si>
  <si>
    <t>Op diepte houden vaargeul vanaf trailerhelling (uitgaan van 525m2, minimale diept 1,5 m beneden laagwater)</t>
  </si>
  <si>
    <t>Maaien recreatievelden (6 keer per jaar, uitgaan van oppervlakte 9.879 m2)</t>
  </si>
  <si>
    <t>Egaliseren en frezen zandoppervlak ( 5 keer per jaar, uitgaan van oppervlakte 2.955 m2)</t>
  </si>
  <si>
    <t>Egaliseren en frezen zandoppervlak ( 5 keer per jaar, uitgaan van oppervlakte 4.120 m2)</t>
  </si>
  <si>
    <t>Verwerken scherp zand op strand en onderwaterprofiel (uitgaan van 100 m3,uitgaan van oppervlakte 9.195 m2) inclusief leveren en transport</t>
  </si>
  <si>
    <t>Uitvullen en egaliseren halfverharding parkeerterrein (1 keer per jaar, uitgaan van 2.186 m2)</t>
  </si>
  <si>
    <t>Maaien recreatievelden (6 keer per jaar, uitgaan van oppervlakte 2.817 m2)</t>
  </si>
  <si>
    <t>Verwijderen houtopstand glooing (1 keer per 2 jaar, uitgaan van 1453 m2)</t>
  </si>
  <si>
    <t>Verwerken scherp zand op strand en onderwaterprofiel (1 keer perjaar, uitgaan van 110 m3,uitgaan van oppervlakte 3.011 m2) inclusief leveren en transport</t>
  </si>
  <si>
    <t>Egaliseren en frezen zandoppervlak ( 5 keer per jaar, uitgaan van oppervlakte 793 m2)</t>
  </si>
  <si>
    <t>Verwerken scherp zand op strand en onderwaterprofiel (1 keer per jaar, uitgaan van 110 m3,uitgaan van oppervlakte 3.406 m2) inclusief leveren en transport</t>
  </si>
  <si>
    <t>Inspectie en rapportage aanwezige bebording (1 keer per jaar)</t>
  </si>
  <si>
    <t>HVBO14</t>
  </si>
  <si>
    <t>Legen afvalbakken en afvoeren afval (3 keer per week in de periode 1 mei tot en met 30 september)</t>
  </si>
  <si>
    <t>Legen afvalbakken en afvoeren afval (1 keer per week in de periode 1 oktober tot en met 30 april)</t>
  </si>
  <si>
    <t>Legen afvalbakken en afvoeren afval (22 weekendledigingen in de periode 1 mei tot en met 30 september)</t>
  </si>
  <si>
    <t>Ledigen en afvoeren opslagtanks/septictanks toiletgebouw</t>
  </si>
  <si>
    <t>HVBO24</t>
  </si>
  <si>
    <t>HVBO25</t>
  </si>
  <si>
    <t>HVBO26</t>
  </si>
  <si>
    <t>HVBW22</t>
  </si>
  <si>
    <t>HVBW23</t>
  </si>
  <si>
    <t>HK10</t>
  </si>
  <si>
    <t>SG10</t>
  </si>
  <si>
    <t>Rechtzetten bebording (1 keer per jaar)</t>
  </si>
  <si>
    <t>Reiningen bebording (1 keer per week, periode 1 mei tm 30 september)</t>
  </si>
  <si>
    <t>SAS7</t>
  </si>
  <si>
    <t>SNB10</t>
  </si>
  <si>
    <t>Inschrijfstaat raamovereenkomst beheer zwemlocaties Hoeksche Waard 2022-2026</t>
  </si>
  <si>
    <t>De inschrijver is verantwoordelijk voor het juist invullen van de inschrijfstaat. Er mag niets gewijzigd worden aan deze inschrijfstaat. Enkel de prijzen mogen ingevuld worden voor het doorrekenen van de inschrijfsom.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</si>
</sst>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0" fontId="0" fillId="0" borderId="1" xfId="0" applyFont="1" applyBorder="1"/>
    <xf numFmtId="0" fontId="0" fillId="0" borderId="1" xfId="0" applyFill="1" applyBorder="1"/>
    <xf numFmtId="0" fontId="0" fillId="0" borderId="1" xfId="0" applyFont="1" applyFill="1" applyBorder="1"/>
    <xf numFmtId="0" fontId="1" fillId="0" borderId="1" xfId="0" applyFont="1" applyFill="1" applyBorder="1"/>
    <xf numFmtId="0" fontId="1" fillId="2" borderId="1" xfId="0" applyFont="1" applyFill="1" applyBorder="1"/>
    <xf numFmtId="0" fontId="0" fillId="2" borderId="1" xfId="0" applyFont="1" applyFill="1" applyBorder="1"/>
    <xf numFmtId="0" fontId="0" fillId="2" borderId="1" xfId="0" applyFill="1" applyBorder="1"/>
    <xf numFmtId="164" fontId="0" fillId="2" borderId="1" xfId="0" applyNumberFormat="1" applyFill="1" applyBorder="1"/>
    <xf numFmtId="164" fontId="1" fillId="0" borderId="1" xfId="0" applyNumberFormat="1" applyFont="1" applyBorder="1"/>
    <xf numFmtId="164" fontId="0" fillId="0" borderId="1" xfId="0" applyNumberFormat="1" applyFill="1" applyBorder="1"/>
    <xf numFmtId="0" fontId="2" fillId="0" borderId="1" xfId="0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537BD-7838-45C8-8B66-878ABC87585E}">
  <dimension ref="A1:G282"/>
  <sheetViews>
    <sheetView tabSelected="1" zoomScale="110" zoomScaleNormal="110" workbookViewId="0">
      <selection activeCell="B3" sqref="B3"/>
    </sheetView>
  </sheetViews>
  <sheetFormatPr defaultRowHeight="15" x14ac:dyDescent="0.25"/>
  <cols>
    <col min="1" max="1" width="9.140625" customWidth="1"/>
    <col min="2" max="2" width="142.140625" customWidth="1"/>
    <col min="3" max="3" width="10.42578125" customWidth="1"/>
    <col min="5" max="5" width="3.7109375" customWidth="1"/>
    <col min="6" max="6" width="16.28515625" bestFit="1" customWidth="1"/>
    <col min="7" max="7" width="11.42578125" bestFit="1" customWidth="1"/>
  </cols>
  <sheetData>
    <row r="1" spans="1:7" ht="28.5" x14ac:dyDescent="0.45">
      <c r="A1" s="14" t="s">
        <v>311</v>
      </c>
      <c r="B1" s="2"/>
      <c r="C1" s="2"/>
      <c r="D1" s="2"/>
      <c r="E1" s="2"/>
      <c r="F1" s="2"/>
      <c r="G1" s="2"/>
    </row>
    <row r="2" spans="1:7" x14ac:dyDescent="0.25">
      <c r="A2" s="2"/>
      <c r="B2" s="5" t="s">
        <v>49</v>
      </c>
      <c r="C2" s="2"/>
      <c r="D2" s="2"/>
      <c r="E2" s="2"/>
      <c r="F2" s="2"/>
      <c r="G2" s="2"/>
    </row>
    <row r="3" spans="1:7" ht="30" x14ac:dyDescent="0.25">
      <c r="A3" s="2"/>
      <c r="B3" s="16" t="s">
        <v>312</v>
      </c>
      <c r="C3" s="2"/>
      <c r="D3" s="2"/>
      <c r="E3" s="2"/>
      <c r="F3" s="2"/>
      <c r="G3" s="2"/>
    </row>
    <row r="4" spans="1:7" x14ac:dyDescent="0.25">
      <c r="A4" s="1" t="s">
        <v>0</v>
      </c>
      <c r="B4" s="1" t="s">
        <v>1</v>
      </c>
      <c r="C4" s="1" t="s">
        <v>2</v>
      </c>
      <c r="D4" s="1" t="s">
        <v>3</v>
      </c>
      <c r="E4" s="1"/>
      <c r="F4" s="1" t="s">
        <v>4</v>
      </c>
      <c r="G4" s="1" t="s">
        <v>5</v>
      </c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8"/>
      <c r="B6" s="8" t="s">
        <v>15</v>
      </c>
      <c r="C6" s="8"/>
      <c r="D6" s="8"/>
      <c r="E6" s="8"/>
      <c r="F6" s="8"/>
      <c r="G6" s="8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 t="s">
        <v>53</v>
      </c>
      <c r="C8" s="1"/>
      <c r="D8" s="1"/>
      <c r="E8" s="1"/>
      <c r="F8" s="1"/>
      <c r="G8" s="1"/>
    </row>
    <row r="9" spans="1:7" x14ac:dyDescent="0.25">
      <c r="A9" s="4" t="s">
        <v>16</v>
      </c>
      <c r="B9" s="4" t="s">
        <v>26</v>
      </c>
      <c r="C9" s="2" t="s">
        <v>6</v>
      </c>
      <c r="D9" s="2">
        <v>4</v>
      </c>
      <c r="E9" s="2" t="s">
        <v>221</v>
      </c>
      <c r="F9" s="3"/>
      <c r="G9" s="3">
        <f t="shared" ref="G9:G81" si="0">+D9*F9</f>
        <v>0</v>
      </c>
    </row>
    <row r="10" spans="1:7" x14ac:dyDescent="0.25">
      <c r="A10" s="4" t="s">
        <v>17</v>
      </c>
      <c r="B10" s="4" t="s">
        <v>27</v>
      </c>
      <c r="C10" s="2" t="s">
        <v>6</v>
      </c>
      <c r="D10" s="2">
        <v>4</v>
      </c>
      <c r="E10" s="2" t="s">
        <v>221</v>
      </c>
      <c r="F10" s="3"/>
      <c r="G10" s="3">
        <f t="shared" si="0"/>
        <v>0</v>
      </c>
    </row>
    <row r="11" spans="1:7" x14ac:dyDescent="0.25">
      <c r="A11" s="4" t="s">
        <v>18</v>
      </c>
      <c r="B11" s="4" t="s">
        <v>29</v>
      </c>
      <c r="C11" s="2" t="s">
        <v>6</v>
      </c>
      <c r="D11" s="2">
        <v>4</v>
      </c>
      <c r="E11" s="2" t="s">
        <v>221</v>
      </c>
      <c r="F11" s="3"/>
      <c r="G11" s="3">
        <f t="shared" si="0"/>
        <v>0</v>
      </c>
    </row>
    <row r="12" spans="1:7" x14ac:dyDescent="0.25">
      <c r="A12" s="4" t="s">
        <v>20</v>
      </c>
      <c r="B12" s="6" t="s">
        <v>34</v>
      </c>
      <c r="C12" s="5" t="s">
        <v>6</v>
      </c>
      <c r="D12" s="2">
        <v>4</v>
      </c>
      <c r="E12" s="2" t="s">
        <v>221</v>
      </c>
      <c r="F12" s="3"/>
      <c r="G12" s="3">
        <f t="shared" si="0"/>
        <v>0</v>
      </c>
    </row>
    <row r="13" spans="1:7" x14ac:dyDescent="0.25">
      <c r="A13" s="4" t="s">
        <v>23</v>
      </c>
      <c r="B13" s="6" t="s">
        <v>294</v>
      </c>
      <c r="C13" s="5" t="s">
        <v>6</v>
      </c>
      <c r="D13" s="2">
        <v>4</v>
      </c>
      <c r="E13" s="2" t="s">
        <v>221</v>
      </c>
      <c r="F13" s="3"/>
      <c r="G13" s="3">
        <f t="shared" si="0"/>
        <v>0</v>
      </c>
    </row>
    <row r="14" spans="1:7" x14ac:dyDescent="0.25">
      <c r="A14" s="4"/>
      <c r="B14" s="7" t="s">
        <v>54</v>
      </c>
      <c r="C14" s="5"/>
      <c r="D14" s="2"/>
      <c r="E14" s="2"/>
      <c r="F14" s="3"/>
      <c r="G14" s="3"/>
    </row>
    <row r="15" spans="1:7" x14ac:dyDescent="0.25">
      <c r="A15" s="4" t="s">
        <v>24</v>
      </c>
      <c r="B15" s="4" t="s">
        <v>19</v>
      </c>
      <c r="C15" s="2" t="s">
        <v>6</v>
      </c>
      <c r="D15" s="2">
        <v>4</v>
      </c>
      <c r="E15" s="2" t="s">
        <v>221</v>
      </c>
      <c r="F15" s="3"/>
      <c r="G15" s="3">
        <f>+D15*F15</f>
        <v>0</v>
      </c>
    </row>
    <row r="16" spans="1:7" x14ac:dyDescent="0.25">
      <c r="A16" s="4" t="s">
        <v>25</v>
      </c>
      <c r="B16" s="4" t="s">
        <v>21</v>
      </c>
      <c r="C16" s="2" t="s">
        <v>6</v>
      </c>
      <c r="D16" s="2">
        <v>4</v>
      </c>
      <c r="E16" s="2" t="s">
        <v>221</v>
      </c>
      <c r="F16" s="3"/>
      <c r="G16" s="3">
        <f>+D16*F16</f>
        <v>0</v>
      </c>
    </row>
    <row r="17" spans="1:7" x14ac:dyDescent="0.25">
      <c r="A17" s="4"/>
      <c r="B17" s="1" t="s">
        <v>55</v>
      </c>
      <c r="C17" s="2"/>
      <c r="D17" s="2"/>
      <c r="E17" s="2"/>
      <c r="F17" s="3"/>
      <c r="G17" s="3"/>
    </row>
    <row r="18" spans="1:7" x14ac:dyDescent="0.25">
      <c r="A18" s="4" t="s">
        <v>28</v>
      </c>
      <c r="B18" s="4" t="s">
        <v>22</v>
      </c>
      <c r="C18" s="2" t="s">
        <v>6</v>
      </c>
      <c r="D18" s="2">
        <f>21*4</f>
        <v>84</v>
      </c>
      <c r="E18" s="2" t="s">
        <v>221</v>
      </c>
      <c r="F18" s="3"/>
      <c r="G18" s="3">
        <f>+D18*F18</f>
        <v>0</v>
      </c>
    </row>
    <row r="19" spans="1:7" x14ac:dyDescent="0.25">
      <c r="A19" s="4" t="s">
        <v>30</v>
      </c>
      <c r="B19" s="4" t="s">
        <v>238</v>
      </c>
      <c r="C19" s="2" t="s">
        <v>6</v>
      </c>
      <c r="D19" s="2">
        <v>10</v>
      </c>
      <c r="E19" s="2" t="s">
        <v>221</v>
      </c>
      <c r="F19" s="3"/>
      <c r="G19" s="3">
        <f>+D19*F19</f>
        <v>0</v>
      </c>
    </row>
    <row r="20" spans="1:7" x14ac:dyDescent="0.25">
      <c r="A20" s="4"/>
      <c r="B20" s="1" t="s">
        <v>56</v>
      </c>
      <c r="C20" s="2"/>
      <c r="D20" s="2"/>
      <c r="E20" s="2"/>
      <c r="F20" s="3"/>
      <c r="G20" s="3"/>
    </row>
    <row r="21" spans="1:7" x14ac:dyDescent="0.25">
      <c r="A21" s="4" t="s">
        <v>31</v>
      </c>
      <c r="B21" s="4" t="s">
        <v>51</v>
      </c>
      <c r="C21" s="2" t="s">
        <v>6</v>
      </c>
      <c r="D21" s="2">
        <v>4</v>
      </c>
      <c r="E21" s="2" t="s">
        <v>221</v>
      </c>
      <c r="F21" s="3"/>
      <c r="G21" s="3">
        <f t="shared" ref="G21:G26" si="1">+D21*F21</f>
        <v>0</v>
      </c>
    </row>
    <row r="22" spans="1:7" x14ac:dyDescent="0.25">
      <c r="A22" s="4" t="s">
        <v>33</v>
      </c>
      <c r="B22" s="4" t="s">
        <v>275</v>
      </c>
      <c r="C22" s="2" t="s">
        <v>6</v>
      </c>
      <c r="D22" s="2">
        <v>4</v>
      </c>
      <c r="E22" s="2" t="s">
        <v>221</v>
      </c>
      <c r="F22" s="3"/>
      <c r="G22" s="3">
        <f t="shared" si="1"/>
        <v>0</v>
      </c>
    </row>
    <row r="23" spans="1:7" x14ac:dyDescent="0.25">
      <c r="A23" s="4" t="s">
        <v>35</v>
      </c>
      <c r="B23" s="4" t="s">
        <v>274</v>
      </c>
      <c r="C23" s="2" t="s">
        <v>6</v>
      </c>
      <c r="D23" s="2">
        <v>2</v>
      </c>
      <c r="E23" s="2" t="s">
        <v>221</v>
      </c>
      <c r="F23" s="3"/>
      <c r="G23" s="3">
        <f t="shared" si="1"/>
        <v>0</v>
      </c>
    </row>
    <row r="24" spans="1:7" x14ac:dyDescent="0.25">
      <c r="A24" s="4" t="s">
        <v>194</v>
      </c>
      <c r="B24" s="4" t="s">
        <v>253</v>
      </c>
      <c r="C24" s="2" t="s">
        <v>254</v>
      </c>
      <c r="D24" s="2">
        <v>50</v>
      </c>
      <c r="E24" s="2" t="s">
        <v>221</v>
      </c>
      <c r="F24" s="3"/>
      <c r="G24" s="3">
        <f t="shared" si="1"/>
        <v>0</v>
      </c>
    </row>
    <row r="25" spans="1:7" x14ac:dyDescent="0.25">
      <c r="A25" s="4" t="s">
        <v>237</v>
      </c>
      <c r="B25" s="4" t="s">
        <v>307</v>
      </c>
      <c r="C25" s="2" t="s">
        <v>6</v>
      </c>
      <c r="D25" s="2">
        <v>4</v>
      </c>
      <c r="E25" s="2" t="s">
        <v>221</v>
      </c>
      <c r="F25" s="3"/>
      <c r="G25" s="3">
        <f t="shared" si="1"/>
        <v>0</v>
      </c>
    </row>
    <row r="26" spans="1:7" x14ac:dyDescent="0.25">
      <c r="A26" s="4" t="s">
        <v>247</v>
      </c>
      <c r="B26" s="4" t="s">
        <v>308</v>
      </c>
      <c r="C26" s="2" t="s">
        <v>6</v>
      </c>
      <c r="D26" s="2">
        <v>84</v>
      </c>
      <c r="E26" s="2" t="s">
        <v>221</v>
      </c>
      <c r="F26" s="3"/>
      <c r="G26" s="3">
        <f t="shared" si="1"/>
        <v>0</v>
      </c>
    </row>
    <row r="27" spans="1:7" x14ac:dyDescent="0.25">
      <c r="A27" s="4"/>
      <c r="B27" s="4"/>
      <c r="C27" s="2"/>
      <c r="D27" s="2"/>
      <c r="E27" s="2"/>
      <c r="F27" s="3"/>
      <c r="G27" s="3"/>
    </row>
    <row r="28" spans="1:7" x14ac:dyDescent="0.25">
      <c r="A28" s="9"/>
      <c r="B28" s="8" t="s">
        <v>36</v>
      </c>
      <c r="C28" s="10"/>
      <c r="D28" s="10"/>
      <c r="E28" s="10"/>
      <c r="F28" s="11"/>
      <c r="G28" s="11"/>
    </row>
    <row r="29" spans="1:7" x14ac:dyDescent="0.25">
      <c r="A29" s="4"/>
      <c r="B29" s="4"/>
      <c r="C29" s="2"/>
      <c r="D29" s="2"/>
      <c r="E29" s="2"/>
      <c r="F29" s="3"/>
      <c r="G29" s="3"/>
    </row>
    <row r="30" spans="1:7" x14ac:dyDescent="0.25">
      <c r="A30" s="4"/>
      <c r="B30" s="1" t="s">
        <v>53</v>
      </c>
      <c r="C30" s="2"/>
      <c r="D30" s="2"/>
      <c r="E30" s="2"/>
      <c r="F30" s="3"/>
      <c r="G30" s="3"/>
    </row>
    <row r="31" spans="1:7" x14ac:dyDescent="0.25">
      <c r="A31" s="4" t="s">
        <v>37</v>
      </c>
      <c r="B31" s="4" t="s">
        <v>26</v>
      </c>
      <c r="C31" s="2" t="s">
        <v>6</v>
      </c>
      <c r="D31" s="2">
        <v>4</v>
      </c>
      <c r="E31" s="2" t="s">
        <v>221</v>
      </c>
      <c r="F31" s="3"/>
      <c r="G31" s="3">
        <f t="shared" ref="G31:G35" si="2">+D31*F31</f>
        <v>0</v>
      </c>
    </row>
    <row r="32" spans="1:7" x14ac:dyDescent="0.25">
      <c r="A32" s="4" t="s">
        <v>38</v>
      </c>
      <c r="B32" s="4" t="s">
        <v>27</v>
      </c>
      <c r="C32" s="2" t="s">
        <v>6</v>
      </c>
      <c r="D32" s="2">
        <v>4</v>
      </c>
      <c r="E32" s="2" t="s">
        <v>221</v>
      </c>
      <c r="F32" s="3"/>
      <c r="G32" s="3">
        <f t="shared" si="2"/>
        <v>0</v>
      </c>
    </row>
    <row r="33" spans="1:7" x14ac:dyDescent="0.25">
      <c r="A33" s="4" t="s">
        <v>39</v>
      </c>
      <c r="B33" s="4" t="s">
        <v>29</v>
      </c>
      <c r="C33" s="2" t="s">
        <v>6</v>
      </c>
      <c r="D33" s="2">
        <v>4</v>
      </c>
      <c r="E33" s="2" t="s">
        <v>221</v>
      </c>
      <c r="F33" s="3"/>
      <c r="G33" s="3">
        <f t="shared" si="2"/>
        <v>0</v>
      </c>
    </row>
    <row r="34" spans="1:7" x14ac:dyDescent="0.25">
      <c r="A34" s="4" t="s">
        <v>40</v>
      </c>
      <c r="B34" s="6" t="s">
        <v>34</v>
      </c>
      <c r="C34" s="5" t="s">
        <v>6</v>
      </c>
      <c r="D34" s="2">
        <v>4</v>
      </c>
      <c r="E34" s="2" t="s">
        <v>221</v>
      </c>
      <c r="F34" s="3"/>
      <c r="G34" s="3">
        <f t="shared" si="2"/>
        <v>0</v>
      </c>
    </row>
    <row r="35" spans="1:7" x14ac:dyDescent="0.25">
      <c r="A35" s="4" t="s">
        <v>41</v>
      </c>
      <c r="B35" s="6" t="s">
        <v>294</v>
      </c>
      <c r="C35" s="5" t="s">
        <v>6</v>
      </c>
      <c r="D35" s="2">
        <v>4</v>
      </c>
      <c r="E35" s="2" t="s">
        <v>221</v>
      </c>
      <c r="F35" s="3"/>
      <c r="G35" s="3">
        <f t="shared" si="2"/>
        <v>0</v>
      </c>
    </row>
    <row r="36" spans="1:7" x14ac:dyDescent="0.25">
      <c r="A36" s="4"/>
      <c r="B36" s="7" t="s">
        <v>54</v>
      </c>
      <c r="C36" s="5"/>
      <c r="D36" s="2"/>
      <c r="E36" s="2"/>
      <c r="F36" s="3"/>
      <c r="G36" s="3"/>
    </row>
    <row r="37" spans="1:7" x14ac:dyDescent="0.25">
      <c r="A37" s="4" t="s">
        <v>42</v>
      </c>
      <c r="B37" s="4" t="s">
        <v>19</v>
      </c>
      <c r="C37" s="2" t="s">
        <v>6</v>
      </c>
      <c r="D37" s="2">
        <v>4</v>
      </c>
      <c r="E37" s="2" t="s">
        <v>221</v>
      </c>
      <c r="F37" s="3"/>
      <c r="G37" s="3">
        <f>+D37*F37</f>
        <v>0</v>
      </c>
    </row>
    <row r="38" spans="1:7" x14ac:dyDescent="0.25">
      <c r="A38" s="4" t="s">
        <v>43</v>
      </c>
      <c r="B38" s="4" t="s">
        <v>21</v>
      </c>
      <c r="C38" s="2" t="s">
        <v>6</v>
      </c>
      <c r="D38" s="2">
        <v>4</v>
      </c>
      <c r="E38" s="2" t="s">
        <v>221</v>
      </c>
      <c r="F38" s="3"/>
      <c r="G38" s="3">
        <f>+D38*F38</f>
        <v>0</v>
      </c>
    </row>
    <row r="39" spans="1:7" x14ac:dyDescent="0.25">
      <c r="A39" s="4"/>
      <c r="B39" s="1" t="s">
        <v>55</v>
      </c>
      <c r="C39" s="2"/>
      <c r="D39" s="2"/>
      <c r="E39" s="2"/>
      <c r="F39" s="3"/>
      <c r="G39" s="3"/>
    </row>
    <row r="40" spans="1:7" x14ac:dyDescent="0.25">
      <c r="A40" s="4" t="s">
        <v>44</v>
      </c>
      <c r="B40" s="4" t="s">
        <v>22</v>
      </c>
      <c r="C40" s="2" t="s">
        <v>6</v>
      </c>
      <c r="D40" s="2">
        <f>21*4</f>
        <v>84</v>
      </c>
      <c r="E40" s="2" t="s">
        <v>221</v>
      </c>
      <c r="F40" s="3"/>
      <c r="G40" s="3">
        <f>+D40*F40</f>
        <v>0</v>
      </c>
    </row>
    <row r="41" spans="1:7" x14ac:dyDescent="0.25">
      <c r="A41" s="4" t="s">
        <v>45</v>
      </c>
      <c r="B41" s="4" t="s">
        <v>238</v>
      </c>
      <c r="C41" s="2" t="s">
        <v>6</v>
      </c>
      <c r="D41" s="2">
        <v>10</v>
      </c>
      <c r="E41" s="2" t="s">
        <v>221</v>
      </c>
      <c r="F41" s="3"/>
      <c r="G41" s="3">
        <f>+D41*F41</f>
        <v>0</v>
      </c>
    </row>
    <row r="42" spans="1:7" x14ac:dyDescent="0.25">
      <c r="A42" s="4"/>
      <c r="B42" s="1" t="s">
        <v>56</v>
      </c>
      <c r="C42" s="2"/>
      <c r="D42" s="2"/>
      <c r="E42" s="2"/>
      <c r="F42" s="3"/>
      <c r="G42" s="3"/>
    </row>
    <row r="43" spans="1:7" x14ac:dyDescent="0.25">
      <c r="A43" s="4" t="s">
        <v>46</v>
      </c>
      <c r="B43" s="4" t="s">
        <v>50</v>
      </c>
      <c r="C43" s="2" t="s">
        <v>6</v>
      </c>
      <c r="D43" s="2">
        <v>4</v>
      </c>
      <c r="E43" s="2" t="s">
        <v>221</v>
      </c>
      <c r="F43" s="3"/>
      <c r="G43" s="3">
        <f t="shared" ref="G43:G48" si="3">+D43*F43</f>
        <v>0</v>
      </c>
    </row>
    <row r="44" spans="1:7" x14ac:dyDescent="0.25">
      <c r="A44" s="4" t="s">
        <v>47</v>
      </c>
      <c r="B44" s="4" t="s">
        <v>276</v>
      </c>
      <c r="C44" s="2" t="s">
        <v>6</v>
      </c>
      <c r="D44" s="2">
        <v>4</v>
      </c>
      <c r="E44" s="2" t="s">
        <v>221</v>
      </c>
      <c r="F44" s="3"/>
      <c r="G44" s="3">
        <f t="shared" si="3"/>
        <v>0</v>
      </c>
    </row>
    <row r="45" spans="1:7" x14ac:dyDescent="0.25">
      <c r="A45" s="4" t="s">
        <v>48</v>
      </c>
      <c r="B45" s="4" t="s">
        <v>277</v>
      </c>
      <c r="C45" s="2" t="s">
        <v>6</v>
      </c>
      <c r="D45" s="2">
        <v>2</v>
      </c>
      <c r="E45" s="2" t="s">
        <v>221</v>
      </c>
      <c r="F45" s="3"/>
      <c r="G45" s="3">
        <f t="shared" si="3"/>
        <v>0</v>
      </c>
    </row>
    <row r="46" spans="1:7" x14ac:dyDescent="0.25">
      <c r="A46" s="4" t="s">
        <v>195</v>
      </c>
      <c r="B46" s="4" t="s">
        <v>253</v>
      </c>
      <c r="C46" s="2" t="s">
        <v>254</v>
      </c>
      <c r="D46" s="2">
        <v>50</v>
      </c>
      <c r="E46" s="2" t="s">
        <v>221</v>
      </c>
      <c r="F46" s="3"/>
      <c r="G46" s="3">
        <f t="shared" si="3"/>
        <v>0</v>
      </c>
    </row>
    <row r="47" spans="1:7" x14ac:dyDescent="0.25">
      <c r="A47" s="4" t="s">
        <v>239</v>
      </c>
      <c r="B47" s="4" t="s">
        <v>307</v>
      </c>
      <c r="C47" s="2" t="s">
        <v>6</v>
      </c>
      <c r="D47" s="2">
        <v>4</v>
      </c>
      <c r="E47" s="2" t="s">
        <v>221</v>
      </c>
      <c r="F47" s="3"/>
      <c r="G47" s="3">
        <f t="shared" si="3"/>
        <v>0</v>
      </c>
    </row>
    <row r="48" spans="1:7" x14ac:dyDescent="0.25">
      <c r="A48" s="4" t="s">
        <v>248</v>
      </c>
      <c r="B48" s="4" t="s">
        <v>308</v>
      </c>
      <c r="C48" s="2" t="s">
        <v>6</v>
      </c>
      <c r="D48" s="2">
        <v>84</v>
      </c>
      <c r="E48" s="2" t="s">
        <v>221</v>
      </c>
      <c r="F48" s="3"/>
      <c r="G48" s="3">
        <f t="shared" si="3"/>
        <v>0</v>
      </c>
    </row>
    <row r="49" spans="1:7" x14ac:dyDescent="0.25">
      <c r="A49" s="4"/>
      <c r="B49" s="4"/>
      <c r="C49" s="2"/>
      <c r="D49" s="2"/>
      <c r="E49" s="2"/>
      <c r="F49" s="3"/>
      <c r="G49" s="3"/>
    </row>
    <row r="50" spans="1:7" x14ac:dyDescent="0.25">
      <c r="A50" s="9"/>
      <c r="B50" s="8" t="s">
        <v>52</v>
      </c>
      <c r="C50" s="10"/>
      <c r="D50" s="10"/>
      <c r="E50" s="10"/>
      <c r="F50" s="11"/>
      <c r="G50" s="11"/>
    </row>
    <row r="51" spans="1:7" x14ac:dyDescent="0.25">
      <c r="A51" s="4"/>
      <c r="B51" s="4"/>
      <c r="C51" s="2"/>
      <c r="D51" s="2"/>
      <c r="E51" s="2"/>
      <c r="F51" s="3"/>
      <c r="G51" s="3"/>
    </row>
    <row r="52" spans="1:7" x14ac:dyDescent="0.25">
      <c r="A52" s="4"/>
      <c r="B52" s="1" t="s">
        <v>53</v>
      </c>
      <c r="C52" s="2"/>
      <c r="D52" s="2"/>
      <c r="E52" s="2"/>
      <c r="F52" s="3"/>
      <c r="G52" s="3"/>
    </row>
    <row r="53" spans="1:7" x14ac:dyDescent="0.25">
      <c r="A53" s="4" t="s">
        <v>59</v>
      </c>
      <c r="B53" s="4" t="s">
        <v>26</v>
      </c>
      <c r="C53" s="2" t="s">
        <v>6</v>
      </c>
      <c r="D53" s="2">
        <v>4</v>
      </c>
      <c r="E53" s="2" t="s">
        <v>221</v>
      </c>
      <c r="F53" s="3"/>
      <c r="G53" s="3">
        <f t="shared" ref="G53:G59" si="4">+D53*F53</f>
        <v>0</v>
      </c>
    </row>
    <row r="54" spans="1:7" x14ac:dyDescent="0.25">
      <c r="A54" s="4" t="s">
        <v>60</v>
      </c>
      <c r="B54" s="4" t="s">
        <v>27</v>
      </c>
      <c r="C54" s="2" t="s">
        <v>6</v>
      </c>
      <c r="D54" s="2">
        <v>4</v>
      </c>
      <c r="E54" s="2" t="s">
        <v>221</v>
      </c>
      <c r="F54" s="3"/>
      <c r="G54" s="3">
        <f t="shared" si="4"/>
        <v>0</v>
      </c>
    </row>
    <row r="55" spans="1:7" x14ac:dyDescent="0.25">
      <c r="A55" s="4" t="s">
        <v>61</v>
      </c>
      <c r="B55" s="4" t="s">
        <v>29</v>
      </c>
      <c r="C55" s="2" t="s">
        <v>6</v>
      </c>
      <c r="D55" s="2">
        <v>4</v>
      </c>
      <c r="E55" s="2" t="s">
        <v>221</v>
      </c>
      <c r="F55" s="3"/>
      <c r="G55" s="3">
        <f t="shared" si="4"/>
        <v>0</v>
      </c>
    </row>
    <row r="56" spans="1:7" x14ac:dyDescent="0.25">
      <c r="A56" s="4" t="s">
        <v>62</v>
      </c>
      <c r="B56" s="6" t="s">
        <v>34</v>
      </c>
      <c r="C56" s="5" t="s">
        <v>6</v>
      </c>
      <c r="D56" s="2">
        <v>4</v>
      </c>
      <c r="E56" s="2" t="s">
        <v>221</v>
      </c>
      <c r="F56" s="3"/>
      <c r="G56" s="3">
        <f t="shared" si="4"/>
        <v>0</v>
      </c>
    </row>
    <row r="57" spans="1:7" x14ac:dyDescent="0.25">
      <c r="A57" s="4" t="s">
        <v>63</v>
      </c>
      <c r="B57" s="6" t="s">
        <v>294</v>
      </c>
      <c r="C57" s="5" t="s">
        <v>6</v>
      </c>
      <c r="D57" s="2">
        <v>4</v>
      </c>
      <c r="E57" s="2" t="s">
        <v>221</v>
      </c>
      <c r="F57" s="3"/>
      <c r="G57" s="3">
        <f t="shared" si="4"/>
        <v>0</v>
      </c>
    </row>
    <row r="58" spans="1:7" x14ac:dyDescent="0.25">
      <c r="A58" s="4" t="s">
        <v>64</v>
      </c>
      <c r="B58" s="6" t="s">
        <v>203</v>
      </c>
      <c r="C58" s="5" t="s">
        <v>6</v>
      </c>
      <c r="D58" s="2">
        <v>4</v>
      </c>
      <c r="E58" s="2" t="s">
        <v>221</v>
      </c>
      <c r="F58" s="3"/>
      <c r="G58" s="3">
        <f t="shared" si="4"/>
        <v>0</v>
      </c>
    </row>
    <row r="59" spans="1:7" x14ac:dyDescent="0.25">
      <c r="A59" s="4" t="s">
        <v>65</v>
      </c>
      <c r="B59" s="6" t="s">
        <v>264</v>
      </c>
      <c r="C59" s="5" t="s">
        <v>6</v>
      </c>
      <c r="D59" s="2">
        <v>4</v>
      </c>
      <c r="E59" s="2" t="s">
        <v>221</v>
      </c>
      <c r="F59" s="3"/>
      <c r="G59" s="3">
        <f t="shared" si="4"/>
        <v>0</v>
      </c>
    </row>
    <row r="60" spans="1:7" x14ac:dyDescent="0.25">
      <c r="A60" s="4"/>
      <c r="B60" s="7" t="s">
        <v>54</v>
      </c>
      <c r="C60" s="5"/>
      <c r="D60" s="2"/>
      <c r="E60" s="2"/>
      <c r="F60" s="3"/>
      <c r="G60" s="3"/>
    </row>
    <row r="61" spans="1:7" x14ac:dyDescent="0.25">
      <c r="A61" s="4" t="s">
        <v>64</v>
      </c>
      <c r="B61" s="4" t="s">
        <v>19</v>
      </c>
      <c r="C61" s="2" t="s">
        <v>6</v>
      </c>
      <c r="D61" s="2">
        <v>4</v>
      </c>
      <c r="E61" s="2" t="s">
        <v>221</v>
      </c>
      <c r="F61" s="3"/>
      <c r="G61" s="3">
        <f>+D61*F61</f>
        <v>0</v>
      </c>
    </row>
    <row r="62" spans="1:7" x14ac:dyDescent="0.25">
      <c r="A62" s="4" t="s">
        <v>65</v>
      </c>
      <c r="B62" s="4" t="s">
        <v>21</v>
      </c>
      <c r="C62" s="2" t="s">
        <v>6</v>
      </c>
      <c r="D62" s="2">
        <v>4</v>
      </c>
      <c r="E62" s="2" t="s">
        <v>221</v>
      </c>
      <c r="F62" s="3"/>
      <c r="G62" s="3">
        <f>+D62*F62</f>
        <v>0</v>
      </c>
    </row>
    <row r="63" spans="1:7" x14ac:dyDescent="0.25">
      <c r="A63" s="4"/>
      <c r="B63" s="1" t="s">
        <v>55</v>
      </c>
      <c r="C63" s="2"/>
      <c r="D63" s="2"/>
      <c r="E63" s="2"/>
      <c r="F63" s="3"/>
      <c r="G63" s="3"/>
    </row>
    <row r="64" spans="1:7" x14ac:dyDescent="0.25">
      <c r="A64" s="4" t="s">
        <v>66</v>
      </c>
      <c r="B64" s="4" t="s">
        <v>22</v>
      </c>
      <c r="C64" s="2" t="s">
        <v>6</v>
      </c>
      <c r="D64" s="2">
        <f>21*4</f>
        <v>84</v>
      </c>
      <c r="E64" s="2" t="s">
        <v>221</v>
      </c>
      <c r="F64" s="3"/>
      <c r="G64" s="3">
        <f t="shared" ref="G64:G71" si="5">+D64*F64</f>
        <v>0</v>
      </c>
    </row>
    <row r="65" spans="1:7" x14ac:dyDescent="0.25">
      <c r="A65" s="4" t="s">
        <v>67</v>
      </c>
      <c r="B65" s="4" t="s">
        <v>57</v>
      </c>
      <c r="C65" s="2" t="s">
        <v>6</v>
      </c>
      <c r="D65" s="2">
        <v>84</v>
      </c>
      <c r="E65" s="2" t="s">
        <v>221</v>
      </c>
      <c r="F65" s="3"/>
      <c r="G65" s="3">
        <f t="shared" si="5"/>
        <v>0</v>
      </c>
    </row>
    <row r="66" spans="1:7" x14ac:dyDescent="0.25">
      <c r="A66" s="6" t="s">
        <v>68</v>
      </c>
      <c r="B66" s="6" t="s">
        <v>58</v>
      </c>
      <c r="C66" s="5" t="s">
        <v>6</v>
      </c>
      <c r="D66" s="5">
        <v>4</v>
      </c>
      <c r="E66" s="5" t="s">
        <v>221</v>
      </c>
      <c r="F66" s="13"/>
      <c r="G66" s="13">
        <f t="shared" si="5"/>
        <v>0</v>
      </c>
    </row>
    <row r="67" spans="1:7" x14ac:dyDescent="0.25">
      <c r="A67" s="6" t="s">
        <v>69</v>
      </c>
      <c r="B67" s="6" t="s">
        <v>296</v>
      </c>
      <c r="C67" s="5" t="s">
        <v>6</v>
      </c>
      <c r="D67" s="5">
        <v>84</v>
      </c>
      <c r="E67" s="5" t="s">
        <v>221</v>
      </c>
      <c r="F67" s="13"/>
      <c r="G67" s="13">
        <f t="shared" si="5"/>
        <v>0</v>
      </c>
    </row>
    <row r="68" spans="1:7" x14ac:dyDescent="0.25">
      <c r="A68" s="6" t="s">
        <v>70</v>
      </c>
      <c r="B68" s="6" t="s">
        <v>297</v>
      </c>
      <c r="C68" s="5" t="s">
        <v>6</v>
      </c>
      <c r="D68" s="5">
        <v>84</v>
      </c>
      <c r="E68" s="5" t="s">
        <v>221</v>
      </c>
      <c r="F68" s="13"/>
      <c r="G68" s="13">
        <f t="shared" ref="G68:G69" si="6">+D68*F68</f>
        <v>0</v>
      </c>
    </row>
    <row r="69" spans="1:7" x14ac:dyDescent="0.25">
      <c r="A69" s="6" t="s">
        <v>71</v>
      </c>
      <c r="B69" s="6" t="s">
        <v>298</v>
      </c>
      <c r="C69" s="5" t="s">
        <v>6</v>
      </c>
      <c r="D69" s="5">
        <v>4</v>
      </c>
      <c r="E69" s="5" t="s">
        <v>221</v>
      </c>
      <c r="F69" s="13"/>
      <c r="G69" s="13">
        <f t="shared" si="6"/>
        <v>0</v>
      </c>
    </row>
    <row r="70" spans="1:7" x14ac:dyDescent="0.25">
      <c r="A70" s="6" t="s">
        <v>295</v>
      </c>
      <c r="B70" s="6" t="s">
        <v>299</v>
      </c>
      <c r="C70" s="5" t="s">
        <v>6</v>
      </c>
      <c r="D70" s="5">
        <v>12</v>
      </c>
      <c r="E70" s="5" t="s">
        <v>221</v>
      </c>
      <c r="F70" s="13"/>
      <c r="G70" s="13">
        <f t="shared" si="5"/>
        <v>0</v>
      </c>
    </row>
    <row r="71" spans="1:7" x14ac:dyDescent="0.25">
      <c r="A71" s="6" t="s">
        <v>72</v>
      </c>
      <c r="B71" s="6" t="s">
        <v>238</v>
      </c>
      <c r="C71" s="5" t="s">
        <v>6</v>
      </c>
      <c r="D71" s="5">
        <v>10</v>
      </c>
      <c r="E71" s="5" t="s">
        <v>221</v>
      </c>
      <c r="F71" s="13"/>
      <c r="G71" s="13">
        <f t="shared" si="5"/>
        <v>0</v>
      </c>
    </row>
    <row r="72" spans="1:7" x14ac:dyDescent="0.25">
      <c r="A72" s="6" t="s">
        <v>73</v>
      </c>
      <c r="B72" s="6" t="s">
        <v>32</v>
      </c>
      <c r="C72" s="5" t="s">
        <v>6</v>
      </c>
      <c r="D72" s="5">
        <v>84</v>
      </c>
      <c r="E72" s="5" t="s">
        <v>221</v>
      </c>
      <c r="F72" s="13"/>
      <c r="G72" s="13">
        <f>+D72*F72</f>
        <v>0</v>
      </c>
    </row>
    <row r="73" spans="1:7" x14ac:dyDescent="0.25">
      <c r="A73" s="4"/>
      <c r="B73" s="1" t="s">
        <v>56</v>
      </c>
      <c r="C73" s="2"/>
      <c r="D73" s="2"/>
      <c r="E73" s="2"/>
      <c r="F73" s="3"/>
      <c r="G73" s="3"/>
    </row>
    <row r="74" spans="1:7" x14ac:dyDescent="0.25">
      <c r="A74" s="4" t="s">
        <v>74</v>
      </c>
      <c r="B74" s="4" t="s">
        <v>280</v>
      </c>
      <c r="C74" s="2" t="s">
        <v>6</v>
      </c>
      <c r="D74" s="2">
        <v>4</v>
      </c>
      <c r="E74" s="2" t="s">
        <v>221</v>
      </c>
      <c r="F74" s="3"/>
      <c r="G74" s="3">
        <f t="shared" ref="G74:G79" si="7">+D74*F74</f>
        <v>0</v>
      </c>
    </row>
    <row r="75" spans="1:7" x14ac:dyDescent="0.25">
      <c r="A75" s="4" t="s">
        <v>75</v>
      </c>
      <c r="B75" s="4" t="s">
        <v>284</v>
      </c>
      <c r="C75" s="2" t="s">
        <v>6</v>
      </c>
      <c r="D75" s="2">
        <v>24</v>
      </c>
      <c r="E75" s="2" t="s">
        <v>221</v>
      </c>
      <c r="F75" s="3"/>
      <c r="G75" s="3">
        <f t="shared" si="7"/>
        <v>0</v>
      </c>
    </row>
    <row r="76" spans="1:7" x14ac:dyDescent="0.25">
      <c r="A76" s="4" t="s">
        <v>76</v>
      </c>
      <c r="B76" s="4" t="s">
        <v>32</v>
      </c>
      <c r="C76" s="2" t="s">
        <v>6</v>
      </c>
      <c r="D76" s="2">
        <v>84</v>
      </c>
      <c r="E76" s="2" t="s">
        <v>221</v>
      </c>
      <c r="F76" s="3"/>
      <c r="G76" s="3">
        <f t="shared" si="7"/>
        <v>0</v>
      </c>
    </row>
    <row r="77" spans="1:7" x14ac:dyDescent="0.25">
      <c r="A77" s="4" t="s">
        <v>77</v>
      </c>
      <c r="B77" s="4" t="s">
        <v>285</v>
      </c>
      <c r="C77" s="2" t="s">
        <v>6</v>
      </c>
      <c r="D77" s="2">
        <v>4</v>
      </c>
      <c r="E77" s="2" t="s">
        <v>221</v>
      </c>
      <c r="F77" s="3"/>
      <c r="G77" s="3">
        <f t="shared" si="7"/>
        <v>0</v>
      </c>
    </row>
    <row r="78" spans="1:7" x14ac:dyDescent="0.25">
      <c r="A78" s="4" t="s">
        <v>196</v>
      </c>
      <c r="B78" s="4" t="s">
        <v>281</v>
      </c>
      <c r="C78" s="2" t="s">
        <v>6</v>
      </c>
      <c r="D78" s="2">
        <v>2</v>
      </c>
      <c r="E78" s="2" t="s">
        <v>221</v>
      </c>
      <c r="F78" s="3"/>
      <c r="G78" s="3">
        <f t="shared" si="7"/>
        <v>0</v>
      </c>
    </row>
    <row r="79" spans="1:7" x14ac:dyDescent="0.25">
      <c r="A79" s="4" t="s">
        <v>240</v>
      </c>
      <c r="B79" s="4" t="s">
        <v>253</v>
      </c>
      <c r="C79" s="2" t="s">
        <v>254</v>
      </c>
      <c r="D79" s="2">
        <v>50</v>
      </c>
      <c r="E79" s="2" t="s">
        <v>221</v>
      </c>
      <c r="F79" s="3"/>
      <c r="G79" s="3">
        <f t="shared" si="7"/>
        <v>0</v>
      </c>
    </row>
    <row r="80" spans="1:7" x14ac:dyDescent="0.25">
      <c r="A80" s="4" t="s">
        <v>249</v>
      </c>
      <c r="B80" s="4" t="s">
        <v>282</v>
      </c>
      <c r="C80" s="2" t="s">
        <v>6</v>
      </c>
      <c r="D80" s="2">
        <v>4</v>
      </c>
      <c r="E80" s="2" t="s">
        <v>221</v>
      </c>
      <c r="F80" s="3"/>
      <c r="G80" s="3">
        <f t="shared" si="0"/>
        <v>0</v>
      </c>
    </row>
    <row r="81" spans="1:7" x14ac:dyDescent="0.25">
      <c r="A81" s="4" t="s">
        <v>300</v>
      </c>
      <c r="B81" s="4" t="s">
        <v>283</v>
      </c>
      <c r="C81" s="2" t="s">
        <v>6</v>
      </c>
      <c r="D81" s="2">
        <v>1</v>
      </c>
      <c r="E81" s="2" t="s">
        <v>221</v>
      </c>
      <c r="F81" s="3"/>
      <c r="G81" s="3">
        <f t="shared" si="0"/>
        <v>0</v>
      </c>
    </row>
    <row r="82" spans="1:7" x14ac:dyDescent="0.25">
      <c r="A82" s="4" t="s">
        <v>301</v>
      </c>
      <c r="B82" s="4" t="s">
        <v>307</v>
      </c>
      <c r="C82" s="2" t="s">
        <v>6</v>
      </c>
      <c r="D82" s="2">
        <v>4</v>
      </c>
      <c r="E82" s="2" t="s">
        <v>221</v>
      </c>
      <c r="F82" s="3"/>
      <c r="G82" s="3">
        <f>+D82*F82</f>
        <v>0</v>
      </c>
    </row>
    <row r="83" spans="1:7" x14ac:dyDescent="0.25">
      <c r="A83" s="4" t="s">
        <v>302</v>
      </c>
      <c r="B83" s="4" t="s">
        <v>308</v>
      </c>
      <c r="C83" s="2" t="s">
        <v>6</v>
      </c>
      <c r="D83" s="2">
        <v>84</v>
      </c>
      <c r="E83" s="2" t="s">
        <v>221</v>
      </c>
      <c r="F83" s="3"/>
      <c r="G83" s="3">
        <f>+D83*F83</f>
        <v>0</v>
      </c>
    </row>
    <row r="84" spans="1:7" x14ac:dyDescent="0.25">
      <c r="A84" s="4"/>
      <c r="B84" s="4"/>
      <c r="C84" s="2"/>
      <c r="D84" s="2"/>
      <c r="E84" s="2"/>
      <c r="F84" s="3"/>
      <c r="G84" s="3"/>
    </row>
    <row r="85" spans="1:7" x14ac:dyDescent="0.25">
      <c r="A85" s="9"/>
      <c r="B85" s="8" t="s">
        <v>78</v>
      </c>
      <c r="C85" s="10"/>
      <c r="D85" s="10"/>
      <c r="E85" s="10"/>
      <c r="F85" s="11"/>
      <c r="G85" s="11"/>
    </row>
    <row r="86" spans="1:7" x14ac:dyDescent="0.25">
      <c r="A86" s="4"/>
      <c r="B86" s="4"/>
      <c r="C86" s="2"/>
      <c r="D86" s="2"/>
      <c r="E86" s="2"/>
      <c r="F86" s="3"/>
      <c r="G86" s="3"/>
    </row>
    <row r="87" spans="1:7" x14ac:dyDescent="0.25">
      <c r="A87" s="4"/>
      <c r="B87" s="1" t="s">
        <v>53</v>
      </c>
      <c r="C87" s="2"/>
      <c r="D87" s="2"/>
      <c r="E87" s="2"/>
      <c r="F87" s="3"/>
      <c r="G87" s="3"/>
    </row>
    <row r="88" spans="1:7" x14ac:dyDescent="0.25">
      <c r="A88" s="4" t="s">
        <v>79</v>
      </c>
      <c r="B88" s="4" t="s">
        <v>26</v>
      </c>
      <c r="C88" s="2" t="s">
        <v>6</v>
      </c>
      <c r="D88" s="2">
        <v>4</v>
      </c>
      <c r="E88" s="2" t="s">
        <v>221</v>
      </c>
      <c r="F88" s="3"/>
      <c r="G88" s="3">
        <f t="shared" ref="G88:G93" si="8">+D88*F88</f>
        <v>0</v>
      </c>
    </row>
    <row r="89" spans="1:7" x14ac:dyDescent="0.25">
      <c r="A89" s="4" t="s">
        <v>80</v>
      </c>
      <c r="B89" s="4" t="s">
        <v>27</v>
      </c>
      <c r="C89" s="2" t="s">
        <v>6</v>
      </c>
      <c r="D89" s="2">
        <v>4</v>
      </c>
      <c r="E89" s="2" t="s">
        <v>221</v>
      </c>
      <c r="F89" s="3"/>
      <c r="G89" s="3">
        <f t="shared" si="8"/>
        <v>0</v>
      </c>
    </row>
    <row r="90" spans="1:7" x14ac:dyDescent="0.25">
      <c r="A90" s="4" t="s">
        <v>81</v>
      </c>
      <c r="B90" s="4" t="s">
        <v>29</v>
      </c>
      <c r="C90" s="2" t="s">
        <v>6</v>
      </c>
      <c r="D90" s="2">
        <v>4</v>
      </c>
      <c r="E90" s="2" t="s">
        <v>221</v>
      </c>
      <c r="F90" s="3"/>
      <c r="G90" s="3">
        <f t="shared" si="8"/>
        <v>0</v>
      </c>
    </row>
    <row r="91" spans="1:7" x14ac:dyDescent="0.25">
      <c r="A91" s="4" t="s">
        <v>82</v>
      </c>
      <c r="B91" s="6" t="s">
        <v>34</v>
      </c>
      <c r="C91" s="5" t="s">
        <v>6</v>
      </c>
      <c r="D91" s="2">
        <v>4</v>
      </c>
      <c r="E91" s="2" t="s">
        <v>221</v>
      </c>
      <c r="F91" s="3"/>
      <c r="G91" s="3">
        <f t="shared" si="8"/>
        <v>0</v>
      </c>
    </row>
    <row r="92" spans="1:7" x14ac:dyDescent="0.25">
      <c r="A92" s="4" t="s">
        <v>83</v>
      </c>
      <c r="B92" s="6" t="s">
        <v>294</v>
      </c>
      <c r="C92" s="5" t="s">
        <v>6</v>
      </c>
      <c r="D92" s="2">
        <v>4</v>
      </c>
      <c r="E92" s="2" t="s">
        <v>221</v>
      </c>
      <c r="F92" s="3"/>
      <c r="G92" s="3">
        <f t="shared" si="8"/>
        <v>0</v>
      </c>
    </row>
    <row r="93" spans="1:7" x14ac:dyDescent="0.25">
      <c r="A93" s="4" t="s">
        <v>84</v>
      </c>
      <c r="B93" s="6" t="s">
        <v>93</v>
      </c>
      <c r="C93" s="5" t="s">
        <v>6</v>
      </c>
      <c r="D93" s="2">
        <v>4</v>
      </c>
      <c r="E93" s="2" t="s">
        <v>221</v>
      </c>
      <c r="F93" s="3"/>
      <c r="G93" s="3">
        <f t="shared" si="8"/>
        <v>0</v>
      </c>
    </row>
    <row r="94" spans="1:7" x14ac:dyDescent="0.25">
      <c r="A94" s="4"/>
      <c r="B94" s="7" t="s">
        <v>54</v>
      </c>
      <c r="C94" s="5"/>
      <c r="D94" s="2"/>
      <c r="E94" s="2"/>
      <c r="F94" s="3"/>
      <c r="G94" s="3"/>
    </row>
    <row r="95" spans="1:7" x14ac:dyDescent="0.25">
      <c r="A95" s="4" t="s">
        <v>84</v>
      </c>
      <c r="B95" s="4" t="s">
        <v>19</v>
      </c>
      <c r="C95" s="2" t="s">
        <v>6</v>
      </c>
      <c r="D95" s="2">
        <v>4</v>
      </c>
      <c r="E95" s="2" t="s">
        <v>221</v>
      </c>
      <c r="F95" s="3"/>
      <c r="G95" s="3">
        <f>+D95*F95</f>
        <v>0</v>
      </c>
    </row>
    <row r="96" spans="1:7" x14ac:dyDescent="0.25">
      <c r="A96" s="4" t="s">
        <v>85</v>
      </c>
      <c r="B96" s="4" t="s">
        <v>21</v>
      </c>
      <c r="C96" s="2" t="s">
        <v>6</v>
      </c>
      <c r="D96" s="2">
        <v>4</v>
      </c>
      <c r="E96" s="2" t="s">
        <v>221</v>
      </c>
      <c r="F96" s="3"/>
      <c r="G96" s="3">
        <f>+D96*F96</f>
        <v>0</v>
      </c>
    </row>
    <row r="97" spans="1:7" x14ac:dyDescent="0.25">
      <c r="A97" s="4"/>
      <c r="B97" s="1" t="s">
        <v>55</v>
      </c>
      <c r="C97" s="2"/>
      <c r="D97" s="2"/>
      <c r="E97" s="2"/>
      <c r="F97" s="3"/>
      <c r="G97" s="3"/>
    </row>
    <row r="98" spans="1:7" x14ac:dyDescent="0.25">
      <c r="A98" s="4" t="s">
        <v>86</v>
      </c>
      <c r="B98" s="4" t="s">
        <v>22</v>
      </c>
      <c r="C98" s="2" t="s">
        <v>6</v>
      </c>
      <c r="D98" s="2">
        <f>21*4</f>
        <v>84</v>
      </c>
      <c r="E98" s="2" t="s">
        <v>221</v>
      </c>
      <c r="F98" s="3"/>
      <c r="G98" s="3">
        <f>+D98*F98</f>
        <v>0</v>
      </c>
    </row>
    <row r="99" spans="1:7" x14ac:dyDescent="0.25">
      <c r="A99" s="6" t="s">
        <v>87</v>
      </c>
      <c r="B99" s="6" t="s">
        <v>58</v>
      </c>
      <c r="C99" s="5" t="s">
        <v>6</v>
      </c>
      <c r="D99" s="5">
        <v>4</v>
      </c>
      <c r="E99" s="5" t="s">
        <v>221</v>
      </c>
      <c r="F99" s="13"/>
      <c r="G99" s="13">
        <f>+D99*F99</f>
        <v>0</v>
      </c>
    </row>
    <row r="100" spans="1:7" x14ac:dyDescent="0.25">
      <c r="A100" s="6" t="s">
        <v>88</v>
      </c>
      <c r="B100" s="6" t="s">
        <v>296</v>
      </c>
      <c r="C100" s="5" t="s">
        <v>6</v>
      </c>
      <c r="D100" s="5">
        <v>84</v>
      </c>
      <c r="E100" s="5" t="s">
        <v>221</v>
      </c>
      <c r="F100" s="13"/>
      <c r="G100" s="13">
        <f t="shared" ref="G100:G102" si="9">+D100*F100</f>
        <v>0</v>
      </c>
    </row>
    <row r="101" spans="1:7" x14ac:dyDescent="0.25">
      <c r="A101" s="6" t="s">
        <v>89</v>
      </c>
      <c r="B101" s="6" t="s">
        <v>297</v>
      </c>
      <c r="C101" s="5" t="s">
        <v>6</v>
      </c>
      <c r="D101" s="5">
        <v>84</v>
      </c>
      <c r="E101" s="5" t="s">
        <v>221</v>
      </c>
      <c r="F101" s="13"/>
      <c r="G101" s="13">
        <f t="shared" si="9"/>
        <v>0</v>
      </c>
    </row>
    <row r="102" spans="1:7" x14ac:dyDescent="0.25">
      <c r="A102" s="6" t="s">
        <v>90</v>
      </c>
      <c r="B102" s="6" t="s">
        <v>298</v>
      </c>
      <c r="C102" s="5" t="s">
        <v>6</v>
      </c>
      <c r="D102" s="5">
        <v>4</v>
      </c>
      <c r="E102" s="5" t="s">
        <v>221</v>
      </c>
      <c r="F102" s="13"/>
      <c r="G102" s="13">
        <f t="shared" si="9"/>
        <v>0</v>
      </c>
    </row>
    <row r="103" spans="1:7" x14ac:dyDescent="0.25">
      <c r="A103" s="6" t="s">
        <v>91</v>
      </c>
      <c r="B103" s="6" t="s">
        <v>238</v>
      </c>
      <c r="C103" s="5" t="s">
        <v>6</v>
      </c>
      <c r="D103" s="5">
        <v>10</v>
      </c>
      <c r="E103" s="5" t="s">
        <v>221</v>
      </c>
      <c r="F103" s="13"/>
      <c r="G103" s="13">
        <f>+D103*F103</f>
        <v>0</v>
      </c>
    </row>
    <row r="104" spans="1:7" x14ac:dyDescent="0.25">
      <c r="A104" s="6" t="s">
        <v>92</v>
      </c>
      <c r="B104" s="6" t="s">
        <v>32</v>
      </c>
      <c r="C104" s="5" t="s">
        <v>6</v>
      </c>
      <c r="D104" s="5">
        <v>84</v>
      </c>
      <c r="E104" s="5" t="s">
        <v>221</v>
      </c>
      <c r="F104" s="13"/>
      <c r="G104" s="13">
        <f>+D104*F104</f>
        <v>0</v>
      </c>
    </row>
    <row r="105" spans="1:7" x14ac:dyDescent="0.25">
      <c r="A105" s="4"/>
      <c r="B105" s="1" t="s">
        <v>56</v>
      </c>
      <c r="C105" s="2"/>
      <c r="D105" s="2"/>
      <c r="E105" s="2"/>
      <c r="F105" s="3"/>
      <c r="G105" s="3"/>
    </row>
    <row r="106" spans="1:7" x14ac:dyDescent="0.25">
      <c r="A106" s="4" t="s">
        <v>197</v>
      </c>
      <c r="B106" s="4" t="s">
        <v>289</v>
      </c>
      <c r="C106" s="2" t="s">
        <v>6</v>
      </c>
      <c r="D106" s="2">
        <v>24</v>
      </c>
      <c r="E106" s="2" t="s">
        <v>221</v>
      </c>
      <c r="F106" s="3"/>
      <c r="G106" s="3">
        <f t="shared" ref="G106" si="10">+D106*F106</f>
        <v>0</v>
      </c>
    </row>
    <row r="107" spans="1:7" x14ac:dyDescent="0.25">
      <c r="A107" s="4" t="s">
        <v>241</v>
      </c>
      <c r="B107" s="4" t="s">
        <v>286</v>
      </c>
      <c r="C107" s="2" t="s">
        <v>6</v>
      </c>
      <c r="D107" s="2">
        <v>4</v>
      </c>
      <c r="E107" s="2" t="s">
        <v>221</v>
      </c>
      <c r="F107" s="3"/>
      <c r="G107" s="3">
        <f>+D107*F107</f>
        <v>0</v>
      </c>
    </row>
    <row r="108" spans="1:7" x14ac:dyDescent="0.25">
      <c r="A108" s="4" t="s">
        <v>250</v>
      </c>
      <c r="B108" s="4" t="s">
        <v>287</v>
      </c>
      <c r="C108" s="2" t="s">
        <v>6</v>
      </c>
      <c r="D108" s="2">
        <v>2</v>
      </c>
      <c r="E108" s="2" t="s">
        <v>221</v>
      </c>
      <c r="F108" s="3"/>
      <c r="G108" s="3">
        <f>+D108*F108</f>
        <v>0</v>
      </c>
    </row>
    <row r="109" spans="1:7" x14ac:dyDescent="0.25">
      <c r="A109" s="4" t="s">
        <v>257</v>
      </c>
      <c r="B109" s="4" t="s">
        <v>253</v>
      </c>
      <c r="C109" s="2" t="s">
        <v>254</v>
      </c>
      <c r="D109" s="2">
        <v>50</v>
      </c>
      <c r="E109" s="2" t="s">
        <v>221</v>
      </c>
      <c r="F109" s="3"/>
      <c r="G109" s="3">
        <f>+D109*F109</f>
        <v>0</v>
      </c>
    </row>
    <row r="110" spans="1:7" x14ac:dyDescent="0.25">
      <c r="A110" s="4" t="s">
        <v>259</v>
      </c>
      <c r="B110" s="4" t="s">
        <v>288</v>
      </c>
      <c r="C110" s="2" t="s">
        <v>6</v>
      </c>
      <c r="D110" s="2">
        <v>4</v>
      </c>
      <c r="E110" s="2" t="s">
        <v>221</v>
      </c>
      <c r="F110" s="3"/>
      <c r="G110" s="3">
        <f t="shared" ref="G110" si="11">+D110*F110</f>
        <v>0</v>
      </c>
    </row>
    <row r="111" spans="1:7" x14ac:dyDescent="0.25">
      <c r="A111" s="4" t="s">
        <v>262</v>
      </c>
      <c r="B111" s="4" t="s">
        <v>307</v>
      </c>
      <c r="C111" s="2" t="s">
        <v>6</v>
      </c>
      <c r="D111" s="2">
        <v>4</v>
      </c>
      <c r="E111" s="2" t="s">
        <v>221</v>
      </c>
      <c r="F111" s="3"/>
      <c r="G111" s="3">
        <f>+D111*F111</f>
        <v>0</v>
      </c>
    </row>
    <row r="112" spans="1:7" x14ac:dyDescent="0.25">
      <c r="A112" s="4" t="s">
        <v>263</v>
      </c>
      <c r="B112" s="4" t="s">
        <v>308</v>
      </c>
      <c r="C112" s="2" t="s">
        <v>6</v>
      </c>
      <c r="D112" s="2">
        <v>84</v>
      </c>
      <c r="E112" s="2" t="s">
        <v>221</v>
      </c>
      <c r="F112" s="3"/>
      <c r="G112" s="3">
        <f>+D112*F112</f>
        <v>0</v>
      </c>
    </row>
    <row r="113" spans="1:7" x14ac:dyDescent="0.25">
      <c r="A113" s="4" t="s">
        <v>303</v>
      </c>
      <c r="B113" s="4" t="s">
        <v>290</v>
      </c>
      <c r="C113" s="2" t="s">
        <v>6</v>
      </c>
      <c r="D113" s="2">
        <v>2</v>
      </c>
      <c r="E113" s="2" t="s">
        <v>221</v>
      </c>
      <c r="F113" s="3"/>
      <c r="G113" s="3">
        <f>+D113*F113</f>
        <v>0</v>
      </c>
    </row>
    <row r="114" spans="1:7" x14ac:dyDescent="0.25">
      <c r="A114" s="4" t="s">
        <v>304</v>
      </c>
      <c r="B114" s="4" t="s">
        <v>261</v>
      </c>
      <c r="C114" s="2" t="s">
        <v>6</v>
      </c>
      <c r="D114" s="2">
        <v>4</v>
      </c>
      <c r="E114" s="2" t="s">
        <v>221</v>
      </c>
      <c r="F114" s="3"/>
      <c r="G114" s="3">
        <f t="shared" ref="G114" si="12">+D114*F114</f>
        <v>0</v>
      </c>
    </row>
    <row r="115" spans="1:7" x14ac:dyDescent="0.25">
      <c r="A115" s="4"/>
      <c r="B115" s="4"/>
      <c r="C115" s="2"/>
      <c r="D115" s="2"/>
      <c r="E115" s="2"/>
      <c r="F115" s="3"/>
      <c r="G115" s="3"/>
    </row>
    <row r="116" spans="1:7" x14ac:dyDescent="0.25">
      <c r="A116" s="9"/>
      <c r="B116" s="8" t="s">
        <v>94</v>
      </c>
      <c r="C116" s="10"/>
      <c r="D116" s="10"/>
      <c r="E116" s="10"/>
      <c r="F116" s="11"/>
      <c r="G116" s="11"/>
    </row>
    <row r="117" spans="1:7" x14ac:dyDescent="0.25">
      <c r="A117" s="4"/>
      <c r="B117" s="4"/>
      <c r="C117" s="2"/>
      <c r="D117" s="2"/>
      <c r="E117" s="2"/>
      <c r="F117" s="3"/>
      <c r="G117" s="3"/>
    </row>
    <row r="118" spans="1:7" x14ac:dyDescent="0.25">
      <c r="A118" s="1"/>
      <c r="B118" s="1" t="s">
        <v>53</v>
      </c>
      <c r="C118" s="1"/>
      <c r="D118" s="1"/>
      <c r="E118" s="1"/>
      <c r="F118" s="12"/>
      <c r="G118" s="1"/>
    </row>
    <row r="119" spans="1:7" x14ac:dyDescent="0.25">
      <c r="A119" s="4" t="s">
        <v>95</v>
      </c>
      <c r="B119" s="4" t="s">
        <v>26</v>
      </c>
      <c r="C119" s="2" t="s">
        <v>6</v>
      </c>
      <c r="D119" s="2">
        <v>4</v>
      </c>
      <c r="E119" s="2" t="s">
        <v>221</v>
      </c>
      <c r="F119" s="3"/>
      <c r="G119" s="3">
        <f t="shared" ref="G119:G123" si="13">+D119*F119</f>
        <v>0</v>
      </c>
    </row>
    <row r="120" spans="1:7" x14ac:dyDescent="0.25">
      <c r="A120" s="4" t="s">
        <v>96</v>
      </c>
      <c r="B120" s="4" t="s">
        <v>27</v>
      </c>
      <c r="C120" s="2" t="s">
        <v>6</v>
      </c>
      <c r="D120" s="2">
        <v>4</v>
      </c>
      <c r="E120" s="2" t="s">
        <v>221</v>
      </c>
      <c r="F120" s="3"/>
      <c r="G120" s="3">
        <f t="shared" si="13"/>
        <v>0</v>
      </c>
    </row>
    <row r="121" spans="1:7" x14ac:dyDescent="0.25">
      <c r="A121" s="4" t="s">
        <v>97</v>
      </c>
      <c r="B121" s="4" t="s">
        <v>110</v>
      </c>
      <c r="C121" s="2" t="s">
        <v>6</v>
      </c>
      <c r="D121" s="2">
        <v>4</v>
      </c>
      <c r="E121" s="2" t="s">
        <v>221</v>
      </c>
      <c r="F121" s="3"/>
      <c r="G121" s="3">
        <f t="shared" si="13"/>
        <v>0</v>
      </c>
    </row>
    <row r="122" spans="1:7" x14ac:dyDescent="0.25">
      <c r="A122" s="4" t="s">
        <v>98</v>
      </c>
      <c r="B122" s="6" t="s">
        <v>34</v>
      </c>
      <c r="C122" s="5" t="s">
        <v>6</v>
      </c>
      <c r="D122" s="2">
        <v>4</v>
      </c>
      <c r="E122" s="2" t="s">
        <v>221</v>
      </c>
      <c r="F122" s="3"/>
      <c r="G122" s="3">
        <f t="shared" si="13"/>
        <v>0</v>
      </c>
    </row>
    <row r="123" spans="1:7" x14ac:dyDescent="0.25">
      <c r="A123" s="4" t="s">
        <v>99</v>
      </c>
      <c r="B123" s="6" t="s">
        <v>294</v>
      </c>
      <c r="C123" s="5" t="s">
        <v>6</v>
      </c>
      <c r="D123" s="2">
        <v>4</v>
      </c>
      <c r="E123" s="2" t="s">
        <v>221</v>
      </c>
      <c r="F123" s="3"/>
      <c r="G123" s="3">
        <f t="shared" si="13"/>
        <v>0</v>
      </c>
    </row>
    <row r="124" spans="1:7" x14ac:dyDescent="0.25">
      <c r="A124" s="4"/>
      <c r="B124" s="7" t="s">
        <v>54</v>
      </c>
      <c r="C124" s="5"/>
      <c r="D124" s="2"/>
      <c r="E124" s="2"/>
      <c r="F124" s="3"/>
      <c r="G124" s="3"/>
    </row>
    <row r="125" spans="1:7" x14ac:dyDescent="0.25">
      <c r="A125" s="4" t="s">
        <v>100</v>
      </c>
      <c r="B125" s="4" t="s">
        <v>19</v>
      </c>
      <c r="C125" s="2" t="s">
        <v>6</v>
      </c>
      <c r="D125" s="2">
        <v>4</v>
      </c>
      <c r="E125" s="2" t="s">
        <v>221</v>
      </c>
      <c r="F125" s="3"/>
      <c r="G125" s="3">
        <f>+D125*F125</f>
        <v>0</v>
      </c>
    </row>
    <row r="126" spans="1:7" x14ac:dyDescent="0.25">
      <c r="A126" s="4" t="s">
        <v>101</v>
      </c>
      <c r="B126" s="4" t="s">
        <v>21</v>
      </c>
      <c r="C126" s="2" t="s">
        <v>6</v>
      </c>
      <c r="D126" s="2">
        <v>4</v>
      </c>
      <c r="E126" s="2" t="s">
        <v>221</v>
      </c>
      <c r="F126" s="3"/>
      <c r="G126" s="3">
        <f>+D126*F126</f>
        <v>0</v>
      </c>
    </row>
    <row r="127" spans="1:7" x14ac:dyDescent="0.25">
      <c r="A127" s="4"/>
      <c r="B127" s="1" t="s">
        <v>55</v>
      </c>
      <c r="C127" s="2"/>
      <c r="D127" s="2"/>
      <c r="E127" s="2"/>
      <c r="F127" s="3"/>
      <c r="G127" s="3"/>
    </row>
    <row r="128" spans="1:7" x14ac:dyDescent="0.25">
      <c r="A128" s="4" t="s">
        <v>102</v>
      </c>
      <c r="B128" s="4" t="s">
        <v>22</v>
      </c>
      <c r="C128" s="2" t="s">
        <v>6</v>
      </c>
      <c r="D128" s="2">
        <f>21*4</f>
        <v>84</v>
      </c>
      <c r="E128" s="2" t="s">
        <v>221</v>
      </c>
      <c r="F128" s="3"/>
      <c r="G128" s="3">
        <f>+D128*F128</f>
        <v>0</v>
      </c>
    </row>
    <row r="129" spans="1:7" x14ac:dyDescent="0.25">
      <c r="A129" s="4" t="s">
        <v>103</v>
      </c>
      <c r="B129" s="4" t="s">
        <v>238</v>
      </c>
      <c r="C129" s="2" t="s">
        <v>6</v>
      </c>
      <c r="D129" s="2">
        <v>10</v>
      </c>
      <c r="E129" s="2" t="s">
        <v>221</v>
      </c>
      <c r="F129" s="3"/>
      <c r="G129" s="3">
        <f>+D129*F129</f>
        <v>0</v>
      </c>
    </row>
    <row r="130" spans="1:7" x14ac:dyDescent="0.25">
      <c r="A130" s="4"/>
      <c r="B130" s="4"/>
      <c r="C130" s="2"/>
      <c r="D130" s="2"/>
      <c r="E130" s="2"/>
      <c r="F130" s="3"/>
      <c r="G130" s="3"/>
    </row>
    <row r="131" spans="1:7" x14ac:dyDescent="0.25">
      <c r="A131" s="4"/>
      <c r="B131" s="1" t="s">
        <v>56</v>
      </c>
      <c r="C131" s="2"/>
      <c r="D131" s="2"/>
      <c r="E131" s="2"/>
      <c r="F131" s="3"/>
      <c r="G131" s="3"/>
    </row>
    <row r="132" spans="1:7" x14ac:dyDescent="0.25">
      <c r="A132" s="4" t="s">
        <v>305</v>
      </c>
      <c r="B132" s="4" t="s">
        <v>111</v>
      </c>
      <c r="C132" s="2" t="s">
        <v>6</v>
      </c>
      <c r="D132" s="2">
        <v>4</v>
      </c>
      <c r="E132" s="2" t="s">
        <v>221</v>
      </c>
      <c r="F132" s="3"/>
      <c r="G132" s="3">
        <f t="shared" ref="G132:G139" si="14">+D132*F132</f>
        <v>0</v>
      </c>
    </row>
    <row r="133" spans="1:7" x14ac:dyDescent="0.25">
      <c r="A133" s="4" t="s">
        <v>104</v>
      </c>
      <c r="B133" s="4" t="s">
        <v>112</v>
      </c>
      <c r="C133" s="2" t="s">
        <v>6</v>
      </c>
      <c r="D133" s="2">
        <v>4</v>
      </c>
      <c r="E133" s="2" t="s">
        <v>221</v>
      </c>
      <c r="F133" s="3"/>
      <c r="G133" s="3">
        <f t="shared" si="14"/>
        <v>0</v>
      </c>
    </row>
    <row r="134" spans="1:7" x14ac:dyDescent="0.25">
      <c r="A134" s="4" t="s">
        <v>105</v>
      </c>
      <c r="B134" s="4" t="s">
        <v>113</v>
      </c>
      <c r="C134" s="2" t="s">
        <v>6</v>
      </c>
      <c r="D134" s="2">
        <v>4</v>
      </c>
      <c r="E134" s="2" t="s">
        <v>221</v>
      </c>
      <c r="F134" s="3"/>
      <c r="G134" s="3">
        <f t="shared" si="14"/>
        <v>0</v>
      </c>
    </row>
    <row r="135" spans="1:7" x14ac:dyDescent="0.25">
      <c r="A135" s="4" t="s">
        <v>106</v>
      </c>
      <c r="B135" s="4" t="s">
        <v>114</v>
      </c>
      <c r="C135" s="2" t="s">
        <v>6</v>
      </c>
      <c r="D135" s="2">
        <v>4</v>
      </c>
      <c r="E135" s="2" t="s">
        <v>221</v>
      </c>
      <c r="F135" s="3"/>
      <c r="G135" s="3">
        <f t="shared" si="14"/>
        <v>0</v>
      </c>
    </row>
    <row r="136" spans="1:7" x14ac:dyDescent="0.25">
      <c r="A136" s="4" t="s">
        <v>107</v>
      </c>
      <c r="B136" s="4" t="s">
        <v>115</v>
      </c>
      <c r="C136" s="2" t="s">
        <v>6</v>
      </c>
      <c r="D136" s="2">
        <v>4</v>
      </c>
      <c r="E136" s="2" t="s">
        <v>221</v>
      </c>
      <c r="F136" s="3"/>
      <c r="G136" s="3">
        <f t="shared" si="14"/>
        <v>0</v>
      </c>
    </row>
    <row r="137" spans="1:7" x14ac:dyDescent="0.25">
      <c r="A137" s="4" t="s">
        <v>108</v>
      </c>
      <c r="B137" s="4" t="s">
        <v>117</v>
      </c>
      <c r="C137" s="2" t="s">
        <v>6</v>
      </c>
      <c r="D137" s="2">
        <v>4</v>
      </c>
      <c r="E137" s="2" t="s">
        <v>221</v>
      </c>
      <c r="F137" s="3"/>
      <c r="G137" s="3">
        <f t="shared" si="14"/>
        <v>0</v>
      </c>
    </row>
    <row r="138" spans="1:7" x14ac:dyDescent="0.25">
      <c r="A138" s="4" t="s">
        <v>109</v>
      </c>
      <c r="B138" s="4" t="s">
        <v>116</v>
      </c>
      <c r="C138" s="2" t="s">
        <v>6</v>
      </c>
      <c r="D138" s="2">
        <v>4</v>
      </c>
      <c r="E138" s="2" t="s">
        <v>221</v>
      </c>
      <c r="F138" s="3"/>
      <c r="G138" s="3">
        <f t="shared" si="14"/>
        <v>0</v>
      </c>
    </row>
    <row r="139" spans="1:7" x14ac:dyDescent="0.25">
      <c r="A139" s="4" t="s">
        <v>118</v>
      </c>
      <c r="B139" s="4" t="s">
        <v>261</v>
      </c>
      <c r="C139" s="2" t="s">
        <v>6</v>
      </c>
      <c r="D139" s="2">
        <v>4</v>
      </c>
      <c r="E139" s="2" t="s">
        <v>221</v>
      </c>
      <c r="F139" s="3"/>
      <c r="G139" s="3">
        <f t="shared" si="14"/>
        <v>0</v>
      </c>
    </row>
    <row r="140" spans="1:7" x14ac:dyDescent="0.25">
      <c r="A140" s="4" t="s">
        <v>119</v>
      </c>
      <c r="B140" s="4" t="s">
        <v>307</v>
      </c>
      <c r="C140" s="2" t="s">
        <v>6</v>
      </c>
      <c r="D140" s="2">
        <v>4</v>
      </c>
      <c r="E140" s="2" t="s">
        <v>221</v>
      </c>
      <c r="F140" s="3"/>
      <c r="G140" s="3">
        <f>+D140*F140</f>
        <v>0</v>
      </c>
    </row>
    <row r="141" spans="1:7" x14ac:dyDescent="0.25">
      <c r="A141" s="4" t="s">
        <v>198</v>
      </c>
      <c r="B141" s="4" t="s">
        <v>308</v>
      </c>
      <c r="C141" s="2" t="s">
        <v>6</v>
      </c>
      <c r="D141" s="2">
        <v>84</v>
      </c>
      <c r="E141" s="2" t="s">
        <v>221</v>
      </c>
      <c r="F141" s="3"/>
      <c r="G141" s="3">
        <f>+D141*F141</f>
        <v>0</v>
      </c>
    </row>
    <row r="142" spans="1:7" x14ac:dyDescent="0.25">
      <c r="A142" s="4" t="s">
        <v>242</v>
      </c>
      <c r="B142" s="4" t="s">
        <v>260</v>
      </c>
      <c r="C142" s="2" t="s">
        <v>6</v>
      </c>
      <c r="D142" s="2">
        <v>2</v>
      </c>
      <c r="E142" s="2" t="s">
        <v>221</v>
      </c>
      <c r="F142" s="3"/>
      <c r="G142" s="3">
        <f>+D142*F142</f>
        <v>0</v>
      </c>
    </row>
    <row r="143" spans="1:7" x14ac:dyDescent="0.25">
      <c r="A143" s="4"/>
      <c r="B143" s="4"/>
      <c r="C143" s="2"/>
      <c r="D143" s="2"/>
      <c r="E143" s="2"/>
      <c r="F143" s="3"/>
      <c r="G143" s="3"/>
    </row>
    <row r="144" spans="1:7" x14ac:dyDescent="0.25">
      <c r="A144" s="9"/>
      <c r="B144" s="8" t="s">
        <v>120</v>
      </c>
      <c r="C144" s="10"/>
      <c r="D144" s="10"/>
      <c r="E144" s="10"/>
      <c r="F144" s="11"/>
      <c r="G144" s="11"/>
    </row>
    <row r="145" spans="1:7" x14ac:dyDescent="0.25">
      <c r="A145" s="6"/>
      <c r="B145" s="7"/>
      <c r="C145" s="5"/>
      <c r="D145" s="5"/>
      <c r="E145" s="5"/>
      <c r="F145" s="13"/>
      <c r="G145" s="13"/>
    </row>
    <row r="146" spans="1:7" x14ac:dyDescent="0.25">
      <c r="A146" s="4"/>
      <c r="B146" s="1" t="s">
        <v>53</v>
      </c>
      <c r="C146" s="2"/>
      <c r="D146" s="2"/>
      <c r="E146" s="2"/>
      <c r="F146" s="3"/>
      <c r="G146" s="3"/>
    </row>
    <row r="147" spans="1:7" x14ac:dyDescent="0.25">
      <c r="A147" s="4" t="s">
        <v>121</v>
      </c>
      <c r="B147" s="4" t="s">
        <v>26</v>
      </c>
      <c r="C147" s="2" t="s">
        <v>6</v>
      </c>
      <c r="D147" s="2">
        <v>4</v>
      </c>
      <c r="E147" s="2" t="s">
        <v>221</v>
      </c>
      <c r="F147" s="3"/>
      <c r="G147" s="3">
        <f t="shared" ref="G147:G151" si="15">+D147*F147</f>
        <v>0</v>
      </c>
    </row>
    <row r="148" spans="1:7" x14ac:dyDescent="0.25">
      <c r="A148" s="4" t="s">
        <v>122</v>
      </c>
      <c r="B148" s="4" t="s">
        <v>27</v>
      </c>
      <c r="C148" s="2" t="s">
        <v>6</v>
      </c>
      <c r="D148" s="2">
        <v>4</v>
      </c>
      <c r="E148" s="2" t="s">
        <v>221</v>
      </c>
      <c r="F148" s="3"/>
      <c r="G148" s="3">
        <f t="shared" si="15"/>
        <v>0</v>
      </c>
    </row>
    <row r="149" spans="1:7" x14ac:dyDescent="0.25">
      <c r="A149" s="4" t="s">
        <v>123</v>
      </c>
      <c r="B149" s="4" t="s">
        <v>29</v>
      </c>
      <c r="C149" s="2" t="s">
        <v>6</v>
      </c>
      <c r="D149" s="2">
        <v>4</v>
      </c>
      <c r="E149" s="2" t="s">
        <v>221</v>
      </c>
      <c r="F149" s="3"/>
      <c r="G149" s="3">
        <f t="shared" si="15"/>
        <v>0</v>
      </c>
    </row>
    <row r="150" spans="1:7" x14ac:dyDescent="0.25">
      <c r="A150" s="4" t="s">
        <v>124</v>
      </c>
      <c r="B150" s="6" t="s">
        <v>34</v>
      </c>
      <c r="C150" s="5" t="s">
        <v>6</v>
      </c>
      <c r="D150" s="2">
        <v>4</v>
      </c>
      <c r="E150" s="2" t="s">
        <v>221</v>
      </c>
      <c r="F150" s="3"/>
      <c r="G150" s="3">
        <f t="shared" si="15"/>
        <v>0</v>
      </c>
    </row>
    <row r="151" spans="1:7" x14ac:dyDescent="0.25">
      <c r="A151" s="4" t="s">
        <v>125</v>
      </c>
      <c r="B151" s="6" t="s">
        <v>294</v>
      </c>
      <c r="C151" s="5" t="s">
        <v>6</v>
      </c>
      <c r="D151" s="2">
        <v>4</v>
      </c>
      <c r="E151" s="2" t="s">
        <v>221</v>
      </c>
      <c r="F151" s="3"/>
      <c r="G151" s="3">
        <f t="shared" si="15"/>
        <v>0</v>
      </c>
    </row>
    <row r="152" spans="1:7" x14ac:dyDescent="0.25">
      <c r="A152" s="4"/>
      <c r="B152" s="7" t="s">
        <v>54</v>
      </c>
      <c r="C152" s="5"/>
      <c r="D152" s="2"/>
      <c r="E152" s="2"/>
      <c r="F152" s="3"/>
      <c r="G152" s="3"/>
    </row>
    <row r="153" spans="1:7" x14ac:dyDescent="0.25">
      <c r="A153" s="4" t="s">
        <v>126</v>
      </c>
      <c r="B153" s="4" t="s">
        <v>19</v>
      </c>
      <c r="C153" s="2" t="s">
        <v>6</v>
      </c>
      <c r="D153" s="2">
        <v>4</v>
      </c>
      <c r="E153" s="2" t="s">
        <v>221</v>
      </c>
      <c r="F153" s="3"/>
      <c r="G153" s="3">
        <f>+D153*F153</f>
        <v>0</v>
      </c>
    </row>
    <row r="154" spans="1:7" x14ac:dyDescent="0.25">
      <c r="A154" s="4" t="s">
        <v>127</v>
      </c>
      <c r="B154" s="4" t="s">
        <v>21</v>
      </c>
      <c r="C154" s="2" t="s">
        <v>6</v>
      </c>
      <c r="D154" s="2">
        <v>4</v>
      </c>
      <c r="E154" s="2" t="s">
        <v>221</v>
      </c>
      <c r="F154" s="3"/>
      <c r="G154" s="3">
        <f>+D154*F154</f>
        <v>0</v>
      </c>
    </row>
    <row r="155" spans="1:7" x14ac:dyDescent="0.25">
      <c r="A155" s="4"/>
      <c r="B155" s="1" t="s">
        <v>55</v>
      </c>
      <c r="C155" s="2"/>
      <c r="D155" s="2"/>
      <c r="E155" s="2"/>
      <c r="F155" s="3"/>
      <c r="G155" s="3"/>
    </row>
    <row r="156" spans="1:7" x14ac:dyDescent="0.25">
      <c r="A156" s="4" t="s">
        <v>128</v>
      </c>
      <c r="B156" s="4" t="s">
        <v>22</v>
      </c>
      <c r="C156" s="2" t="s">
        <v>6</v>
      </c>
      <c r="D156" s="2">
        <f>21*4</f>
        <v>84</v>
      </c>
      <c r="E156" s="2" t="s">
        <v>221</v>
      </c>
      <c r="F156" s="3"/>
      <c r="G156" s="3">
        <f>+D156*F156</f>
        <v>0</v>
      </c>
    </row>
    <row r="157" spans="1:7" x14ac:dyDescent="0.25">
      <c r="A157" s="4" t="s">
        <v>129</v>
      </c>
      <c r="B157" s="4" t="s">
        <v>238</v>
      </c>
      <c r="C157" s="2" t="s">
        <v>6</v>
      </c>
      <c r="D157" s="2">
        <v>10</v>
      </c>
      <c r="E157" s="2" t="s">
        <v>221</v>
      </c>
      <c r="F157" s="3"/>
      <c r="G157" s="3">
        <f>+D157*F157</f>
        <v>0</v>
      </c>
    </row>
    <row r="158" spans="1:7" x14ac:dyDescent="0.25">
      <c r="A158" s="4"/>
      <c r="B158" s="1" t="s">
        <v>56</v>
      </c>
      <c r="C158" s="2"/>
      <c r="D158" s="2"/>
      <c r="E158" s="2"/>
      <c r="F158" s="3"/>
      <c r="G158" s="3"/>
    </row>
    <row r="159" spans="1:7" x14ac:dyDescent="0.25">
      <c r="A159" s="4" t="s">
        <v>306</v>
      </c>
      <c r="B159" s="4" t="s">
        <v>135</v>
      </c>
      <c r="C159" s="2" t="s">
        <v>6</v>
      </c>
      <c r="D159" s="2">
        <v>4</v>
      </c>
      <c r="E159" s="2" t="s">
        <v>221</v>
      </c>
      <c r="F159" s="3"/>
      <c r="G159" s="3">
        <f t="shared" ref="G159:G164" si="16">+D159*F159</f>
        <v>0</v>
      </c>
    </row>
    <row r="160" spans="1:7" x14ac:dyDescent="0.25">
      <c r="A160" s="4" t="s">
        <v>130</v>
      </c>
      <c r="B160" s="4" t="s">
        <v>137</v>
      </c>
      <c r="C160" s="2" t="s">
        <v>6</v>
      </c>
      <c r="D160" s="2">
        <v>4</v>
      </c>
      <c r="E160" s="2" t="s">
        <v>221</v>
      </c>
      <c r="F160" s="3"/>
      <c r="G160" s="3">
        <f t="shared" si="16"/>
        <v>0</v>
      </c>
    </row>
    <row r="161" spans="1:7" x14ac:dyDescent="0.25">
      <c r="A161" s="4" t="s">
        <v>131</v>
      </c>
      <c r="B161" s="4" t="s">
        <v>278</v>
      </c>
      <c r="C161" s="2" t="s">
        <v>6</v>
      </c>
      <c r="D161" s="2">
        <v>4</v>
      </c>
      <c r="E161" s="2" t="s">
        <v>221</v>
      </c>
      <c r="F161" s="3"/>
      <c r="G161" s="3">
        <f t="shared" si="16"/>
        <v>0</v>
      </c>
    </row>
    <row r="162" spans="1:7" x14ac:dyDescent="0.25">
      <c r="A162" s="4" t="s">
        <v>132</v>
      </c>
      <c r="B162" s="4" t="s">
        <v>279</v>
      </c>
      <c r="C162" s="2" t="s">
        <v>6</v>
      </c>
      <c r="D162" s="2">
        <v>4</v>
      </c>
      <c r="E162" s="2" t="s">
        <v>221</v>
      </c>
      <c r="F162" s="3"/>
      <c r="G162" s="3">
        <f t="shared" si="16"/>
        <v>0</v>
      </c>
    </row>
    <row r="163" spans="1:7" x14ac:dyDescent="0.25">
      <c r="A163" s="4" t="s">
        <v>133</v>
      </c>
      <c r="B163" s="4" t="s">
        <v>253</v>
      </c>
      <c r="C163" s="2" t="s">
        <v>254</v>
      </c>
      <c r="D163" s="2">
        <v>50</v>
      </c>
      <c r="E163" s="2" t="s">
        <v>221</v>
      </c>
      <c r="F163" s="3"/>
      <c r="G163" s="3">
        <f>+D163*F163</f>
        <v>0</v>
      </c>
    </row>
    <row r="164" spans="1:7" x14ac:dyDescent="0.25">
      <c r="A164" s="4" t="s">
        <v>134</v>
      </c>
      <c r="B164" s="4" t="s">
        <v>136</v>
      </c>
      <c r="C164" s="2" t="s">
        <v>6</v>
      </c>
      <c r="D164" s="2">
        <v>4</v>
      </c>
      <c r="E164" s="2" t="s">
        <v>221</v>
      </c>
      <c r="F164" s="3"/>
      <c r="G164" s="3">
        <f t="shared" si="16"/>
        <v>0</v>
      </c>
    </row>
    <row r="165" spans="1:7" x14ac:dyDescent="0.25">
      <c r="A165" s="4" t="s">
        <v>199</v>
      </c>
      <c r="B165" s="4" t="s">
        <v>307</v>
      </c>
      <c r="C165" s="2" t="s">
        <v>6</v>
      </c>
      <c r="D165" s="2">
        <v>4</v>
      </c>
      <c r="E165" s="2" t="s">
        <v>221</v>
      </c>
      <c r="F165" s="3"/>
      <c r="G165" s="3">
        <f>+D165*F165</f>
        <v>0</v>
      </c>
    </row>
    <row r="166" spans="1:7" x14ac:dyDescent="0.25">
      <c r="A166" s="4" t="s">
        <v>243</v>
      </c>
      <c r="B166" s="4" t="s">
        <v>308</v>
      </c>
      <c r="C166" s="2" t="s">
        <v>6</v>
      </c>
      <c r="D166" s="2">
        <v>84</v>
      </c>
      <c r="E166" s="2" t="s">
        <v>221</v>
      </c>
      <c r="F166" s="3"/>
      <c r="G166" s="3">
        <f>+D166*F166</f>
        <v>0</v>
      </c>
    </row>
    <row r="167" spans="1:7" x14ac:dyDescent="0.25">
      <c r="A167" s="4"/>
      <c r="B167" s="4"/>
      <c r="C167" s="2"/>
      <c r="D167" s="2"/>
      <c r="E167" s="2"/>
      <c r="F167" s="3"/>
      <c r="G167" s="3"/>
    </row>
    <row r="168" spans="1:7" x14ac:dyDescent="0.25">
      <c r="A168" s="9"/>
      <c r="B168" s="8" t="s">
        <v>138</v>
      </c>
      <c r="C168" s="10"/>
      <c r="D168" s="10"/>
      <c r="E168" s="10"/>
      <c r="F168" s="11"/>
      <c r="G168" s="11"/>
    </row>
    <row r="169" spans="1:7" x14ac:dyDescent="0.25">
      <c r="A169" s="4"/>
      <c r="B169" s="4"/>
      <c r="C169" s="2"/>
      <c r="D169" s="2"/>
      <c r="E169" s="2"/>
      <c r="F169" s="3"/>
      <c r="G169" s="3"/>
    </row>
    <row r="170" spans="1:7" x14ac:dyDescent="0.25">
      <c r="A170" s="4"/>
      <c r="B170" s="1" t="s">
        <v>53</v>
      </c>
      <c r="C170" s="2"/>
      <c r="D170" s="2"/>
      <c r="E170" s="2"/>
      <c r="F170" s="3"/>
      <c r="G170" s="3"/>
    </row>
    <row r="171" spans="1:7" x14ac:dyDescent="0.25">
      <c r="A171" s="4" t="s">
        <v>139</v>
      </c>
      <c r="B171" s="4" t="s">
        <v>26</v>
      </c>
      <c r="C171" s="2" t="s">
        <v>6</v>
      </c>
      <c r="D171" s="2">
        <v>4</v>
      </c>
      <c r="E171" s="2" t="s">
        <v>221</v>
      </c>
      <c r="F171" s="3"/>
      <c r="G171" s="3">
        <f t="shared" ref="G171:G175" si="17">+D171*F171</f>
        <v>0</v>
      </c>
    </row>
    <row r="172" spans="1:7" x14ac:dyDescent="0.25">
      <c r="A172" s="4" t="s">
        <v>140</v>
      </c>
      <c r="B172" s="4" t="s">
        <v>27</v>
      </c>
      <c r="C172" s="2" t="s">
        <v>6</v>
      </c>
      <c r="D172" s="2">
        <v>4</v>
      </c>
      <c r="E172" s="2" t="s">
        <v>221</v>
      </c>
      <c r="F172" s="3"/>
      <c r="G172" s="3">
        <f t="shared" si="17"/>
        <v>0</v>
      </c>
    </row>
    <row r="173" spans="1:7" x14ac:dyDescent="0.25">
      <c r="A173" s="4" t="s">
        <v>141</v>
      </c>
      <c r="B173" s="4" t="s">
        <v>29</v>
      </c>
      <c r="C173" s="2" t="s">
        <v>6</v>
      </c>
      <c r="D173" s="2">
        <v>4</v>
      </c>
      <c r="E173" s="2" t="s">
        <v>221</v>
      </c>
      <c r="F173" s="3"/>
      <c r="G173" s="3">
        <f t="shared" si="17"/>
        <v>0</v>
      </c>
    </row>
    <row r="174" spans="1:7" x14ac:dyDescent="0.25">
      <c r="A174" s="4" t="s">
        <v>142</v>
      </c>
      <c r="B174" s="6" t="s">
        <v>34</v>
      </c>
      <c r="C174" s="5" t="s">
        <v>6</v>
      </c>
      <c r="D174" s="2">
        <v>4</v>
      </c>
      <c r="E174" s="2" t="s">
        <v>221</v>
      </c>
      <c r="F174" s="3"/>
      <c r="G174" s="3">
        <f t="shared" si="17"/>
        <v>0</v>
      </c>
    </row>
    <row r="175" spans="1:7" x14ac:dyDescent="0.25">
      <c r="A175" s="4" t="s">
        <v>143</v>
      </c>
      <c r="B175" s="6" t="s">
        <v>294</v>
      </c>
      <c r="C175" s="5" t="s">
        <v>6</v>
      </c>
      <c r="D175" s="2">
        <v>4</v>
      </c>
      <c r="E175" s="2" t="s">
        <v>221</v>
      </c>
      <c r="F175" s="3"/>
      <c r="G175" s="3">
        <f t="shared" si="17"/>
        <v>0</v>
      </c>
    </row>
    <row r="176" spans="1:7" x14ac:dyDescent="0.25">
      <c r="A176" s="4"/>
      <c r="B176" s="7" t="s">
        <v>54</v>
      </c>
      <c r="C176" s="5"/>
      <c r="D176" s="2"/>
      <c r="E176" s="2"/>
      <c r="F176" s="3"/>
      <c r="G176" s="3"/>
    </row>
    <row r="177" spans="1:7" x14ac:dyDescent="0.25">
      <c r="A177" s="4" t="s">
        <v>144</v>
      </c>
      <c r="B177" s="4" t="s">
        <v>19</v>
      </c>
      <c r="C177" s="2" t="s">
        <v>6</v>
      </c>
      <c r="D177" s="2">
        <v>4</v>
      </c>
      <c r="E177" s="2" t="s">
        <v>221</v>
      </c>
      <c r="F177" s="3"/>
      <c r="G177" s="3">
        <f>+D177*F177</f>
        <v>0</v>
      </c>
    </row>
    <row r="178" spans="1:7" x14ac:dyDescent="0.25">
      <c r="A178" s="4" t="s">
        <v>145</v>
      </c>
      <c r="B178" s="4" t="s">
        <v>21</v>
      </c>
      <c r="C178" s="2" t="s">
        <v>6</v>
      </c>
      <c r="D178" s="2">
        <v>4</v>
      </c>
      <c r="E178" s="2" t="s">
        <v>221</v>
      </c>
      <c r="F178" s="3"/>
      <c r="G178" s="3">
        <f>+D178*F178</f>
        <v>0</v>
      </c>
    </row>
    <row r="179" spans="1:7" x14ac:dyDescent="0.25">
      <c r="A179" s="4"/>
      <c r="B179" s="1" t="s">
        <v>55</v>
      </c>
      <c r="C179" s="2"/>
      <c r="D179" s="2"/>
      <c r="E179" s="2"/>
      <c r="F179" s="3"/>
      <c r="G179" s="3"/>
    </row>
    <row r="180" spans="1:7" x14ac:dyDescent="0.25">
      <c r="A180" s="4" t="s">
        <v>146</v>
      </c>
      <c r="B180" s="4" t="s">
        <v>22</v>
      </c>
      <c r="C180" s="2" t="s">
        <v>6</v>
      </c>
      <c r="D180" s="2">
        <f>21*4</f>
        <v>84</v>
      </c>
      <c r="E180" s="2" t="s">
        <v>221</v>
      </c>
      <c r="F180" s="3"/>
      <c r="G180" s="3">
        <f>+D180*F180</f>
        <v>0</v>
      </c>
    </row>
    <row r="181" spans="1:7" x14ac:dyDescent="0.25">
      <c r="A181" s="4" t="s">
        <v>147</v>
      </c>
      <c r="B181" s="4" t="s">
        <v>238</v>
      </c>
      <c r="C181" s="2" t="s">
        <v>6</v>
      </c>
      <c r="D181" s="2">
        <v>10</v>
      </c>
      <c r="E181" s="2" t="s">
        <v>221</v>
      </c>
      <c r="F181" s="3"/>
      <c r="G181" s="3">
        <f>+D181*F181</f>
        <v>0</v>
      </c>
    </row>
    <row r="182" spans="1:7" x14ac:dyDescent="0.25">
      <c r="A182" s="4"/>
      <c r="B182" s="1" t="s">
        <v>56</v>
      </c>
      <c r="C182" s="2"/>
      <c r="D182" s="2"/>
      <c r="E182" s="2"/>
      <c r="F182" s="3"/>
      <c r="G182" s="3"/>
    </row>
    <row r="183" spans="1:7" x14ac:dyDescent="0.25">
      <c r="A183" s="4" t="s">
        <v>310</v>
      </c>
      <c r="B183" s="4" t="s">
        <v>135</v>
      </c>
      <c r="C183" s="2" t="s">
        <v>6</v>
      </c>
      <c r="D183" s="2">
        <v>4</v>
      </c>
      <c r="E183" s="2" t="s">
        <v>221</v>
      </c>
      <c r="F183" s="3"/>
      <c r="G183" s="3">
        <f t="shared" ref="G183:G188" si="18">+D183*F183</f>
        <v>0</v>
      </c>
    </row>
    <row r="184" spans="1:7" x14ac:dyDescent="0.25">
      <c r="A184" s="4" t="s">
        <v>148</v>
      </c>
      <c r="B184" s="4" t="s">
        <v>137</v>
      </c>
      <c r="C184" s="2" t="s">
        <v>6</v>
      </c>
      <c r="D184" s="2">
        <v>4</v>
      </c>
      <c r="E184" s="2" t="s">
        <v>221</v>
      </c>
      <c r="F184" s="3"/>
      <c r="G184" s="3">
        <f t="shared" si="18"/>
        <v>0</v>
      </c>
    </row>
    <row r="185" spans="1:7" x14ac:dyDescent="0.25">
      <c r="A185" s="4" t="s">
        <v>149</v>
      </c>
      <c r="B185" s="4" t="s">
        <v>153</v>
      </c>
      <c r="C185" s="2" t="s">
        <v>6</v>
      </c>
      <c r="D185" s="2">
        <v>4</v>
      </c>
      <c r="E185" s="2" t="s">
        <v>221</v>
      </c>
      <c r="F185" s="3"/>
      <c r="G185" s="3">
        <f t="shared" si="18"/>
        <v>0</v>
      </c>
    </row>
    <row r="186" spans="1:7" x14ac:dyDescent="0.25">
      <c r="A186" s="4" t="s">
        <v>150</v>
      </c>
      <c r="B186" s="4" t="s">
        <v>291</v>
      </c>
      <c r="C186" s="2" t="s">
        <v>6</v>
      </c>
      <c r="D186" s="2">
        <v>4</v>
      </c>
      <c r="E186" s="2" t="s">
        <v>221</v>
      </c>
      <c r="F186" s="3"/>
      <c r="G186" s="3">
        <f t="shared" si="18"/>
        <v>0</v>
      </c>
    </row>
    <row r="187" spans="1:7" x14ac:dyDescent="0.25">
      <c r="A187" s="4" t="s">
        <v>151</v>
      </c>
      <c r="B187" s="4" t="s">
        <v>253</v>
      </c>
      <c r="C187" s="2" t="s">
        <v>254</v>
      </c>
      <c r="D187" s="2">
        <v>50</v>
      </c>
      <c r="E187" s="2" t="s">
        <v>221</v>
      </c>
      <c r="F187" s="3"/>
      <c r="G187" s="3">
        <f>+D187*F187</f>
        <v>0</v>
      </c>
    </row>
    <row r="188" spans="1:7" x14ac:dyDescent="0.25">
      <c r="A188" s="4" t="s">
        <v>152</v>
      </c>
      <c r="B188" s="4" t="s">
        <v>136</v>
      </c>
      <c r="C188" s="2" t="s">
        <v>6</v>
      </c>
      <c r="D188" s="2">
        <v>4</v>
      </c>
      <c r="E188" s="2" t="s">
        <v>221</v>
      </c>
      <c r="F188" s="3"/>
      <c r="G188" s="3">
        <f t="shared" si="18"/>
        <v>0</v>
      </c>
    </row>
    <row r="189" spans="1:7" x14ac:dyDescent="0.25">
      <c r="A189" s="4" t="s">
        <v>200</v>
      </c>
      <c r="B189" s="4" t="s">
        <v>307</v>
      </c>
      <c r="C189" s="2" t="s">
        <v>6</v>
      </c>
      <c r="D189" s="2">
        <v>4</v>
      </c>
      <c r="E189" s="2" t="s">
        <v>221</v>
      </c>
      <c r="F189" s="3"/>
      <c r="G189" s="3">
        <f>+D189*F189</f>
        <v>0</v>
      </c>
    </row>
    <row r="190" spans="1:7" x14ac:dyDescent="0.25">
      <c r="A190" s="4" t="s">
        <v>244</v>
      </c>
      <c r="B190" s="4" t="s">
        <v>308</v>
      </c>
      <c r="C190" s="2" t="s">
        <v>6</v>
      </c>
      <c r="D190" s="2">
        <v>84</v>
      </c>
      <c r="E190" s="2" t="s">
        <v>221</v>
      </c>
      <c r="F190" s="3"/>
      <c r="G190" s="3">
        <f>+D190*F190</f>
        <v>0</v>
      </c>
    </row>
    <row r="191" spans="1:7" x14ac:dyDescent="0.25">
      <c r="A191" s="4" t="s">
        <v>251</v>
      </c>
      <c r="B191" s="4" t="s">
        <v>260</v>
      </c>
      <c r="C191" s="2" t="s">
        <v>6</v>
      </c>
      <c r="D191" s="2">
        <v>2</v>
      </c>
      <c r="E191" s="2" t="s">
        <v>221</v>
      </c>
      <c r="F191" s="3"/>
      <c r="G191" s="3">
        <f>+D191*F191</f>
        <v>0</v>
      </c>
    </row>
    <row r="192" spans="1:7" x14ac:dyDescent="0.25">
      <c r="A192" s="4" t="s">
        <v>256</v>
      </c>
      <c r="B192" s="4" t="s">
        <v>261</v>
      </c>
      <c r="C192" s="2" t="s">
        <v>6</v>
      </c>
      <c r="D192" s="2">
        <v>4</v>
      </c>
      <c r="E192" s="2" t="s">
        <v>221</v>
      </c>
      <c r="F192" s="3"/>
      <c r="G192" s="3">
        <f t="shared" ref="G192" si="19">+D192*F192</f>
        <v>0</v>
      </c>
    </row>
    <row r="193" spans="1:7" x14ac:dyDescent="0.25">
      <c r="A193" s="4"/>
      <c r="B193" s="4"/>
      <c r="C193" s="2"/>
      <c r="D193" s="2"/>
      <c r="E193" s="2"/>
      <c r="F193" s="3"/>
      <c r="G193" s="3"/>
    </row>
    <row r="194" spans="1:7" x14ac:dyDescent="0.25">
      <c r="A194" s="9"/>
      <c r="B194" s="8" t="s">
        <v>154</v>
      </c>
      <c r="C194" s="10"/>
      <c r="D194" s="10"/>
      <c r="E194" s="10"/>
      <c r="F194" s="11"/>
      <c r="G194" s="11"/>
    </row>
    <row r="195" spans="1:7" x14ac:dyDescent="0.25">
      <c r="A195" s="4"/>
      <c r="B195" s="4"/>
      <c r="C195" s="2"/>
      <c r="D195" s="2"/>
      <c r="E195" s="2"/>
      <c r="F195" s="3"/>
      <c r="G195" s="3"/>
    </row>
    <row r="196" spans="1:7" x14ac:dyDescent="0.25">
      <c r="A196" s="4"/>
      <c r="B196" s="1" t="s">
        <v>53</v>
      </c>
      <c r="C196" s="2"/>
      <c r="D196" s="2"/>
      <c r="E196" s="2"/>
      <c r="F196" s="3"/>
      <c r="G196" s="3"/>
    </row>
    <row r="197" spans="1:7" x14ac:dyDescent="0.25">
      <c r="A197" s="4" t="s">
        <v>156</v>
      </c>
      <c r="B197" s="4" t="s">
        <v>155</v>
      </c>
      <c r="C197" s="2" t="s">
        <v>6</v>
      </c>
      <c r="D197" s="2">
        <v>4</v>
      </c>
      <c r="E197" s="2" t="s">
        <v>221</v>
      </c>
      <c r="F197" s="3"/>
      <c r="G197" s="3">
        <f t="shared" ref="G197:G200" si="20">+D197*F197</f>
        <v>0</v>
      </c>
    </row>
    <row r="198" spans="1:7" x14ac:dyDescent="0.25">
      <c r="A198" s="4" t="s">
        <v>157</v>
      </c>
      <c r="B198" s="4" t="s">
        <v>29</v>
      </c>
      <c r="C198" s="2" t="s">
        <v>6</v>
      </c>
      <c r="D198" s="2">
        <v>4</v>
      </c>
      <c r="E198" s="2" t="s">
        <v>221</v>
      </c>
      <c r="F198" s="3"/>
      <c r="G198" s="3">
        <f t="shared" si="20"/>
        <v>0</v>
      </c>
    </row>
    <row r="199" spans="1:7" x14ac:dyDescent="0.25">
      <c r="A199" s="4" t="s">
        <v>158</v>
      </c>
      <c r="B199" s="6" t="s">
        <v>34</v>
      </c>
      <c r="C199" s="5" t="s">
        <v>6</v>
      </c>
      <c r="D199" s="2">
        <v>4</v>
      </c>
      <c r="E199" s="2" t="s">
        <v>221</v>
      </c>
      <c r="F199" s="3"/>
      <c r="G199" s="3">
        <f t="shared" si="20"/>
        <v>0</v>
      </c>
    </row>
    <row r="200" spans="1:7" x14ac:dyDescent="0.25">
      <c r="A200" s="4" t="s">
        <v>159</v>
      </c>
      <c r="B200" s="6" t="s">
        <v>294</v>
      </c>
      <c r="C200" s="5" t="s">
        <v>6</v>
      </c>
      <c r="D200" s="2">
        <v>4</v>
      </c>
      <c r="E200" s="2" t="s">
        <v>221</v>
      </c>
      <c r="F200" s="3"/>
      <c r="G200" s="3">
        <f t="shared" si="20"/>
        <v>0</v>
      </c>
    </row>
    <row r="201" spans="1:7" x14ac:dyDescent="0.25">
      <c r="A201" s="4"/>
      <c r="B201" s="1" t="s">
        <v>55</v>
      </c>
      <c r="C201" s="2"/>
      <c r="D201" s="2"/>
      <c r="E201" s="2"/>
      <c r="F201" s="3"/>
      <c r="G201" s="3"/>
    </row>
    <row r="202" spans="1:7" x14ac:dyDescent="0.25">
      <c r="A202" s="4" t="s">
        <v>160</v>
      </c>
      <c r="B202" s="4" t="s">
        <v>22</v>
      </c>
      <c r="C202" s="2" t="s">
        <v>6</v>
      </c>
      <c r="D202" s="2">
        <f>21*4</f>
        <v>84</v>
      </c>
      <c r="E202" s="2" t="s">
        <v>221</v>
      </c>
      <c r="F202" s="3"/>
      <c r="G202" s="3">
        <f>+D202*F202</f>
        <v>0</v>
      </c>
    </row>
    <row r="203" spans="1:7" x14ac:dyDescent="0.25">
      <c r="A203" s="4" t="s">
        <v>161</v>
      </c>
      <c r="B203" s="4" t="s">
        <v>238</v>
      </c>
      <c r="C203" s="2" t="s">
        <v>6</v>
      </c>
      <c r="D203" s="2">
        <v>10</v>
      </c>
      <c r="E203" s="2" t="s">
        <v>221</v>
      </c>
      <c r="F203" s="3"/>
      <c r="G203" s="3">
        <f>+D203*F203</f>
        <v>0</v>
      </c>
    </row>
    <row r="204" spans="1:7" x14ac:dyDescent="0.25">
      <c r="A204" s="4"/>
      <c r="B204" s="1" t="s">
        <v>56</v>
      </c>
      <c r="C204" s="2"/>
      <c r="D204" s="2"/>
      <c r="E204" s="2"/>
      <c r="F204" s="3"/>
      <c r="G204" s="3"/>
    </row>
    <row r="205" spans="1:7" x14ac:dyDescent="0.25">
      <c r="A205" s="4" t="s">
        <v>309</v>
      </c>
      <c r="B205" s="4" t="s">
        <v>135</v>
      </c>
      <c r="C205" s="2" t="s">
        <v>6</v>
      </c>
      <c r="D205" s="2">
        <v>4</v>
      </c>
      <c r="E205" s="2" t="s">
        <v>221</v>
      </c>
      <c r="F205" s="3"/>
      <c r="G205" s="3">
        <f t="shared" ref="G205:G210" si="21">+D205*F205</f>
        <v>0</v>
      </c>
    </row>
    <row r="206" spans="1:7" x14ac:dyDescent="0.25">
      <c r="A206" s="4" t="s">
        <v>162</v>
      </c>
      <c r="B206" s="4" t="s">
        <v>272</v>
      </c>
      <c r="C206" s="2" t="s">
        <v>6</v>
      </c>
      <c r="D206" s="2">
        <v>4</v>
      </c>
      <c r="E206" s="2" t="s">
        <v>221</v>
      </c>
      <c r="F206" s="3"/>
      <c r="G206" s="3">
        <f t="shared" si="21"/>
        <v>0</v>
      </c>
    </row>
    <row r="207" spans="1:7" x14ac:dyDescent="0.25">
      <c r="A207" s="4" t="s">
        <v>163</v>
      </c>
      <c r="B207" s="4" t="s">
        <v>273</v>
      </c>
      <c r="C207" s="2" t="s">
        <v>6</v>
      </c>
      <c r="D207" s="2">
        <v>4</v>
      </c>
      <c r="E207" s="2" t="s">
        <v>221</v>
      </c>
      <c r="F207" s="3"/>
      <c r="G207" s="3">
        <f t="shared" si="21"/>
        <v>0</v>
      </c>
    </row>
    <row r="208" spans="1:7" x14ac:dyDescent="0.25">
      <c r="A208" s="4" t="s">
        <v>164</v>
      </c>
      <c r="B208" s="4" t="s">
        <v>253</v>
      </c>
      <c r="C208" s="2" t="s">
        <v>254</v>
      </c>
      <c r="D208" s="2">
        <v>50</v>
      </c>
      <c r="E208" s="2" t="s">
        <v>221</v>
      </c>
      <c r="F208" s="3"/>
      <c r="G208" s="3">
        <f t="shared" si="21"/>
        <v>0</v>
      </c>
    </row>
    <row r="209" spans="1:7" x14ac:dyDescent="0.25">
      <c r="A209" s="4" t="s">
        <v>201</v>
      </c>
      <c r="B209" s="4" t="s">
        <v>307</v>
      </c>
      <c r="C209" s="2" t="s">
        <v>6</v>
      </c>
      <c r="D209" s="2">
        <v>4</v>
      </c>
      <c r="E209" s="2" t="s">
        <v>221</v>
      </c>
      <c r="F209" s="3"/>
      <c r="G209" s="3">
        <f t="shared" si="21"/>
        <v>0</v>
      </c>
    </row>
    <row r="210" spans="1:7" x14ac:dyDescent="0.25">
      <c r="A210" s="4" t="s">
        <v>245</v>
      </c>
      <c r="B210" s="4" t="s">
        <v>308</v>
      </c>
      <c r="C210" s="2" t="s">
        <v>6</v>
      </c>
      <c r="D210" s="2">
        <v>84</v>
      </c>
      <c r="E210" s="2" t="s">
        <v>221</v>
      </c>
      <c r="F210" s="3"/>
      <c r="G210" s="3">
        <f t="shared" si="21"/>
        <v>0</v>
      </c>
    </row>
    <row r="211" spans="1:7" x14ac:dyDescent="0.25">
      <c r="A211" s="4"/>
      <c r="B211" s="4"/>
      <c r="C211" s="2"/>
      <c r="D211" s="2"/>
      <c r="E211" s="2"/>
      <c r="F211" s="3"/>
      <c r="G211" s="3"/>
    </row>
    <row r="212" spans="1:7" x14ac:dyDescent="0.25">
      <c r="A212" s="9"/>
      <c r="B212" s="8" t="s">
        <v>165</v>
      </c>
      <c r="C212" s="10"/>
      <c r="D212" s="10"/>
      <c r="E212" s="10"/>
      <c r="F212" s="11"/>
      <c r="G212" s="11"/>
    </row>
    <row r="213" spans="1:7" x14ac:dyDescent="0.25">
      <c r="A213" s="4"/>
      <c r="B213" s="4"/>
      <c r="C213" s="2"/>
      <c r="D213" s="2"/>
      <c r="E213" s="2"/>
      <c r="F213" s="3"/>
      <c r="G213" s="3"/>
    </row>
    <row r="214" spans="1:7" x14ac:dyDescent="0.25">
      <c r="A214" s="4"/>
      <c r="B214" s="1" t="s">
        <v>53</v>
      </c>
      <c r="C214" s="2"/>
      <c r="D214" s="2"/>
      <c r="E214" s="2"/>
      <c r="F214" s="3"/>
      <c r="G214" s="3"/>
    </row>
    <row r="215" spans="1:7" x14ac:dyDescent="0.25">
      <c r="A215" s="4" t="s">
        <v>167</v>
      </c>
      <c r="B215" s="4" t="s">
        <v>26</v>
      </c>
      <c r="C215" s="2" t="s">
        <v>6</v>
      </c>
      <c r="D215" s="2">
        <v>4</v>
      </c>
      <c r="E215" s="2" t="s">
        <v>221</v>
      </c>
      <c r="F215" s="3"/>
      <c r="G215" s="3">
        <f t="shared" ref="G215:G220" si="22">+D215*F215</f>
        <v>0</v>
      </c>
    </row>
    <row r="216" spans="1:7" x14ac:dyDescent="0.25">
      <c r="A216" s="4" t="s">
        <v>168</v>
      </c>
      <c r="B216" s="4" t="s">
        <v>27</v>
      </c>
      <c r="C216" s="2" t="s">
        <v>6</v>
      </c>
      <c r="D216" s="2">
        <v>4</v>
      </c>
      <c r="E216" s="2" t="s">
        <v>221</v>
      </c>
      <c r="F216" s="3"/>
      <c r="G216" s="3">
        <f t="shared" si="22"/>
        <v>0</v>
      </c>
    </row>
    <row r="217" spans="1:7" x14ac:dyDescent="0.25">
      <c r="A217" s="4" t="s">
        <v>169</v>
      </c>
      <c r="B217" s="4" t="s">
        <v>29</v>
      </c>
      <c r="C217" s="2" t="s">
        <v>6</v>
      </c>
      <c r="D217" s="2">
        <v>4</v>
      </c>
      <c r="E217" s="2" t="s">
        <v>221</v>
      </c>
      <c r="F217" s="3"/>
      <c r="G217" s="3">
        <f t="shared" si="22"/>
        <v>0</v>
      </c>
    </row>
    <row r="218" spans="1:7" x14ac:dyDescent="0.25">
      <c r="A218" s="4" t="s">
        <v>170</v>
      </c>
      <c r="B218" s="6" t="s">
        <v>34</v>
      </c>
      <c r="C218" s="5" t="s">
        <v>6</v>
      </c>
      <c r="D218" s="2">
        <v>4</v>
      </c>
      <c r="E218" s="2" t="s">
        <v>221</v>
      </c>
      <c r="F218" s="3"/>
      <c r="G218" s="3">
        <f t="shared" si="22"/>
        <v>0</v>
      </c>
    </row>
    <row r="219" spans="1:7" x14ac:dyDescent="0.25">
      <c r="A219" s="4" t="s">
        <v>171</v>
      </c>
      <c r="B219" s="6" t="s">
        <v>294</v>
      </c>
      <c r="C219" s="5" t="s">
        <v>6</v>
      </c>
      <c r="D219" s="2">
        <v>4</v>
      </c>
      <c r="E219" s="2" t="s">
        <v>221</v>
      </c>
      <c r="F219" s="3"/>
      <c r="G219" s="3">
        <f t="shared" si="22"/>
        <v>0</v>
      </c>
    </row>
    <row r="220" spans="1:7" x14ac:dyDescent="0.25">
      <c r="A220" s="4" t="s">
        <v>172</v>
      </c>
      <c r="B220" s="6" t="s">
        <v>166</v>
      </c>
      <c r="C220" s="5" t="s">
        <v>6</v>
      </c>
      <c r="D220" s="2">
        <v>4</v>
      </c>
      <c r="E220" s="2" t="s">
        <v>221</v>
      </c>
      <c r="F220" s="3"/>
      <c r="G220" s="3">
        <f t="shared" si="22"/>
        <v>0</v>
      </c>
    </row>
    <row r="221" spans="1:7" x14ac:dyDescent="0.25">
      <c r="A221" s="4"/>
      <c r="B221" s="7" t="s">
        <v>54</v>
      </c>
      <c r="C221" s="5"/>
      <c r="D221" s="2"/>
      <c r="E221" s="2"/>
      <c r="F221" s="3"/>
      <c r="G221" s="3"/>
    </row>
    <row r="222" spans="1:7" x14ac:dyDescent="0.25">
      <c r="A222" s="4" t="s">
        <v>173</v>
      </c>
      <c r="B222" s="4" t="s">
        <v>19</v>
      </c>
      <c r="C222" s="2" t="s">
        <v>6</v>
      </c>
      <c r="D222" s="2">
        <v>4</v>
      </c>
      <c r="E222" s="2" t="s">
        <v>221</v>
      </c>
      <c r="F222" s="3"/>
      <c r="G222" s="3">
        <f>+D222*F222</f>
        <v>0</v>
      </c>
    </row>
    <row r="223" spans="1:7" x14ac:dyDescent="0.25">
      <c r="A223" s="4" t="s">
        <v>174</v>
      </c>
      <c r="B223" s="4" t="s">
        <v>21</v>
      </c>
      <c r="C223" s="2" t="s">
        <v>6</v>
      </c>
      <c r="D223" s="2">
        <v>4</v>
      </c>
      <c r="E223" s="2" t="s">
        <v>221</v>
      </c>
      <c r="F223" s="3"/>
      <c r="G223" s="3">
        <f>+D223*F223</f>
        <v>0</v>
      </c>
    </row>
    <row r="224" spans="1:7" x14ac:dyDescent="0.25">
      <c r="A224" s="4"/>
      <c r="B224" s="1" t="s">
        <v>55</v>
      </c>
      <c r="C224" s="2"/>
      <c r="D224" s="2"/>
      <c r="E224" s="2"/>
      <c r="F224" s="3"/>
      <c r="G224" s="3"/>
    </row>
    <row r="225" spans="1:7" x14ac:dyDescent="0.25">
      <c r="A225" s="4" t="s">
        <v>175</v>
      </c>
      <c r="B225" s="4" t="s">
        <v>22</v>
      </c>
      <c r="C225" s="2" t="s">
        <v>6</v>
      </c>
      <c r="D225" s="2">
        <f>21*4</f>
        <v>84</v>
      </c>
      <c r="E225" s="2" t="s">
        <v>221</v>
      </c>
      <c r="F225" s="3"/>
      <c r="G225" s="3">
        <f>+D225*F225</f>
        <v>0</v>
      </c>
    </row>
    <row r="226" spans="1:7" x14ac:dyDescent="0.25">
      <c r="A226" s="4" t="s">
        <v>176</v>
      </c>
      <c r="B226" s="4" t="s">
        <v>238</v>
      </c>
      <c r="C226" s="2" t="s">
        <v>6</v>
      </c>
      <c r="D226" s="2">
        <v>10</v>
      </c>
      <c r="E226" s="2" t="s">
        <v>221</v>
      </c>
      <c r="F226" s="3"/>
      <c r="G226" s="3">
        <f>+D226*F226</f>
        <v>0</v>
      </c>
    </row>
    <row r="227" spans="1:7" x14ac:dyDescent="0.25">
      <c r="A227" s="4"/>
      <c r="B227" s="1" t="s">
        <v>56</v>
      </c>
      <c r="C227" s="2"/>
      <c r="D227" s="2"/>
      <c r="E227" s="2"/>
      <c r="F227" s="3"/>
      <c r="G227" s="3"/>
    </row>
    <row r="228" spans="1:7" x14ac:dyDescent="0.25">
      <c r="A228" s="4" t="s">
        <v>177</v>
      </c>
      <c r="B228" s="4" t="s">
        <v>51</v>
      </c>
      <c r="C228" s="2" t="s">
        <v>6</v>
      </c>
      <c r="D228" s="2">
        <v>4</v>
      </c>
      <c r="E228" s="2" t="s">
        <v>221</v>
      </c>
      <c r="F228" s="3"/>
      <c r="G228" s="3">
        <f t="shared" ref="G228:G233" si="23">+D228*F228</f>
        <v>0</v>
      </c>
    </row>
    <row r="229" spans="1:7" x14ac:dyDescent="0.25">
      <c r="A229" s="4" t="s">
        <v>178</v>
      </c>
      <c r="B229" s="4" t="s">
        <v>292</v>
      </c>
      <c r="C229" s="2" t="s">
        <v>6</v>
      </c>
      <c r="D229" s="2">
        <v>4</v>
      </c>
      <c r="E229" s="2" t="s">
        <v>221</v>
      </c>
      <c r="F229" s="3"/>
      <c r="G229" s="3">
        <f t="shared" si="23"/>
        <v>0</v>
      </c>
    </row>
    <row r="230" spans="1:7" x14ac:dyDescent="0.25">
      <c r="A230" s="4" t="s">
        <v>179</v>
      </c>
      <c r="B230" s="4" t="s">
        <v>293</v>
      </c>
      <c r="C230" s="2" t="s">
        <v>6</v>
      </c>
      <c r="D230" s="2">
        <v>2</v>
      </c>
      <c r="E230" s="2" t="s">
        <v>221</v>
      </c>
      <c r="F230" s="3"/>
      <c r="G230" s="3">
        <f t="shared" si="23"/>
        <v>0</v>
      </c>
    </row>
    <row r="231" spans="1:7" x14ac:dyDescent="0.25">
      <c r="A231" s="4" t="s">
        <v>180</v>
      </c>
      <c r="B231" s="4" t="s">
        <v>253</v>
      </c>
      <c r="C231" s="2" t="s">
        <v>254</v>
      </c>
      <c r="D231" s="2">
        <v>50</v>
      </c>
      <c r="E231" s="2" t="s">
        <v>221</v>
      </c>
      <c r="F231" s="3"/>
      <c r="G231" s="3">
        <f>+D231*F231</f>
        <v>0</v>
      </c>
    </row>
    <row r="232" spans="1:7" x14ac:dyDescent="0.25">
      <c r="A232" s="4" t="s">
        <v>202</v>
      </c>
      <c r="B232" s="4" t="s">
        <v>137</v>
      </c>
      <c r="C232" s="2" t="s">
        <v>6</v>
      </c>
      <c r="D232" s="2">
        <v>4</v>
      </c>
      <c r="E232" s="2" t="s">
        <v>221</v>
      </c>
      <c r="F232" s="3"/>
      <c r="G232" s="3">
        <f t="shared" si="23"/>
        <v>0</v>
      </c>
    </row>
    <row r="233" spans="1:7" x14ac:dyDescent="0.25">
      <c r="A233" s="4" t="s">
        <v>246</v>
      </c>
      <c r="B233" s="4" t="s">
        <v>307</v>
      </c>
      <c r="C233" s="2" t="s">
        <v>6</v>
      </c>
      <c r="D233" s="2">
        <v>4</v>
      </c>
      <c r="E233" s="2" t="s">
        <v>221</v>
      </c>
      <c r="F233" s="3"/>
      <c r="G233" s="3">
        <f t="shared" si="23"/>
        <v>0</v>
      </c>
    </row>
    <row r="234" spans="1:7" x14ac:dyDescent="0.25">
      <c r="A234" s="4" t="s">
        <v>252</v>
      </c>
      <c r="B234" s="4" t="s">
        <v>308</v>
      </c>
      <c r="C234" s="2" t="s">
        <v>6</v>
      </c>
      <c r="D234" s="2">
        <v>84</v>
      </c>
      <c r="E234" s="2" t="s">
        <v>221</v>
      </c>
      <c r="F234" s="3"/>
      <c r="G234" s="3">
        <f>+D234*F234</f>
        <v>0</v>
      </c>
    </row>
    <row r="235" spans="1:7" x14ac:dyDescent="0.25">
      <c r="A235" s="4" t="s">
        <v>255</v>
      </c>
      <c r="B235" s="4" t="s">
        <v>261</v>
      </c>
      <c r="C235" s="2" t="s">
        <v>6</v>
      </c>
      <c r="D235" s="2">
        <v>4</v>
      </c>
      <c r="E235" s="2" t="s">
        <v>221</v>
      </c>
      <c r="F235" s="3"/>
      <c r="G235" s="3">
        <f t="shared" ref="G235" si="24">+D235*F235</f>
        <v>0</v>
      </c>
    </row>
    <row r="236" spans="1:7" x14ac:dyDescent="0.25">
      <c r="A236" s="4"/>
      <c r="B236" s="4"/>
      <c r="C236" s="2"/>
      <c r="D236" s="2"/>
      <c r="E236" s="2"/>
      <c r="F236" s="3"/>
      <c r="G236" s="3"/>
    </row>
    <row r="237" spans="1:7" x14ac:dyDescent="0.25">
      <c r="A237" s="9"/>
      <c r="B237" s="8" t="s">
        <v>204</v>
      </c>
      <c r="C237" s="10"/>
      <c r="D237" s="10"/>
      <c r="E237" s="10"/>
      <c r="F237" s="11"/>
      <c r="G237" s="11"/>
    </row>
    <row r="238" spans="1:7" x14ac:dyDescent="0.25">
      <c r="A238" s="4"/>
      <c r="B238" s="4"/>
      <c r="C238" s="2"/>
      <c r="D238" s="2"/>
      <c r="E238" s="2"/>
      <c r="F238" s="3"/>
      <c r="G238" s="3"/>
    </row>
    <row r="239" spans="1:7" x14ac:dyDescent="0.25">
      <c r="A239" s="4" t="s">
        <v>205</v>
      </c>
      <c r="B239" s="4" t="s">
        <v>206</v>
      </c>
      <c r="C239" s="2" t="s">
        <v>6</v>
      </c>
      <c r="D239" s="2">
        <v>10</v>
      </c>
      <c r="E239" s="2" t="s">
        <v>221</v>
      </c>
      <c r="F239" s="3"/>
      <c r="G239" s="3">
        <f t="shared" ref="G239:G255" si="25">+D239*F239</f>
        <v>0</v>
      </c>
    </row>
    <row r="240" spans="1:7" x14ac:dyDescent="0.25">
      <c r="A240" s="4" t="s">
        <v>207</v>
      </c>
      <c r="B240" s="4" t="s">
        <v>222</v>
      </c>
      <c r="C240" s="2" t="s">
        <v>6</v>
      </c>
      <c r="D240" s="2">
        <v>9</v>
      </c>
      <c r="E240" s="2" t="s">
        <v>221</v>
      </c>
      <c r="F240" s="3"/>
      <c r="G240" s="3">
        <f t="shared" si="25"/>
        <v>0</v>
      </c>
    </row>
    <row r="241" spans="1:7" x14ac:dyDescent="0.25">
      <c r="A241" s="4" t="s">
        <v>208</v>
      </c>
      <c r="B241" s="4" t="s">
        <v>223</v>
      </c>
      <c r="C241" s="2" t="s">
        <v>6</v>
      </c>
      <c r="D241" s="2">
        <v>9</v>
      </c>
      <c r="E241" s="2" t="s">
        <v>221</v>
      </c>
      <c r="F241" s="3"/>
      <c r="G241" s="3">
        <f t="shared" si="25"/>
        <v>0</v>
      </c>
    </row>
    <row r="242" spans="1:7" x14ac:dyDescent="0.25">
      <c r="A242" s="4" t="s">
        <v>209</v>
      </c>
      <c r="B242" s="4" t="s">
        <v>224</v>
      </c>
      <c r="C242" s="2" t="s">
        <v>6</v>
      </c>
      <c r="D242" s="2">
        <v>9</v>
      </c>
      <c r="E242" s="2" t="s">
        <v>221</v>
      </c>
      <c r="F242" s="3"/>
      <c r="G242" s="3">
        <f t="shared" si="25"/>
        <v>0</v>
      </c>
    </row>
    <row r="243" spans="1:7" x14ac:dyDescent="0.25">
      <c r="A243" s="4" t="s">
        <v>210</v>
      </c>
      <c r="B243" s="4" t="s">
        <v>225</v>
      </c>
      <c r="C243" s="2" t="s">
        <v>6</v>
      </c>
      <c r="D243" s="2">
        <v>9</v>
      </c>
      <c r="E243" s="2" t="s">
        <v>221</v>
      </c>
      <c r="F243" s="3"/>
      <c r="G243" s="3">
        <f t="shared" si="25"/>
        <v>0</v>
      </c>
    </row>
    <row r="244" spans="1:7" x14ac:dyDescent="0.25">
      <c r="A244" s="4" t="s">
        <v>211</v>
      </c>
      <c r="B244" s="4" t="s">
        <v>226</v>
      </c>
      <c r="C244" s="2" t="s">
        <v>6</v>
      </c>
      <c r="D244" s="2">
        <v>10</v>
      </c>
      <c r="E244" s="2" t="s">
        <v>221</v>
      </c>
      <c r="F244" s="3"/>
      <c r="G244" s="3">
        <f t="shared" si="25"/>
        <v>0</v>
      </c>
    </row>
    <row r="245" spans="1:7" x14ac:dyDescent="0.25">
      <c r="A245" s="4" t="s">
        <v>212</v>
      </c>
      <c r="B245" s="4" t="s">
        <v>227</v>
      </c>
      <c r="C245" s="2" t="s">
        <v>6</v>
      </c>
      <c r="D245" s="2">
        <v>10</v>
      </c>
      <c r="E245" s="2" t="s">
        <v>221</v>
      </c>
      <c r="F245" s="3"/>
      <c r="G245" s="3">
        <f t="shared" si="25"/>
        <v>0</v>
      </c>
    </row>
    <row r="246" spans="1:7" x14ac:dyDescent="0.25">
      <c r="A246" s="4" t="s">
        <v>213</v>
      </c>
      <c r="B246" s="4" t="s">
        <v>228</v>
      </c>
      <c r="C246" s="2" t="s">
        <v>6</v>
      </c>
      <c r="D246" s="2">
        <v>1</v>
      </c>
      <c r="E246" s="2" t="s">
        <v>221</v>
      </c>
      <c r="F246" s="3"/>
      <c r="G246" s="3">
        <f t="shared" si="25"/>
        <v>0</v>
      </c>
    </row>
    <row r="247" spans="1:7" x14ac:dyDescent="0.25">
      <c r="A247" s="4" t="s">
        <v>214</v>
      </c>
      <c r="B247" s="4" t="s">
        <v>229</v>
      </c>
      <c r="C247" s="2" t="s">
        <v>6</v>
      </c>
      <c r="D247" s="2">
        <v>1</v>
      </c>
      <c r="E247" s="2" t="s">
        <v>221</v>
      </c>
      <c r="F247" s="3"/>
      <c r="G247" s="3">
        <f t="shared" si="25"/>
        <v>0</v>
      </c>
    </row>
    <row r="248" spans="1:7" x14ac:dyDescent="0.25">
      <c r="A248" s="4" t="s">
        <v>215</v>
      </c>
      <c r="B248" s="4" t="s">
        <v>230</v>
      </c>
      <c r="C248" s="2" t="s">
        <v>6</v>
      </c>
      <c r="D248" s="2">
        <v>1</v>
      </c>
      <c r="E248" s="2" t="s">
        <v>221</v>
      </c>
      <c r="F248" s="3"/>
      <c r="G248" s="3">
        <f t="shared" si="25"/>
        <v>0</v>
      </c>
    </row>
    <row r="249" spans="1:7" x14ac:dyDescent="0.25">
      <c r="A249" s="4" t="s">
        <v>216</v>
      </c>
      <c r="B249" s="4" t="s">
        <v>265</v>
      </c>
      <c r="C249" s="2" t="s">
        <v>6</v>
      </c>
      <c r="D249" s="2">
        <v>1</v>
      </c>
      <c r="E249" s="2" t="s">
        <v>221</v>
      </c>
      <c r="F249" s="3"/>
      <c r="G249" s="3">
        <f t="shared" si="25"/>
        <v>0</v>
      </c>
    </row>
    <row r="250" spans="1:7" x14ac:dyDescent="0.25">
      <c r="A250" s="4" t="s">
        <v>217</v>
      </c>
      <c r="B250" s="4" t="s">
        <v>266</v>
      </c>
      <c r="C250" s="2" t="s">
        <v>6</v>
      </c>
      <c r="D250" s="2">
        <v>1</v>
      </c>
      <c r="E250" s="2" t="s">
        <v>221</v>
      </c>
      <c r="F250" s="3"/>
      <c r="G250" s="3">
        <f t="shared" si="25"/>
        <v>0</v>
      </c>
    </row>
    <row r="251" spans="1:7" x14ac:dyDescent="0.25">
      <c r="A251" s="4" t="s">
        <v>218</v>
      </c>
      <c r="B251" s="4" t="s">
        <v>267</v>
      </c>
      <c r="C251" s="2" t="s">
        <v>6</v>
      </c>
      <c r="D251" s="2">
        <v>1</v>
      </c>
      <c r="E251" s="2" t="s">
        <v>221</v>
      </c>
      <c r="F251" s="3"/>
      <c r="G251" s="3">
        <f t="shared" si="25"/>
        <v>0</v>
      </c>
    </row>
    <row r="252" spans="1:7" x14ac:dyDescent="0.25">
      <c r="A252" s="4" t="s">
        <v>219</v>
      </c>
      <c r="B252" s="4" t="s">
        <v>268</v>
      </c>
      <c r="C252" s="2" t="s">
        <v>6</v>
      </c>
      <c r="D252" s="2">
        <v>1</v>
      </c>
      <c r="E252" s="2" t="s">
        <v>221</v>
      </c>
      <c r="F252" s="3"/>
      <c r="G252" s="3">
        <f t="shared" si="25"/>
        <v>0</v>
      </c>
    </row>
    <row r="253" spans="1:7" x14ac:dyDescent="0.25">
      <c r="A253" s="4" t="s">
        <v>220</v>
      </c>
      <c r="B253" s="4" t="s">
        <v>269</v>
      </c>
      <c r="C253" s="2" t="s">
        <v>6</v>
      </c>
      <c r="D253" s="2">
        <v>1</v>
      </c>
      <c r="E253" s="2" t="s">
        <v>221</v>
      </c>
      <c r="F253" s="3"/>
      <c r="G253" s="3">
        <f t="shared" si="25"/>
        <v>0</v>
      </c>
    </row>
    <row r="254" spans="1:7" x14ac:dyDescent="0.25">
      <c r="A254" s="4" t="s">
        <v>231</v>
      </c>
      <c r="B254" s="4" t="s">
        <v>270</v>
      </c>
      <c r="C254" s="2" t="s">
        <v>6</v>
      </c>
      <c r="D254" s="2">
        <v>1</v>
      </c>
      <c r="E254" s="2" t="s">
        <v>221</v>
      </c>
      <c r="F254" s="3"/>
      <c r="G254" s="3">
        <f t="shared" si="25"/>
        <v>0</v>
      </c>
    </row>
    <row r="255" spans="1:7" x14ac:dyDescent="0.25">
      <c r="A255" s="4" t="s">
        <v>232</v>
      </c>
      <c r="B255" s="4" t="s">
        <v>271</v>
      </c>
      <c r="C255" s="2" t="s">
        <v>6</v>
      </c>
      <c r="D255" s="2">
        <v>1</v>
      </c>
      <c r="E255" s="2" t="s">
        <v>221</v>
      </c>
      <c r="F255" s="3"/>
      <c r="G255" s="3">
        <f t="shared" si="25"/>
        <v>0</v>
      </c>
    </row>
    <row r="256" spans="1:7" x14ac:dyDescent="0.25">
      <c r="A256" s="4"/>
      <c r="B256" s="4"/>
      <c r="C256" s="2"/>
      <c r="D256" s="2"/>
      <c r="E256" s="2"/>
      <c r="F256" s="3"/>
      <c r="G256" s="3"/>
    </row>
    <row r="257" spans="1:7" x14ac:dyDescent="0.25">
      <c r="A257" s="9"/>
      <c r="B257" s="8" t="s">
        <v>181</v>
      </c>
      <c r="C257" s="10"/>
      <c r="D257" s="10"/>
      <c r="E257" s="10"/>
      <c r="F257" s="11"/>
      <c r="G257" s="11"/>
    </row>
    <row r="258" spans="1:7" x14ac:dyDescent="0.25">
      <c r="A258" s="4"/>
      <c r="B258" s="6"/>
      <c r="C258" s="2"/>
      <c r="D258" s="2"/>
      <c r="E258" s="2"/>
      <c r="F258" s="3"/>
      <c r="G258" s="3"/>
    </row>
    <row r="259" spans="1:7" x14ac:dyDescent="0.25">
      <c r="A259" s="6" t="s">
        <v>182</v>
      </c>
      <c r="B259" s="6" t="s">
        <v>258</v>
      </c>
      <c r="C259" s="2" t="s">
        <v>191</v>
      </c>
      <c r="D259" s="2">
        <v>50</v>
      </c>
      <c r="E259" s="2" t="s">
        <v>221</v>
      </c>
      <c r="F259" s="3"/>
      <c r="G259" s="3">
        <f t="shared" ref="G259:G263" si="26">+D259*F259</f>
        <v>0</v>
      </c>
    </row>
    <row r="260" spans="1:7" x14ac:dyDescent="0.25">
      <c r="A260" s="6" t="s">
        <v>183</v>
      </c>
      <c r="B260" s="6" t="s">
        <v>233</v>
      </c>
      <c r="C260" s="2" t="s">
        <v>191</v>
      </c>
      <c r="D260" s="2">
        <v>50</v>
      </c>
      <c r="E260" s="2" t="s">
        <v>221</v>
      </c>
      <c r="F260" s="3"/>
      <c r="G260" s="3">
        <f t="shared" si="26"/>
        <v>0</v>
      </c>
    </row>
    <row r="261" spans="1:7" x14ac:dyDescent="0.25">
      <c r="A261" s="6" t="s">
        <v>184</v>
      </c>
      <c r="B261" s="6" t="s">
        <v>235</v>
      </c>
      <c r="C261" s="2" t="s">
        <v>191</v>
      </c>
      <c r="D261" s="2">
        <v>50</v>
      </c>
      <c r="E261" s="2" t="s">
        <v>221</v>
      </c>
      <c r="F261" s="3"/>
      <c r="G261" s="3">
        <f t="shared" si="26"/>
        <v>0</v>
      </c>
    </row>
    <row r="262" spans="1:7" x14ac:dyDescent="0.25">
      <c r="A262" s="6" t="s">
        <v>185</v>
      </c>
      <c r="B262" s="6" t="s">
        <v>234</v>
      </c>
      <c r="C262" s="2" t="s">
        <v>191</v>
      </c>
      <c r="D262" s="2">
        <v>50</v>
      </c>
      <c r="E262" s="2" t="s">
        <v>221</v>
      </c>
      <c r="F262" s="3"/>
      <c r="G262" s="3">
        <f t="shared" si="26"/>
        <v>0</v>
      </c>
    </row>
    <row r="263" spans="1:7" x14ac:dyDescent="0.25">
      <c r="A263" s="6" t="s">
        <v>186</v>
      </c>
      <c r="B263" s="6" t="s">
        <v>236</v>
      </c>
      <c r="C263" s="2" t="s">
        <v>191</v>
      </c>
      <c r="D263" s="2">
        <v>50</v>
      </c>
      <c r="E263" s="2" t="s">
        <v>221</v>
      </c>
      <c r="F263" s="3"/>
      <c r="G263" s="3">
        <f t="shared" si="26"/>
        <v>0</v>
      </c>
    </row>
    <row r="264" spans="1:7" x14ac:dyDescent="0.25">
      <c r="A264" s="6"/>
      <c r="B264" s="6"/>
      <c r="C264" s="2"/>
      <c r="D264" s="2"/>
      <c r="E264" s="2"/>
      <c r="F264" s="3"/>
      <c r="G264" s="3"/>
    </row>
    <row r="265" spans="1:7" x14ac:dyDescent="0.25">
      <c r="A265" s="6"/>
      <c r="B265" s="1" t="s">
        <v>187</v>
      </c>
      <c r="C265" s="2"/>
      <c r="D265" s="2"/>
      <c r="E265" s="2"/>
      <c r="F265" s="3"/>
      <c r="G265" s="12">
        <f>SUM(G9:G263)</f>
        <v>0</v>
      </c>
    </row>
    <row r="266" spans="1:7" x14ac:dyDescent="0.25">
      <c r="A266" s="6"/>
      <c r="B266" s="6"/>
      <c r="C266" s="2"/>
      <c r="D266" s="2"/>
      <c r="E266" s="2"/>
      <c r="F266" s="3"/>
      <c r="G266" s="3"/>
    </row>
    <row r="267" spans="1:7" x14ac:dyDescent="0.25">
      <c r="A267" s="9"/>
      <c r="B267" s="8" t="s">
        <v>188</v>
      </c>
      <c r="C267" s="10"/>
      <c r="D267" s="10"/>
      <c r="E267" s="10"/>
      <c r="F267" s="11"/>
      <c r="G267" s="11"/>
    </row>
    <row r="268" spans="1:7" x14ac:dyDescent="0.25">
      <c r="A268" s="6"/>
      <c r="B268" s="6"/>
      <c r="C268" s="2"/>
      <c r="D268" s="2"/>
      <c r="E268" s="2"/>
      <c r="F268" s="3"/>
      <c r="G268" s="3"/>
    </row>
    <row r="269" spans="1:7" x14ac:dyDescent="0.25">
      <c r="A269" s="6"/>
      <c r="B269" s="6" t="s">
        <v>189</v>
      </c>
      <c r="C269" s="2" t="s">
        <v>193</v>
      </c>
      <c r="D269" s="2"/>
      <c r="E269" s="2"/>
      <c r="F269" s="3"/>
      <c r="G269" s="3">
        <f>+G265*4%</f>
        <v>0</v>
      </c>
    </row>
    <row r="270" spans="1:7" x14ac:dyDescent="0.25">
      <c r="A270" s="6"/>
      <c r="B270" s="6" t="s">
        <v>190</v>
      </c>
      <c r="C270" s="2" t="s">
        <v>193</v>
      </c>
      <c r="D270" s="2"/>
      <c r="E270" s="2"/>
      <c r="F270" s="3"/>
      <c r="G270" s="3">
        <f>+G265*5%</f>
        <v>0</v>
      </c>
    </row>
    <row r="271" spans="1:7" x14ac:dyDescent="0.25">
      <c r="A271" s="6"/>
      <c r="B271" s="6" t="s">
        <v>192</v>
      </c>
      <c r="C271" s="2" t="s">
        <v>193</v>
      </c>
      <c r="D271" s="2"/>
      <c r="E271" s="2"/>
      <c r="F271" s="3"/>
      <c r="G271" s="3">
        <f>+G265*5%</f>
        <v>0</v>
      </c>
    </row>
    <row r="272" spans="1:7" x14ac:dyDescent="0.25">
      <c r="A272" s="6"/>
      <c r="B272" s="6"/>
      <c r="C272" s="2"/>
      <c r="D272" s="2"/>
      <c r="E272" s="2"/>
      <c r="F272" s="3"/>
      <c r="G272" s="3"/>
    </row>
    <row r="273" spans="1:7" x14ac:dyDescent="0.25">
      <c r="A273" s="2"/>
      <c r="B273" s="1" t="s">
        <v>7</v>
      </c>
      <c r="C273" s="1"/>
      <c r="D273" s="1"/>
      <c r="E273" s="1"/>
      <c r="F273" s="1"/>
      <c r="G273" s="12">
        <f>SUM(G265:G271)</f>
        <v>0</v>
      </c>
    </row>
    <row r="274" spans="1:7" x14ac:dyDescent="0.25">
      <c r="A274" s="2"/>
      <c r="B274" s="2"/>
      <c r="C274" s="2"/>
      <c r="D274" s="2"/>
      <c r="E274" s="2"/>
      <c r="F274" s="2"/>
      <c r="G274" s="2"/>
    </row>
    <row r="275" spans="1:7" x14ac:dyDescent="0.25">
      <c r="A275" s="2"/>
      <c r="B275" s="2"/>
      <c r="C275" s="2"/>
      <c r="D275" s="2"/>
      <c r="E275" s="2"/>
      <c r="F275" s="2"/>
      <c r="G275" s="2"/>
    </row>
    <row r="276" spans="1:7" x14ac:dyDescent="0.25">
      <c r="A276" s="15"/>
      <c r="B276" s="15" t="s">
        <v>8</v>
      </c>
      <c r="C276" s="15"/>
      <c r="D276" s="15"/>
      <c r="E276" s="15"/>
      <c r="F276" s="15"/>
      <c r="G276" s="15"/>
    </row>
    <row r="277" spans="1:7" x14ac:dyDescent="0.25">
      <c r="A277" s="15"/>
      <c r="B277" s="15" t="s">
        <v>9</v>
      </c>
      <c r="C277" s="15"/>
      <c r="D277" s="15"/>
      <c r="E277" s="15"/>
      <c r="F277" s="15"/>
      <c r="G277" s="15"/>
    </row>
    <row r="278" spans="1:7" x14ac:dyDescent="0.25">
      <c r="A278" s="15"/>
      <c r="B278" s="15" t="s">
        <v>10</v>
      </c>
      <c r="C278" s="15"/>
      <c r="D278" s="15"/>
      <c r="E278" s="15"/>
      <c r="F278" s="15"/>
      <c r="G278" s="15"/>
    </row>
    <row r="279" spans="1:7" x14ac:dyDescent="0.25">
      <c r="A279" s="15"/>
      <c r="B279" s="15" t="s">
        <v>11</v>
      </c>
      <c r="C279" s="15"/>
      <c r="D279" s="15"/>
      <c r="E279" s="15"/>
      <c r="F279" s="15"/>
      <c r="G279" s="15"/>
    </row>
    <row r="280" spans="1:7" x14ac:dyDescent="0.25">
      <c r="A280" s="15"/>
      <c r="B280" s="15" t="s">
        <v>12</v>
      </c>
      <c r="C280" s="15"/>
      <c r="D280" s="15"/>
      <c r="E280" s="15"/>
      <c r="F280" s="15"/>
      <c r="G280" s="15"/>
    </row>
    <row r="281" spans="1:7" x14ac:dyDescent="0.25">
      <c r="A281" s="15"/>
      <c r="B281" s="15" t="s">
        <v>13</v>
      </c>
      <c r="C281" s="15"/>
      <c r="D281" s="15"/>
      <c r="E281" s="15"/>
      <c r="F281" s="15"/>
      <c r="G281" s="15"/>
    </row>
    <row r="282" spans="1:7" x14ac:dyDescent="0.25">
      <c r="A282" s="15"/>
      <c r="B282" s="15" t="s">
        <v>14</v>
      </c>
      <c r="C282" s="15"/>
      <c r="D282" s="15"/>
      <c r="E282" s="15"/>
      <c r="F282" s="15"/>
      <c r="G282" s="15"/>
    </row>
  </sheetData>
  <phoneticPr fontId="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ACBB3C211323418CEA57C3E58E5520" ma:contentTypeVersion="4" ma:contentTypeDescription="Create a new document." ma:contentTypeScope="" ma:versionID="32a884eb8d15a927896805129fd5805b">
  <xsd:schema xmlns:xsd="http://www.w3.org/2001/XMLSchema" xmlns:xs="http://www.w3.org/2001/XMLSchema" xmlns:p="http://schemas.microsoft.com/office/2006/metadata/properties" xmlns:ns2="461f445d-e1aa-45cc-9909-369c8e821611" xmlns:ns3="eae58081-ea97-40a4-af03-c4060a6c37ee" targetNamespace="http://schemas.microsoft.com/office/2006/metadata/properties" ma:root="true" ma:fieldsID="5271022f7ef11a7268ee76a03e4ceef3" ns2:_="" ns3:_="">
    <xsd:import namespace="461f445d-e1aa-45cc-9909-369c8e821611"/>
    <xsd:import namespace="eae58081-ea97-40a4-af03-c4060a6c37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1f445d-e1aa-45cc-9909-369c8e8216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58081-ea97-40a4-af03-c4060a6c37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5AEAB6-2602-40FA-9251-76FB03E7D2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1f445d-e1aa-45cc-9909-369c8e821611"/>
    <ds:schemaRef ds:uri="eae58081-ea97-40a4-af03-c4060a6c37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9DAD91-B0FA-4955-9DE0-72DBD3D7E753}">
  <ds:schemaRefs>
    <ds:schemaRef ds:uri="http://purl.org/dc/terms/"/>
    <ds:schemaRef ds:uri="461f445d-e1aa-45cc-9909-369c8e821611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eae58081-ea97-40a4-af03-c4060a6c37e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8B03589-3646-4D04-8E5E-32F24CC897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Gemeente Hoeksche Waard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Pieter Lak</dc:creator>
  <cp:lastModifiedBy>Rik Oosting</cp:lastModifiedBy>
  <cp:lastPrinted>2021-10-19T12:39:20Z</cp:lastPrinted>
  <dcterms:created xsi:type="dcterms:W3CDTF">2021-08-19T13:17:49Z</dcterms:created>
  <dcterms:modified xsi:type="dcterms:W3CDTF">2021-12-02T12:22:06Z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0x010100F7ACBB3C211323418CEA57C3E58E5520</vt:lpwstr>
  </property>
</Properties>
</file>