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Projecten\Aanbesteding bedrijfskleding\bijlagen\"/>
    </mc:Choice>
  </mc:AlternateContent>
  <bookViews>
    <workbookView xWindow="0" yWindow="0" windowWidth="7950" windowHeight="6420" activeTab="3"/>
  </bookViews>
  <sheets>
    <sheet name="Overzicht aantal punten" sheetId="11" r:id="rId1"/>
    <sheet name="Dropdownlist" sheetId="13" state="hidden" r:id="rId2"/>
    <sheet name="Sweater" sheetId="22" r:id="rId3"/>
    <sheet name="Poloshirt korte " sheetId="4" r:id="rId4"/>
  </sheets>
  <definedNames>
    <definedName name="_xlnm._FilterDatabase" localSheetId="1" hidden="1">Dropdownlist!$B$3:$D$3</definedName>
    <definedName name="_xlnm._FilterDatabase" localSheetId="3" hidden="1">'Poloshirt korte '!$B$24:$H$24</definedName>
    <definedName name="_xlnm._FilterDatabase" localSheetId="2" hidden="1">Sweater!$B$24:$H$24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6" i="22" l="1"/>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E56" i="4"/>
  <c r="F40" i="4"/>
  <c r="F41" i="4"/>
  <c r="F42" i="4"/>
  <c r="F43" i="4"/>
  <c r="F44" i="4"/>
  <c r="F45" i="4"/>
  <c r="F46" i="4"/>
  <c r="F47" i="4"/>
  <c r="F48" i="4"/>
  <c r="F49" i="4"/>
  <c r="F50" i="4"/>
  <c r="F51" i="4"/>
  <c r="F52" i="4"/>
  <c r="F53" i="4"/>
  <c r="F54" i="4"/>
  <c r="F55" i="4"/>
  <c r="F26" i="4"/>
  <c r="F27" i="4"/>
  <c r="F28" i="4"/>
  <c r="F29" i="4"/>
  <c r="F30" i="4"/>
  <c r="F31" i="4"/>
  <c r="F32" i="4"/>
  <c r="F33" i="4"/>
  <c r="F34" i="4"/>
  <c r="F35" i="4"/>
  <c r="F36" i="4"/>
  <c r="F37" i="4"/>
  <c r="F38" i="4"/>
  <c r="F39" i="4"/>
  <c r="F25" i="4"/>
  <c r="F56" i="22" l="1"/>
  <c r="E18" i="22"/>
  <c r="C20" i="11" s="1"/>
  <c r="F56" i="4"/>
  <c r="E18" i="4"/>
  <c r="C19" i="11" s="1"/>
</calcChain>
</file>

<file path=xl/sharedStrings.xml><?xml version="1.0" encoding="utf-8"?>
<sst xmlns="http://schemas.openxmlformats.org/spreadsheetml/2006/main" count="112" uniqueCount="73">
  <si>
    <t>T-shirt</t>
  </si>
  <si>
    <t>Wat</t>
  </si>
  <si>
    <t>Aantal punten</t>
  </si>
  <si>
    <t>Categorie input stromen</t>
  </si>
  <si>
    <t>Vezeltype / materiaal</t>
  </si>
  <si>
    <t>weegfactor</t>
  </si>
  <si>
    <t>Circulair ontwerp</t>
  </si>
  <si>
    <t>bamboo</t>
  </si>
  <si>
    <t>coir</t>
  </si>
  <si>
    <t>cotton</t>
  </si>
  <si>
    <t>flax</t>
  </si>
  <si>
    <t>hemp</t>
  </si>
  <si>
    <t>jute</t>
  </si>
  <si>
    <t>kapok</t>
  </si>
  <si>
    <t>natural rubber</t>
  </si>
  <si>
    <t>nettle</t>
  </si>
  <si>
    <t>ramie</t>
  </si>
  <si>
    <t>sisal</t>
  </si>
  <si>
    <t>acrylic</t>
  </si>
  <si>
    <t>acrylonitrile</t>
  </si>
  <si>
    <t>elastane (spandex)</t>
  </si>
  <si>
    <t>elastomultiester</t>
  </si>
  <si>
    <t>ethylene vinyl accetate</t>
  </si>
  <si>
    <t>latex</t>
  </si>
  <si>
    <t>polyamide (nylon)</t>
  </si>
  <si>
    <t>polycarbonate (PC)</t>
  </si>
  <si>
    <t>Polycarbonateacrylonitrile butadiene
styrene (PC-ABS)</t>
  </si>
  <si>
    <t>polyester</t>
  </si>
  <si>
    <t>polyethylene</t>
  </si>
  <si>
    <t>Polyethylene</t>
  </si>
  <si>
    <t xml:space="preserve">Polyethylene
terephthalate (PET)
</t>
  </si>
  <si>
    <t>polyproplene</t>
  </si>
  <si>
    <t>polystyrene</t>
  </si>
  <si>
    <t>polyurethane</t>
  </si>
  <si>
    <t>protein</t>
  </si>
  <si>
    <t>synthethic rubber</t>
  </si>
  <si>
    <t>Thermoplastic
Elastomer (TPE)</t>
  </si>
  <si>
    <t>Thermoplastic Rubber
(TPR)</t>
  </si>
  <si>
    <t>Acetate</t>
  </si>
  <si>
    <t>Cupro</t>
  </si>
  <si>
    <t>Lyocell</t>
  </si>
  <si>
    <t>Modal</t>
  </si>
  <si>
    <t>Triacetate</t>
  </si>
  <si>
    <t>Viscose (rayon)</t>
  </si>
  <si>
    <t>copper</t>
  </si>
  <si>
    <t>glass</t>
  </si>
  <si>
    <t>iron</t>
  </si>
  <si>
    <t>metal</t>
  </si>
  <si>
    <t>wood</t>
  </si>
  <si>
    <t>zinc</t>
  </si>
  <si>
    <t>metallic fibers</t>
  </si>
  <si>
    <t>mixed fibers</t>
  </si>
  <si>
    <t>other</t>
  </si>
  <si>
    <t>Maximaal aantal punten</t>
  </si>
  <si>
    <t>B. Pre-Consumer, post-productie materiaal</t>
  </si>
  <si>
    <t>A. Post-consumer materiaal</t>
  </si>
  <si>
    <t>C. Pre-Consumer, productie afval materiaal</t>
  </si>
  <si>
    <t>D. Open loop materiaal</t>
  </si>
  <si>
    <t xml:space="preserve">Toelichting:
Het doel van deze tabel is om te turen op input stromen. 
1. De kolom NTA Categorie Input refereert aan de inputstroom: 
A. Post-consumer materiaal: gebruikt door de eindgebruiker
B. Pre-Consumer, post-productie materiaal:  afkomstig van de textielindustrie die niet zijn gebruikt door de consument 
- post-productie materiaal: onverkocht textielproduct dat achterblijft bij de producenten of winkels
C. Pre-Consumer, productie afval materiaal: onvermijdelijk afval van de textielproductie: snijafval, onverspinbare vezels en verwijderede zelfkanten
D. Open loop materiaal:  vezels geproduceerd uit grondstoffen die afkomstig zijn uit andere sectoren dan de textiel. bv PET flessen. Geen onderdeel van circulair design. 
2. Het cijfer 1, 2 en 3 refereert aan circulair ontwerp voor recycling:
1.Hergebruik: product of onderdelen kunnen worden hergebruikt
2. Reparatie: product ontwerp voor envoudige reparatie en zorgt voor verlenging vd levensduur
3. Recycling: bestaat uit 100% uit een monostroom van post-consumer input. Maximaal terugwinnen
3. De kolom stofsoort geeft aan welke stofsoorten er onder valt
4. De kolom weegfactor geeft een sde toe te passen formule voor het berekenen van het aantal punten
</t>
  </si>
  <si>
    <t>2. Reparatie</t>
  </si>
  <si>
    <t>3. Recycling</t>
  </si>
  <si>
    <t>1. Herfabricage</t>
  </si>
  <si>
    <t>Category input stromen</t>
  </si>
  <si>
    <t>Invullen</t>
  </si>
  <si>
    <t>Totaal behaalde punten</t>
  </si>
  <si>
    <t>Automatisch</t>
  </si>
  <si>
    <t>aanwezig % vezeltpe / materiaal</t>
  </si>
  <si>
    <r>
      <rPr>
        <b/>
        <sz val="11"/>
        <color theme="1"/>
        <rFont val="Calibri"/>
        <family val="2"/>
        <scheme val="minor"/>
      </rPr>
      <t>Toelichting:</t>
    </r>
    <r>
      <rPr>
        <sz val="11"/>
        <color theme="1"/>
        <rFont val="Calibri"/>
        <family val="2"/>
        <scheme val="minor"/>
      </rPr>
      <t xml:space="preserve">
Het doel van deze tabel is om te turen op input stromen. 
</t>
    </r>
    <r>
      <rPr>
        <b/>
        <sz val="11"/>
        <color theme="1"/>
        <rFont val="Calibri"/>
        <family val="2"/>
        <scheme val="minor"/>
      </rPr>
      <t>Kolumn: Circulair ontwerp</t>
    </r>
    <r>
      <rPr>
        <sz val="11"/>
        <color theme="1"/>
        <rFont val="Calibri"/>
        <family val="2"/>
        <scheme val="minor"/>
      </rPr>
      <t xml:space="preserve">: </t>
    </r>
    <r>
      <rPr>
        <b/>
        <sz val="11"/>
        <color theme="1"/>
        <rFont val="Calibri"/>
        <family val="2"/>
        <scheme val="minor"/>
      </rPr>
      <t xml:space="preserve"> ref</t>
    </r>
    <r>
      <rPr>
        <sz val="11"/>
        <color theme="1"/>
        <rFont val="Calibri"/>
        <family val="2"/>
        <scheme val="minor"/>
      </rPr>
      <t xml:space="preserve">ereert aan circulair ontwerp voor recycling:
1.Hergfabricage: product of onderdelen kunnen worden hergebruikt
2. Reparatie: product ontwerp voor envoudige reparatie en zorgt voor verlenging vd levensduur
3. Recycling: bestaat uit 100% uit een monostroom van post-consumer input. Maximaal terugwinnen
</t>
    </r>
    <r>
      <rPr>
        <b/>
        <sz val="11"/>
        <color theme="1"/>
        <rFont val="Calibri"/>
        <family val="2"/>
        <scheme val="minor"/>
      </rPr>
      <t>Kolumn Categorie Inpu</t>
    </r>
    <r>
      <rPr>
        <sz val="11"/>
        <color theme="1"/>
        <rFont val="Calibri"/>
        <family val="2"/>
        <scheme val="minor"/>
      </rPr>
      <t xml:space="preserve">t: refereert aan de inputstroom: 
A. Post-consumer materiaal: gebruikt door de eindgebruiker
B. Pre-Consumer, post-productie materiaal:  afkomstig van de textielindustrie die niet zijn gebruikt door de consument 
- post-productie materiaal: onverkocht textielproduct dat achterblijft bij de producenten of winkels
C. Pre-Consumer, productie afval materiaal: onvermijdelijk afval van de textielproductie: snijafval, onverspinbare vezels en verwijderede zelfkanten
D. Open loop materiaal:  vezels geproduceerd uit grondstoffen die afkomstig zijn uit andere sectoren dan de textiel. bv PET flessen. Geen onderdeel van circulair design. 
</t>
    </r>
    <r>
      <rPr>
        <b/>
        <sz val="11"/>
        <color theme="1"/>
        <rFont val="Calibri"/>
        <family val="2"/>
        <scheme val="minor"/>
      </rPr>
      <t xml:space="preserve">Kolum vezeltype / materiaal: </t>
    </r>
    <r>
      <rPr>
        <sz val="11"/>
        <color theme="1"/>
        <rFont val="Calibri"/>
        <family val="2"/>
        <scheme val="minor"/>
      </rPr>
      <t xml:space="preserve">refereert naar het type materiaal
</t>
    </r>
    <r>
      <rPr>
        <b/>
        <sz val="11"/>
        <color theme="1"/>
        <rFont val="Calibri"/>
        <family val="2"/>
        <scheme val="minor"/>
      </rPr>
      <t>Kolumn aanwezig % gerecyclede vezels/materiaal</t>
    </r>
    <r>
      <rPr>
        <sz val="11"/>
        <color theme="1"/>
        <rFont val="Calibri"/>
        <family val="2"/>
        <scheme val="minor"/>
      </rPr>
      <t xml:space="preserve"> : % gerecyleerde vezels/materiaal van het hele product
</t>
    </r>
    <r>
      <rPr>
        <b/>
        <sz val="11"/>
        <color theme="1"/>
        <rFont val="Calibri"/>
        <family val="2"/>
        <scheme val="minor"/>
      </rPr>
      <t>Kolumn weegfactor:</t>
    </r>
    <r>
      <rPr>
        <sz val="11"/>
        <color theme="1"/>
        <rFont val="Calibri"/>
        <family val="2"/>
        <scheme val="minor"/>
      </rPr>
      <t xml:space="preserve"> geef aan hoeveel deze weegt in de puntentelling
</t>
    </r>
  </si>
  <si>
    <t>Bijlage X Perceel 1</t>
  </si>
  <si>
    <t>Bijlage X  Perceel 1</t>
  </si>
  <si>
    <t>Poloshirt korte mouwen</t>
  </si>
  <si>
    <t>zelf aan te passen</t>
  </si>
  <si>
    <t>Bijlage Q Perceel 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</si>
</sst>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9" fontId="3" fillId="0" borderId="0" applyFont="0" applyFill="0" applyBorder="0" applyAlignment="0" applyProtection="0"/>
  </cellStyleXfs>
  <cellXfs count="30">
    <xf numFmtId="0" fontId="0" fillId="0" borderId="0" xfId="0"/>
    <xf numFmtId="0" fontId="1" fillId="0" borderId="0" xfId="0" applyFont="1"/>
    <xf numFmtId="0" fontId="1" fillId="0" borderId="0" xfId="0" applyFont="1" applyAlignment="1">
      <alignment vertical="top" wrapText="1"/>
    </xf>
    <xf numFmtId="0" fontId="0" fillId="0" borderId="0" xfId="0"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0" fontId="0" fillId="0" borderId="0" xfId="0" applyAlignment="1">
      <alignment wrapText="1"/>
    </xf>
    <xf numFmtId="0" fontId="0" fillId="0" borderId="0" xfId="0" applyAlignment="1">
      <alignment horizontal="left" vertical="top" wrapText="1"/>
    </xf>
    <xf numFmtId="0" fontId="1" fillId="0" borderId="0" xfId="0" applyFont="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9" fontId="0" fillId="0" borderId="1" xfId="2" applyNumberFormat="1" applyFont="1" applyBorder="1" applyAlignment="1">
      <alignment horizontal="left" vertical="top" wrapText="1"/>
    </xf>
    <xf numFmtId="9" fontId="0" fillId="0" borderId="0" xfId="2" applyFont="1" applyAlignment="1">
      <alignment horizontal="left" vertical="top" wrapText="1"/>
    </xf>
    <xf numFmtId="9" fontId="1" fillId="3" borderId="0" xfId="2" applyFont="1" applyFill="1" applyAlignment="1">
      <alignment horizontal="left" vertical="top" wrapText="1"/>
    </xf>
    <xf numFmtId="9" fontId="1" fillId="0" borderId="1" xfId="2" applyFont="1" applyBorder="1" applyAlignment="1">
      <alignment horizontal="left" vertical="top" wrapText="1"/>
    </xf>
    <xf numFmtId="0" fontId="1" fillId="2" borderId="0" xfId="0" applyFont="1" applyFill="1" applyAlignment="1">
      <alignment horizontal="left" vertical="top" wrapText="1"/>
    </xf>
    <xf numFmtId="0" fontId="0" fillId="3" borderId="1" xfId="0" applyFill="1" applyBorder="1" applyAlignment="1">
      <alignment horizontal="left" vertical="top" wrapText="1"/>
    </xf>
    <xf numFmtId="9" fontId="0" fillId="3" borderId="1" xfId="2" applyFont="1" applyFill="1" applyBorder="1" applyAlignment="1">
      <alignment horizontal="left" vertical="top" wrapText="1"/>
    </xf>
    <xf numFmtId="0" fontId="0" fillId="2" borderId="1" xfId="0" applyFill="1" applyBorder="1" applyAlignment="1">
      <alignment horizontal="left" vertical="top" wrapText="1"/>
    </xf>
    <xf numFmtId="0" fontId="2" fillId="0" borderId="1" xfId="1" applyBorder="1"/>
    <xf numFmtId="0" fontId="2" fillId="0" borderId="0" xfId="1"/>
    <xf numFmtId="0" fontId="0" fillId="0" borderId="0" xfId="0" applyAlignment="1">
      <alignment horizontal="lef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2" applyNumberFormat="1" applyFont="1" applyBorder="1" applyAlignment="1">
      <alignment horizontal="center" vertical="center" wrapText="1"/>
    </xf>
    <xf numFmtId="0" fontId="0" fillId="0" borderId="3" xfId="2" applyNumberFormat="1" applyFont="1" applyBorder="1" applyAlignment="1">
      <alignment horizontal="center" vertical="center" wrapText="1"/>
    </xf>
    <xf numFmtId="0" fontId="0" fillId="0" borderId="4" xfId="2" applyNumberFormat="1" applyFont="1" applyBorder="1" applyAlignment="1">
      <alignment horizontal="center" vertical="center" wrapText="1"/>
    </xf>
  </cellXfs>
  <cellStyles count="3">
    <cellStyle name="Hyperlink" xfId="1" builtinId="8"/>
    <cellStyle name="Procent" xfId="2" builtinId="5"/>
    <cellStyle name="Standaard" xfId="0" builtinId="0"/>
  </cellStyles>
  <dxfs count="2">
    <dxf>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0"/>
  <sheetViews>
    <sheetView workbookViewId="0">
      <selection activeCell="G18" sqref="G18"/>
    </sheetView>
  </sheetViews>
  <sheetFormatPr defaultRowHeight="15" x14ac:dyDescent="0.25"/>
  <cols>
    <col min="1" max="1" width="9.140625" style="3"/>
    <col min="2" max="2" width="19.85546875" style="3" customWidth="1"/>
    <col min="3" max="3" width="10.5703125" style="3" bestFit="1" customWidth="1"/>
    <col min="4" max="10" width="9.140625" style="3"/>
    <col min="11" max="11" width="65.85546875" style="3" customWidth="1"/>
    <col min="12" max="16384" width="9.140625" style="3"/>
  </cols>
  <sheetData>
    <row r="2" spans="2:11" x14ac:dyDescent="0.25">
      <c r="B2" s="2" t="s">
        <v>68</v>
      </c>
    </row>
    <row r="4" spans="2:11" x14ac:dyDescent="0.25">
      <c r="B4" s="23" t="s">
        <v>58</v>
      </c>
      <c r="C4" s="23"/>
      <c r="D4" s="23"/>
      <c r="E4" s="23"/>
      <c r="F4" s="23"/>
      <c r="G4" s="23"/>
      <c r="H4" s="23"/>
      <c r="I4" s="23"/>
      <c r="J4" s="23"/>
      <c r="K4" s="23"/>
    </row>
    <row r="5" spans="2:11" x14ac:dyDescent="0.25">
      <c r="B5" s="23"/>
      <c r="C5" s="23"/>
      <c r="D5" s="23"/>
      <c r="E5" s="23"/>
      <c r="F5" s="23"/>
      <c r="G5" s="23"/>
      <c r="H5" s="23"/>
      <c r="I5" s="23"/>
      <c r="J5" s="23"/>
      <c r="K5" s="23"/>
    </row>
    <row r="6" spans="2:11" x14ac:dyDescent="0.25">
      <c r="B6" s="23"/>
      <c r="C6" s="23"/>
      <c r="D6" s="23"/>
      <c r="E6" s="23"/>
      <c r="F6" s="23"/>
      <c r="G6" s="23"/>
      <c r="H6" s="23"/>
      <c r="I6" s="23"/>
      <c r="J6" s="23"/>
      <c r="K6" s="23"/>
    </row>
    <row r="7" spans="2:11" x14ac:dyDescent="0.25">
      <c r="B7" s="23"/>
      <c r="C7" s="23"/>
      <c r="D7" s="23"/>
      <c r="E7" s="23"/>
      <c r="F7" s="23"/>
      <c r="G7" s="23"/>
      <c r="H7" s="23"/>
      <c r="I7" s="23"/>
      <c r="J7" s="23"/>
      <c r="K7" s="23"/>
    </row>
    <row r="8" spans="2:11" x14ac:dyDescent="0.25">
      <c r="B8" s="23"/>
      <c r="C8" s="23"/>
      <c r="D8" s="23"/>
      <c r="E8" s="23"/>
      <c r="F8" s="23"/>
      <c r="G8" s="23"/>
      <c r="H8" s="23"/>
      <c r="I8" s="23"/>
      <c r="J8" s="23"/>
      <c r="K8" s="23"/>
    </row>
    <row r="9" spans="2:11" x14ac:dyDescent="0.25">
      <c r="B9" s="23"/>
      <c r="C9" s="23"/>
      <c r="D9" s="23"/>
      <c r="E9" s="23"/>
      <c r="F9" s="23"/>
      <c r="G9" s="23"/>
      <c r="H9" s="23"/>
      <c r="I9" s="23"/>
      <c r="J9" s="23"/>
      <c r="K9" s="23"/>
    </row>
    <row r="10" spans="2:11" x14ac:dyDescent="0.25">
      <c r="B10" s="23"/>
      <c r="C10" s="23"/>
      <c r="D10" s="23"/>
      <c r="E10" s="23"/>
      <c r="F10" s="23"/>
      <c r="G10" s="23"/>
      <c r="H10" s="23"/>
      <c r="I10" s="23"/>
      <c r="J10" s="23"/>
      <c r="K10" s="23"/>
    </row>
    <row r="11" spans="2:11" x14ac:dyDescent="0.25">
      <c r="B11" s="23"/>
      <c r="C11" s="23"/>
      <c r="D11" s="23"/>
      <c r="E11" s="23"/>
      <c r="F11" s="23"/>
      <c r="G11" s="23"/>
      <c r="H11" s="23"/>
      <c r="I11" s="23"/>
      <c r="J11" s="23"/>
      <c r="K11" s="23"/>
    </row>
    <row r="12" spans="2:11" x14ac:dyDescent="0.25">
      <c r="B12" s="23"/>
      <c r="C12" s="23"/>
      <c r="D12" s="23"/>
      <c r="E12" s="23"/>
      <c r="F12" s="23"/>
      <c r="G12" s="23"/>
      <c r="H12" s="23"/>
      <c r="I12" s="23"/>
      <c r="J12" s="23"/>
      <c r="K12" s="23"/>
    </row>
    <row r="13" spans="2:11" x14ac:dyDescent="0.25">
      <c r="B13" s="23"/>
      <c r="C13" s="23"/>
      <c r="D13" s="23"/>
      <c r="E13" s="23"/>
      <c r="F13" s="23"/>
      <c r="G13" s="23"/>
      <c r="H13" s="23"/>
      <c r="I13" s="23"/>
      <c r="J13" s="23"/>
      <c r="K13" s="23"/>
    </row>
    <row r="14" spans="2:11" x14ac:dyDescent="0.25">
      <c r="B14" s="23"/>
      <c r="C14" s="23"/>
      <c r="D14" s="23"/>
      <c r="E14" s="23"/>
      <c r="F14" s="23"/>
      <c r="G14" s="23"/>
      <c r="H14" s="23"/>
      <c r="I14" s="23"/>
      <c r="J14" s="23"/>
      <c r="K14" s="23"/>
    </row>
    <row r="15" spans="2:11" ht="129" customHeight="1" x14ac:dyDescent="0.25">
      <c r="B15" s="23"/>
      <c r="C15" s="23"/>
      <c r="D15" s="23"/>
      <c r="E15" s="23"/>
      <c r="F15" s="23"/>
      <c r="G15" s="23"/>
      <c r="H15" s="23"/>
      <c r="I15" s="23"/>
      <c r="J15" s="23"/>
      <c r="K15" s="23"/>
    </row>
    <row r="18" spans="2:3" ht="30" x14ac:dyDescent="0.25">
      <c r="B18" s="4" t="s">
        <v>1</v>
      </c>
      <c r="C18" s="4" t="s">
        <v>2</v>
      </c>
    </row>
    <row r="19" spans="2:3" x14ac:dyDescent="0.25">
      <c r="B19" s="21" t="s">
        <v>0</v>
      </c>
      <c r="C19" s="5">
        <f>'Poloshirt korte '!E18</f>
        <v>64</v>
      </c>
    </row>
    <row r="20" spans="2:3" x14ac:dyDescent="0.25">
      <c r="B20" s="22" t="s">
        <v>70</v>
      </c>
      <c r="C20" s="5">
        <f>Sweater!E18</f>
        <v>64</v>
      </c>
    </row>
  </sheetData>
  <mergeCells count="1">
    <mergeCell ref="B4:K15"/>
  </mergeCells>
  <hyperlinks>
    <hyperlink ref="B19" location="Tshirt!A1" display="T-shirt"/>
    <hyperlink ref="B20" location="'Poloshirt korte '!A1" display="Sweate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49"/>
  <sheetViews>
    <sheetView workbookViewId="0">
      <pane xSplit="3" ySplit="3" topLeftCell="D4" activePane="bottomRight" state="frozen"/>
      <selection pane="topRight" activeCell="D1" sqref="D1"/>
      <selection pane="bottomLeft" activeCell="A4" sqref="A4"/>
      <selection pane="bottomRight" activeCell="D26" sqref="D26"/>
    </sheetView>
  </sheetViews>
  <sheetFormatPr defaultRowHeight="15" x14ac:dyDescent="0.25"/>
  <cols>
    <col min="2" max="2" width="18.7109375" bestFit="1" customWidth="1"/>
    <col min="3" max="3" width="35.5703125" customWidth="1"/>
    <col min="4" max="4" width="20.42578125" bestFit="1" customWidth="1"/>
  </cols>
  <sheetData>
    <row r="3" spans="2:4" x14ac:dyDescent="0.25">
      <c r="B3" s="1" t="s">
        <v>6</v>
      </c>
      <c r="C3" s="1" t="s">
        <v>3</v>
      </c>
      <c r="D3" s="1" t="s">
        <v>4</v>
      </c>
    </row>
    <row r="4" spans="2:4" x14ac:dyDescent="0.25">
      <c r="B4" t="s">
        <v>61</v>
      </c>
      <c r="C4" t="s">
        <v>55</v>
      </c>
      <c r="D4" t="s">
        <v>38</v>
      </c>
    </row>
    <row r="5" spans="2:4" x14ac:dyDescent="0.25">
      <c r="B5" t="s">
        <v>59</v>
      </c>
      <c r="C5" t="s">
        <v>54</v>
      </c>
      <c r="D5" t="s">
        <v>18</v>
      </c>
    </row>
    <row r="6" spans="2:4" x14ac:dyDescent="0.25">
      <c r="B6" t="s">
        <v>60</v>
      </c>
      <c r="C6" t="s">
        <v>56</v>
      </c>
      <c r="D6" t="s">
        <v>19</v>
      </c>
    </row>
    <row r="7" spans="2:4" x14ac:dyDescent="0.25">
      <c r="C7" t="s">
        <v>57</v>
      </c>
      <c r="D7" t="s">
        <v>7</v>
      </c>
    </row>
    <row r="8" spans="2:4" x14ac:dyDescent="0.25">
      <c r="D8" t="s">
        <v>8</v>
      </c>
    </row>
    <row r="9" spans="2:4" x14ac:dyDescent="0.25">
      <c r="D9" t="s">
        <v>44</v>
      </c>
    </row>
    <row r="10" spans="2:4" x14ac:dyDescent="0.25">
      <c r="D10" t="s">
        <v>9</v>
      </c>
    </row>
    <row r="11" spans="2:4" x14ac:dyDescent="0.25">
      <c r="D11" t="s">
        <v>39</v>
      </c>
    </row>
    <row r="12" spans="2:4" x14ac:dyDescent="0.25">
      <c r="D12" t="s">
        <v>20</v>
      </c>
    </row>
    <row r="13" spans="2:4" x14ac:dyDescent="0.25">
      <c r="D13" t="s">
        <v>21</v>
      </c>
    </row>
    <row r="14" spans="2:4" x14ac:dyDescent="0.25">
      <c r="D14" t="s">
        <v>22</v>
      </c>
    </row>
    <row r="15" spans="2:4" x14ac:dyDescent="0.25">
      <c r="D15" t="s">
        <v>10</v>
      </c>
    </row>
    <row r="16" spans="2:4" x14ac:dyDescent="0.25">
      <c r="D16" t="s">
        <v>45</v>
      </c>
    </row>
    <row r="17" spans="4:4" x14ac:dyDescent="0.25">
      <c r="D17" t="s">
        <v>11</v>
      </c>
    </row>
    <row r="18" spans="4:4" x14ac:dyDescent="0.25">
      <c r="D18" t="s">
        <v>46</v>
      </c>
    </row>
    <row r="19" spans="4:4" x14ac:dyDescent="0.25">
      <c r="D19" t="s">
        <v>12</v>
      </c>
    </row>
    <row r="20" spans="4:4" x14ac:dyDescent="0.25">
      <c r="D20" t="s">
        <v>13</v>
      </c>
    </row>
    <row r="21" spans="4:4" x14ac:dyDescent="0.25">
      <c r="D21" t="s">
        <v>23</v>
      </c>
    </row>
    <row r="22" spans="4:4" x14ac:dyDescent="0.25">
      <c r="D22" t="s">
        <v>40</v>
      </c>
    </row>
    <row r="23" spans="4:4" x14ac:dyDescent="0.25">
      <c r="D23" t="s">
        <v>47</v>
      </c>
    </row>
    <row r="24" spans="4:4" x14ac:dyDescent="0.25">
      <c r="D24" t="s">
        <v>50</v>
      </c>
    </row>
    <row r="25" spans="4:4" x14ac:dyDescent="0.25">
      <c r="D25" t="s">
        <v>51</v>
      </c>
    </row>
    <row r="26" spans="4:4" x14ac:dyDescent="0.25">
      <c r="D26" t="s">
        <v>41</v>
      </c>
    </row>
    <row r="27" spans="4:4" x14ac:dyDescent="0.25">
      <c r="D27" t="s">
        <v>14</v>
      </c>
    </row>
    <row r="28" spans="4:4" x14ac:dyDescent="0.25">
      <c r="D28" t="s">
        <v>15</v>
      </c>
    </row>
    <row r="29" spans="4:4" x14ac:dyDescent="0.25">
      <c r="D29" t="s">
        <v>52</v>
      </c>
    </row>
    <row r="30" spans="4:4" x14ac:dyDescent="0.25">
      <c r="D30" t="s">
        <v>24</v>
      </c>
    </row>
    <row r="31" spans="4:4" x14ac:dyDescent="0.25">
      <c r="D31" t="s">
        <v>25</v>
      </c>
    </row>
    <row r="32" spans="4:4" ht="45" x14ac:dyDescent="0.25">
      <c r="D32" s="6" t="s">
        <v>26</v>
      </c>
    </row>
    <row r="33" spans="4:4" x14ac:dyDescent="0.25">
      <c r="D33" t="s">
        <v>27</v>
      </c>
    </row>
    <row r="34" spans="4:4" x14ac:dyDescent="0.25">
      <c r="D34" t="s">
        <v>28</v>
      </c>
    </row>
    <row r="35" spans="4:4" x14ac:dyDescent="0.25">
      <c r="D35" t="s">
        <v>29</v>
      </c>
    </row>
    <row r="36" spans="4:4" ht="45" x14ac:dyDescent="0.25">
      <c r="D36" s="6" t="s">
        <v>30</v>
      </c>
    </row>
    <row r="37" spans="4:4" x14ac:dyDescent="0.25">
      <c r="D37" t="s">
        <v>31</v>
      </c>
    </row>
    <row r="38" spans="4:4" x14ac:dyDescent="0.25">
      <c r="D38" t="s">
        <v>32</v>
      </c>
    </row>
    <row r="39" spans="4:4" x14ac:dyDescent="0.25">
      <c r="D39" t="s">
        <v>33</v>
      </c>
    </row>
    <row r="40" spans="4:4" x14ac:dyDescent="0.25">
      <c r="D40" t="s">
        <v>34</v>
      </c>
    </row>
    <row r="41" spans="4:4" x14ac:dyDescent="0.25">
      <c r="D41" t="s">
        <v>16</v>
      </c>
    </row>
    <row r="42" spans="4:4" x14ac:dyDescent="0.25">
      <c r="D42" t="s">
        <v>17</v>
      </c>
    </row>
    <row r="43" spans="4:4" x14ac:dyDescent="0.25">
      <c r="D43" t="s">
        <v>35</v>
      </c>
    </row>
    <row r="44" spans="4:4" ht="45" x14ac:dyDescent="0.25">
      <c r="D44" s="6" t="s">
        <v>37</v>
      </c>
    </row>
    <row r="45" spans="4:4" ht="30" x14ac:dyDescent="0.25">
      <c r="D45" s="6" t="s">
        <v>36</v>
      </c>
    </row>
    <row r="46" spans="4:4" x14ac:dyDescent="0.25">
      <c r="D46" t="s">
        <v>42</v>
      </c>
    </row>
    <row r="47" spans="4:4" x14ac:dyDescent="0.25">
      <c r="D47" t="s">
        <v>43</v>
      </c>
    </row>
    <row r="48" spans="4:4" x14ac:dyDescent="0.25">
      <c r="D48" t="s">
        <v>48</v>
      </c>
    </row>
    <row r="49" spans="4:4" x14ac:dyDescent="0.25">
      <c r="D49" t="s">
        <v>49</v>
      </c>
    </row>
  </sheetData>
  <autoFilter ref="B3:D3">
    <sortState ref="B4:E49">
      <sortCondition ref="D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6"/>
  <sheetViews>
    <sheetView topLeftCell="B11" workbookViewId="0">
      <selection activeCell="G25" sqref="G25:G26"/>
    </sheetView>
  </sheetViews>
  <sheetFormatPr defaultRowHeight="15" x14ac:dyDescent="0.25"/>
  <cols>
    <col min="1" max="1" width="4.5703125" style="7" customWidth="1"/>
    <col min="2" max="2" width="42" style="7" customWidth="1"/>
    <col min="3" max="3" width="40" style="7" bestFit="1" customWidth="1"/>
    <col min="4" max="4" width="22.7109375" style="7" bestFit="1" customWidth="1"/>
    <col min="5" max="5" width="10.42578125" style="14" customWidth="1"/>
    <col min="6" max="6" width="13.5703125" style="7" customWidth="1"/>
    <col min="7" max="7" width="20.42578125" style="7" customWidth="1"/>
    <col min="8" max="16384" width="9.140625" style="7"/>
  </cols>
  <sheetData>
    <row r="2" spans="2:10" x14ac:dyDescent="0.25">
      <c r="B2" s="8" t="s">
        <v>69</v>
      </c>
    </row>
    <row r="4" spans="2:10" x14ac:dyDescent="0.25">
      <c r="B4" s="23" t="s">
        <v>67</v>
      </c>
      <c r="C4" s="23"/>
      <c r="D4" s="23"/>
      <c r="E4" s="23"/>
      <c r="F4" s="23"/>
      <c r="G4" s="23"/>
      <c r="H4" s="23"/>
      <c r="I4" s="23"/>
      <c r="J4" s="23"/>
    </row>
    <row r="5" spans="2:10" x14ac:dyDescent="0.25">
      <c r="B5" s="23"/>
      <c r="C5" s="23"/>
      <c r="D5" s="23"/>
      <c r="E5" s="23"/>
      <c r="F5" s="23"/>
      <c r="G5" s="23"/>
      <c r="H5" s="23"/>
      <c r="I5" s="23"/>
      <c r="J5" s="23"/>
    </row>
    <row r="6" spans="2:10" x14ac:dyDescent="0.25">
      <c r="B6" s="23"/>
      <c r="C6" s="23"/>
      <c r="D6" s="23"/>
      <c r="E6" s="23"/>
      <c r="F6" s="23"/>
      <c r="G6" s="23"/>
      <c r="H6" s="23"/>
      <c r="I6" s="23"/>
      <c r="J6" s="23"/>
    </row>
    <row r="7" spans="2:10" x14ac:dyDescent="0.25">
      <c r="B7" s="23"/>
      <c r="C7" s="23"/>
      <c r="D7" s="23"/>
      <c r="E7" s="23"/>
      <c r="F7" s="23"/>
      <c r="G7" s="23"/>
      <c r="H7" s="23"/>
      <c r="I7" s="23"/>
      <c r="J7" s="23"/>
    </row>
    <row r="8" spans="2:10" x14ac:dyDescent="0.25">
      <c r="B8" s="23"/>
      <c r="C8" s="23"/>
      <c r="D8" s="23"/>
      <c r="E8" s="23"/>
      <c r="F8" s="23"/>
      <c r="G8" s="23"/>
      <c r="H8" s="23"/>
      <c r="I8" s="23"/>
      <c r="J8" s="23"/>
    </row>
    <row r="9" spans="2:10" x14ac:dyDescent="0.25">
      <c r="B9" s="23"/>
      <c r="C9" s="23"/>
      <c r="D9" s="23"/>
      <c r="E9" s="23"/>
      <c r="F9" s="23"/>
      <c r="G9" s="23"/>
      <c r="H9" s="23"/>
      <c r="I9" s="23"/>
      <c r="J9" s="23"/>
    </row>
    <row r="10" spans="2:10" x14ac:dyDescent="0.25">
      <c r="B10" s="23"/>
      <c r="C10" s="23"/>
      <c r="D10" s="23"/>
      <c r="E10" s="23"/>
      <c r="F10" s="23"/>
      <c r="G10" s="23"/>
      <c r="H10" s="23"/>
      <c r="I10" s="23"/>
      <c r="J10" s="23"/>
    </row>
    <row r="11" spans="2:10" x14ac:dyDescent="0.25">
      <c r="B11" s="23"/>
      <c r="C11" s="23"/>
      <c r="D11" s="23"/>
      <c r="E11" s="23"/>
      <c r="F11" s="23"/>
      <c r="G11" s="23"/>
      <c r="H11" s="23"/>
      <c r="I11" s="23"/>
      <c r="J11" s="23"/>
    </row>
    <row r="12" spans="2:10" x14ac:dyDescent="0.25">
      <c r="B12" s="23"/>
      <c r="C12" s="23"/>
      <c r="D12" s="23"/>
      <c r="E12" s="23"/>
      <c r="F12" s="23"/>
      <c r="G12" s="23"/>
      <c r="H12" s="23"/>
      <c r="I12" s="23"/>
      <c r="J12" s="23"/>
    </row>
    <row r="13" spans="2:10" x14ac:dyDescent="0.25">
      <c r="B13" s="23"/>
      <c r="C13" s="23"/>
      <c r="D13" s="23"/>
      <c r="E13" s="23"/>
      <c r="F13" s="23"/>
      <c r="G13" s="23"/>
      <c r="H13" s="23"/>
      <c r="I13" s="23"/>
      <c r="J13" s="23"/>
    </row>
    <row r="14" spans="2:10" x14ac:dyDescent="0.25">
      <c r="B14" s="23"/>
      <c r="C14" s="23"/>
      <c r="D14" s="23"/>
      <c r="E14" s="23"/>
      <c r="F14" s="23"/>
      <c r="G14" s="23"/>
      <c r="H14" s="23"/>
      <c r="I14" s="23"/>
      <c r="J14" s="23"/>
    </row>
    <row r="15" spans="2:10" ht="187.5" customHeight="1" x14ac:dyDescent="0.25">
      <c r="B15" s="23"/>
      <c r="C15" s="23"/>
      <c r="D15" s="23"/>
      <c r="E15" s="23"/>
      <c r="F15" s="23"/>
      <c r="G15" s="23"/>
      <c r="H15" s="23"/>
      <c r="I15" s="23"/>
      <c r="J15" s="23"/>
    </row>
    <row r="17" spans="2:8" ht="45" x14ac:dyDescent="0.25">
      <c r="B17" s="9" t="s">
        <v>62</v>
      </c>
      <c r="C17" s="9" t="s">
        <v>5</v>
      </c>
      <c r="D17" s="9" t="s">
        <v>53</v>
      </c>
      <c r="E17" s="16" t="s">
        <v>64</v>
      </c>
    </row>
    <row r="18" spans="2:8" ht="18.75" customHeight="1" x14ac:dyDescent="0.25">
      <c r="B18" s="10" t="s">
        <v>55</v>
      </c>
      <c r="C18" s="13">
        <v>1</v>
      </c>
      <c r="D18" s="24">
        <v>100</v>
      </c>
      <c r="E18" s="27">
        <f>SUM(F25:F55)</f>
        <v>64</v>
      </c>
    </row>
    <row r="19" spans="2:8" ht="18" customHeight="1" x14ac:dyDescent="0.25">
      <c r="B19" s="10" t="s">
        <v>54</v>
      </c>
      <c r="C19" s="13">
        <v>0.5</v>
      </c>
      <c r="D19" s="25"/>
      <c r="E19" s="28"/>
    </row>
    <row r="20" spans="2:8" ht="17.25" customHeight="1" x14ac:dyDescent="0.25">
      <c r="B20" s="10" t="s">
        <v>56</v>
      </c>
      <c r="C20" s="13">
        <v>0.4</v>
      </c>
      <c r="D20" s="25"/>
      <c r="E20" s="28"/>
    </row>
    <row r="21" spans="2:8" ht="15" customHeight="1" x14ac:dyDescent="0.25">
      <c r="B21" s="10" t="s">
        <v>57</v>
      </c>
      <c r="C21" s="13">
        <v>0.1</v>
      </c>
      <c r="D21" s="26"/>
      <c r="E21" s="29"/>
    </row>
    <row r="22" spans="2:8" ht="13.5" customHeight="1" x14ac:dyDescent="0.25">
      <c r="B22" s="11"/>
      <c r="C22" s="11"/>
    </row>
    <row r="23" spans="2:8" x14ac:dyDescent="0.25">
      <c r="E23" s="15" t="s">
        <v>63</v>
      </c>
      <c r="F23" s="17" t="s">
        <v>65</v>
      </c>
    </row>
    <row r="24" spans="2:8" ht="69" customHeight="1" x14ac:dyDescent="0.25">
      <c r="B24" s="9" t="s">
        <v>6</v>
      </c>
      <c r="C24" s="9" t="s">
        <v>3</v>
      </c>
      <c r="D24" s="9" t="s">
        <v>4</v>
      </c>
      <c r="E24" s="16" t="s">
        <v>66</v>
      </c>
      <c r="F24" s="9" t="s">
        <v>2</v>
      </c>
      <c r="G24" s="8"/>
      <c r="H24" s="8"/>
    </row>
    <row r="25" spans="2:8" ht="24.75" customHeight="1" x14ac:dyDescent="0.25">
      <c r="B25" s="18" t="s">
        <v>61</v>
      </c>
      <c r="C25" s="18" t="s">
        <v>55</v>
      </c>
      <c r="D25" s="18" t="s">
        <v>27</v>
      </c>
      <c r="E25" s="19">
        <v>0.4</v>
      </c>
      <c r="F25" s="20">
        <f>IFERROR(VLOOKUP($C25,$B$18:$D$21,2,TRUE)*$D$18*$E25,0)</f>
        <v>40</v>
      </c>
      <c r="G25" s="7" t="s">
        <v>71</v>
      </c>
    </row>
    <row r="26" spans="2:8" ht="26.25" customHeight="1" x14ac:dyDescent="0.25">
      <c r="B26" s="18" t="s">
        <v>59</v>
      </c>
      <c r="C26" s="18" t="s">
        <v>56</v>
      </c>
      <c r="D26" s="18" t="s">
        <v>9</v>
      </c>
      <c r="E26" s="19">
        <v>0.6</v>
      </c>
      <c r="F26" s="20">
        <f t="shared" ref="F26:F55" si="0">IFERROR(VLOOKUP($C26,$B$18:$D$21,2,TRUE)*$D$18*$E26,0)</f>
        <v>24</v>
      </c>
      <c r="G26" s="12" t="s">
        <v>71</v>
      </c>
    </row>
    <row r="27" spans="2:8" x14ac:dyDescent="0.25">
      <c r="B27" s="18"/>
      <c r="C27" s="18"/>
      <c r="D27" s="18"/>
      <c r="E27" s="19"/>
      <c r="F27" s="20">
        <f t="shared" si="0"/>
        <v>0</v>
      </c>
    </row>
    <row r="28" spans="2:8" x14ac:dyDescent="0.25">
      <c r="B28" s="18"/>
      <c r="C28" s="18"/>
      <c r="D28" s="18"/>
      <c r="E28" s="19"/>
      <c r="F28" s="20">
        <f t="shared" si="0"/>
        <v>0</v>
      </c>
    </row>
    <row r="29" spans="2:8" x14ac:dyDescent="0.25">
      <c r="B29" s="18"/>
      <c r="C29" s="18"/>
      <c r="D29" s="18"/>
      <c r="E29" s="19"/>
      <c r="F29" s="20">
        <f t="shared" si="0"/>
        <v>0</v>
      </c>
    </row>
    <row r="30" spans="2:8" x14ac:dyDescent="0.25">
      <c r="B30" s="18"/>
      <c r="C30" s="18"/>
      <c r="D30" s="18"/>
      <c r="E30" s="19"/>
      <c r="F30" s="20">
        <f t="shared" si="0"/>
        <v>0</v>
      </c>
    </row>
    <row r="31" spans="2:8" x14ac:dyDescent="0.25">
      <c r="B31" s="18"/>
      <c r="C31" s="18"/>
      <c r="D31" s="18"/>
      <c r="E31" s="19"/>
      <c r="F31" s="20">
        <f t="shared" si="0"/>
        <v>0</v>
      </c>
    </row>
    <row r="32" spans="2:8" x14ac:dyDescent="0.25">
      <c r="B32" s="18"/>
      <c r="C32" s="18"/>
      <c r="D32" s="18"/>
      <c r="E32" s="19"/>
      <c r="F32" s="20">
        <f t="shared" si="0"/>
        <v>0</v>
      </c>
    </row>
    <row r="33" spans="2:6" x14ac:dyDescent="0.25">
      <c r="B33" s="18"/>
      <c r="C33" s="18"/>
      <c r="D33" s="18"/>
      <c r="E33" s="19"/>
      <c r="F33" s="20">
        <f t="shared" si="0"/>
        <v>0</v>
      </c>
    </row>
    <row r="34" spans="2:6" x14ac:dyDescent="0.25">
      <c r="B34" s="18"/>
      <c r="C34" s="18"/>
      <c r="D34" s="18"/>
      <c r="E34" s="19"/>
      <c r="F34" s="20">
        <f t="shared" si="0"/>
        <v>0</v>
      </c>
    </row>
    <row r="35" spans="2:6" x14ac:dyDescent="0.25">
      <c r="B35" s="18"/>
      <c r="C35" s="18"/>
      <c r="D35" s="18"/>
      <c r="E35" s="19"/>
      <c r="F35" s="20">
        <f t="shared" si="0"/>
        <v>0</v>
      </c>
    </row>
    <row r="36" spans="2:6" x14ac:dyDescent="0.25">
      <c r="B36" s="18"/>
      <c r="C36" s="18"/>
      <c r="D36" s="18"/>
      <c r="E36" s="19"/>
      <c r="F36" s="20">
        <f t="shared" si="0"/>
        <v>0</v>
      </c>
    </row>
    <row r="37" spans="2:6" x14ac:dyDescent="0.25">
      <c r="B37" s="18"/>
      <c r="C37" s="18"/>
      <c r="D37" s="18"/>
      <c r="E37" s="19"/>
      <c r="F37" s="20">
        <f t="shared" si="0"/>
        <v>0</v>
      </c>
    </row>
    <row r="38" spans="2:6" x14ac:dyDescent="0.25">
      <c r="B38" s="18"/>
      <c r="C38" s="18"/>
      <c r="D38" s="18"/>
      <c r="E38" s="19"/>
      <c r="F38" s="20">
        <f t="shared" si="0"/>
        <v>0</v>
      </c>
    </row>
    <row r="39" spans="2:6" x14ac:dyDescent="0.25">
      <c r="B39" s="18"/>
      <c r="C39" s="18"/>
      <c r="D39" s="18"/>
      <c r="E39" s="19"/>
      <c r="F39" s="20">
        <f t="shared" si="0"/>
        <v>0</v>
      </c>
    </row>
    <row r="40" spans="2:6" x14ac:dyDescent="0.25">
      <c r="B40" s="18"/>
      <c r="C40" s="18"/>
      <c r="D40" s="18"/>
      <c r="E40" s="19"/>
      <c r="F40" s="20">
        <f t="shared" si="0"/>
        <v>0</v>
      </c>
    </row>
    <row r="41" spans="2:6" x14ac:dyDescent="0.25">
      <c r="B41" s="18"/>
      <c r="C41" s="18"/>
      <c r="D41" s="18"/>
      <c r="E41" s="19"/>
      <c r="F41" s="20">
        <f t="shared" si="0"/>
        <v>0</v>
      </c>
    </row>
    <row r="42" spans="2:6" x14ac:dyDescent="0.25">
      <c r="B42" s="18"/>
      <c r="C42" s="18"/>
      <c r="D42" s="18"/>
      <c r="E42" s="19"/>
      <c r="F42" s="20">
        <f t="shared" si="0"/>
        <v>0</v>
      </c>
    </row>
    <row r="43" spans="2:6" x14ac:dyDescent="0.25">
      <c r="B43" s="18"/>
      <c r="C43" s="18"/>
      <c r="D43" s="18"/>
      <c r="E43" s="19"/>
      <c r="F43" s="20">
        <f t="shared" si="0"/>
        <v>0</v>
      </c>
    </row>
    <row r="44" spans="2:6" x14ac:dyDescent="0.25">
      <c r="B44" s="18"/>
      <c r="C44" s="18"/>
      <c r="D44" s="18"/>
      <c r="E44" s="19"/>
      <c r="F44" s="20">
        <f t="shared" si="0"/>
        <v>0</v>
      </c>
    </row>
    <row r="45" spans="2:6" x14ac:dyDescent="0.25">
      <c r="B45" s="18"/>
      <c r="C45" s="18"/>
      <c r="D45" s="18"/>
      <c r="E45" s="19"/>
      <c r="F45" s="20">
        <f t="shared" si="0"/>
        <v>0</v>
      </c>
    </row>
    <row r="46" spans="2:6" x14ac:dyDescent="0.25">
      <c r="B46" s="18"/>
      <c r="C46" s="18"/>
      <c r="D46" s="18"/>
      <c r="E46" s="19"/>
      <c r="F46" s="20">
        <f t="shared" si="0"/>
        <v>0</v>
      </c>
    </row>
    <row r="47" spans="2:6" x14ac:dyDescent="0.25">
      <c r="B47" s="18"/>
      <c r="C47" s="18"/>
      <c r="D47" s="18"/>
      <c r="E47" s="19"/>
      <c r="F47" s="20">
        <f t="shared" si="0"/>
        <v>0</v>
      </c>
    </row>
    <row r="48" spans="2:6" x14ac:dyDescent="0.25">
      <c r="B48" s="18"/>
      <c r="C48" s="18"/>
      <c r="D48" s="18"/>
      <c r="E48" s="19"/>
      <c r="F48" s="20">
        <f t="shared" si="0"/>
        <v>0</v>
      </c>
    </row>
    <row r="49" spans="2:6" x14ac:dyDescent="0.25">
      <c r="B49" s="18"/>
      <c r="C49" s="18"/>
      <c r="D49" s="18"/>
      <c r="E49" s="19"/>
      <c r="F49" s="20">
        <f t="shared" si="0"/>
        <v>0</v>
      </c>
    </row>
    <row r="50" spans="2:6" x14ac:dyDescent="0.25">
      <c r="B50" s="18"/>
      <c r="C50" s="18"/>
      <c r="D50" s="18"/>
      <c r="E50" s="19"/>
      <c r="F50" s="20">
        <f t="shared" si="0"/>
        <v>0</v>
      </c>
    </row>
    <row r="51" spans="2:6" x14ac:dyDescent="0.25">
      <c r="B51" s="18"/>
      <c r="C51" s="18"/>
      <c r="D51" s="18"/>
      <c r="E51" s="19"/>
      <c r="F51" s="20">
        <f t="shared" si="0"/>
        <v>0</v>
      </c>
    </row>
    <row r="52" spans="2:6" x14ac:dyDescent="0.25">
      <c r="B52" s="18"/>
      <c r="C52" s="18"/>
      <c r="D52" s="18"/>
      <c r="E52" s="19"/>
      <c r="F52" s="20">
        <f t="shared" si="0"/>
        <v>0</v>
      </c>
    </row>
    <row r="53" spans="2:6" x14ac:dyDescent="0.25">
      <c r="B53" s="18"/>
      <c r="C53" s="18"/>
      <c r="D53" s="18"/>
      <c r="E53" s="19"/>
      <c r="F53" s="20">
        <f t="shared" si="0"/>
        <v>0</v>
      </c>
    </row>
    <row r="54" spans="2:6" x14ac:dyDescent="0.25">
      <c r="B54" s="18"/>
      <c r="C54" s="18"/>
      <c r="D54" s="18"/>
      <c r="E54" s="19"/>
      <c r="F54" s="20">
        <f t="shared" si="0"/>
        <v>0</v>
      </c>
    </row>
    <row r="55" spans="2:6" x14ac:dyDescent="0.25">
      <c r="B55" s="18"/>
      <c r="C55" s="18"/>
      <c r="D55" s="18"/>
      <c r="E55" s="19"/>
      <c r="F55" s="20">
        <f t="shared" si="0"/>
        <v>0</v>
      </c>
    </row>
    <row r="56" spans="2:6" x14ac:dyDescent="0.25">
      <c r="E56" s="14">
        <f>SUM(E25:E55)</f>
        <v>1</v>
      </c>
      <c r="F56" s="7">
        <f>SUM(F25:F55)</f>
        <v>64</v>
      </c>
    </row>
  </sheetData>
  <autoFilter ref="B24:F24"/>
  <dataConsolidate/>
  <mergeCells count="3">
    <mergeCell ref="B4:J15"/>
    <mergeCell ref="D18:D21"/>
    <mergeCell ref="E18:E21"/>
  </mergeCells>
  <conditionalFormatting sqref="E25:E55">
    <cfRule type="expression" dxfId="1" priority="1">
      <formula>$E$56&gt;1</formula>
    </cfRule>
  </conditionalFormatting>
  <dataValidations count="1">
    <dataValidation type="list" allowBlank="1" showInputMessage="1" showErrorMessage="1" sqref="C25:C55">
      <formula1>$B$18:$B$21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Dropdownlist!$B$4:$B$6</xm:f>
          </x14:formula1>
          <xm:sqref>B25:B55</xm:sqref>
        </x14:dataValidation>
        <x14:dataValidation type="list" allowBlank="1" showInputMessage="1" showErrorMessage="1">
          <x14:formula1>
            <xm:f>Dropdownlist!$D$4:$D$49</xm:f>
          </x14:formula1>
          <xm:sqref>D25:D55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6"/>
  <sheetViews>
    <sheetView tabSelected="1" workbookViewId="0">
      <selection activeCell="B3" sqref="B3"/>
    </sheetView>
  </sheetViews>
  <sheetFormatPr defaultRowHeight="15" x14ac:dyDescent="0.25"/>
  <cols>
    <col min="1" max="1" width="4.5703125" style="7" customWidth="1"/>
    <col min="2" max="2" width="42" style="7" customWidth="1"/>
    <col min="3" max="3" width="40" style="7" bestFit="1" customWidth="1"/>
    <col min="4" max="4" width="22.7109375" style="7" bestFit="1" customWidth="1"/>
    <col min="5" max="5" width="10.42578125" style="14" customWidth="1"/>
    <col min="6" max="6" width="13.5703125" style="7" customWidth="1"/>
    <col min="7" max="7" width="42.28515625" style="7" customWidth="1"/>
    <col min="8" max="16384" width="9.140625" style="7"/>
  </cols>
  <sheetData>
    <row r="2" spans="2:10" x14ac:dyDescent="0.25">
      <c r="B2" s="8" t="s">
        <v>72</v>
      </c>
    </row>
    <row r="4" spans="2:10" x14ac:dyDescent="0.25">
      <c r="B4" s="23" t="s">
        <v>67</v>
      </c>
      <c r="C4" s="23"/>
      <c r="D4" s="23"/>
      <c r="E4" s="23"/>
      <c r="F4" s="23"/>
      <c r="G4" s="23"/>
      <c r="H4" s="23"/>
      <c r="I4" s="23"/>
      <c r="J4" s="23"/>
    </row>
    <row r="5" spans="2:10" x14ac:dyDescent="0.25">
      <c r="B5" s="23"/>
      <c r="C5" s="23"/>
      <c r="D5" s="23"/>
      <c r="E5" s="23"/>
      <c r="F5" s="23"/>
      <c r="G5" s="23"/>
      <c r="H5" s="23"/>
      <c r="I5" s="23"/>
      <c r="J5" s="23"/>
    </row>
    <row r="6" spans="2:10" x14ac:dyDescent="0.25">
      <c r="B6" s="23"/>
      <c r="C6" s="23"/>
      <c r="D6" s="23"/>
      <c r="E6" s="23"/>
      <c r="F6" s="23"/>
      <c r="G6" s="23"/>
      <c r="H6" s="23"/>
      <c r="I6" s="23"/>
      <c r="J6" s="23"/>
    </row>
    <row r="7" spans="2:10" x14ac:dyDescent="0.25">
      <c r="B7" s="23"/>
      <c r="C7" s="23"/>
      <c r="D7" s="23"/>
      <c r="E7" s="23"/>
      <c r="F7" s="23"/>
      <c r="G7" s="23"/>
      <c r="H7" s="23"/>
      <c r="I7" s="23"/>
      <c r="J7" s="23"/>
    </row>
    <row r="8" spans="2:10" x14ac:dyDescent="0.25">
      <c r="B8" s="23"/>
      <c r="C8" s="23"/>
      <c r="D8" s="23"/>
      <c r="E8" s="23"/>
      <c r="F8" s="23"/>
      <c r="G8" s="23"/>
      <c r="H8" s="23"/>
      <c r="I8" s="23"/>
      <c r="J8" s="23"/>
    </row>
    <row r="9" spans="2:10" x14ac:dyDescent="0.25">
      <c r="B9" s="23"/>
      <c r="C9" s="23"/>
      <c r="D9" s="23"/>
      <c r="E9" s="23"/>
      <c r="F9" s="23"/>
      <c r="G9" s="23"/>
      <c r="H9" s="23"/>
      <c r="I9" s="23"/>
      <c r="J9" s="23"/>
    </row>
    <row r="10" spans="2:10" x14ac:dyDescent="0.25">
      <c r="B10" s="23"/>
      <c r="C10" s="23"/>
      <c r="D10" s="23"/>
      <c r="E10" s="23"/>
      <c r="F10" s="23"/>
      <c r="G10" s="23"/>
      <c r="H10" s="23"/>
      <c r="I10" s="23"/>
      <c r="J10" s="23"/>
    </row>
    <row r="11" spans="2:10" x14ac:dyDescent="0.25">
      <c r="B11" s="23"/>
      <c r="C11" s="23"/>
      <c r="D11" s="23"/>
      <c r="E11" s="23"/>
      <c r="F11" s="23"/>
      <c r="G11" s="23"/>
      <c r="H11" s="23"/>
      <c r="I11" s="23"/>
      <c r="J11" s="23"/>
    </row>
    <row r="12" spans="2:10" x14ac:dyDescent="0.25">
      <c r="B12" s="23"/>
      <c r="C12" s="23"/>
      <c r="D12" s="23"/>
      <c r="E12" s="23"/>
      <c r="F12" s="23"/>
      <c r="G12" s="23"/>
      <c r="H12" s="23"/>
      <c r="I12" s="23"/>
      <c r="J12" s="23"/>
    </row>
    <row r="13" spans="2:10" x14ac:dyDescent="0.25">
      <c r="B13" s="23"/>
      <c r="C13" s="23"/>
      <c r="D13" s="23"/>
      <c r="E13" s="23"/>
      <c r="F13" s="23"/>
      <c r="G13" s="23"/>
      <c r="H13" s="23"/>
      <c r="I13" s="23"/>
      <c r="J13" s="23"/>
    </row>
    <row r="14" spans="2:10" x14ac:dyDescent="0.25">
      <c r="B14" s="23"/>
      <c r="C14" s="23"/>
      <c r="D14" s="23"/>
      <c r="E14" s="23"/>
      <c r="F14" s="23"/>
      <c r="G14" s="23"/>
      <c r="H14" s="23"/>
      <c r="I14" s="23"/>
      <c r="J14" s="23"/>
    </row>
    <row r="15" spans="2:10" ht="187.5" customHeight="1" x14ac:dyDescent="0.25">
      <c r="B15" s="23"/>
      <c r="C15" s="23"/>
      <c r="D15" s="23"/>
      <c r="E15" s="23"/>
      <c r="F15" s="23"/>
      <c r="G15" s="23"/>
      <c r="H15" s="23"/>
      <c r="I15" s="23"/>
      <c r="J15" s="23"/>
    </row>
    <row r="17" spans="2:8" ht="45" x14ac:dyDescent="0.25">
      <c r="B17" s="9" t="s">
        <v>62</v>
      </c>
      <c r="C17" s="9" t="s">
        <v>5</v>
      </c>
      <c r="D17" s="9" t="s">
        <v>53</v>
      </c>
      <c r="E17" s="16" t="s">
        <v>64</v>
      </c>
    </row>
    <row r="18" spans="2:8" ht="18.75" customHeight="1" x14ac:dyDescent="0.25">
      <c r="B18" s="10" t="s">
        <v>55</v>
      </c>
      <c r="C18" s="13">
        <v>1</v>
      </c>
      <c r="D18" s="24">
        <v>100</v>
      </c>
      <c r="E18" s="27">
        <f>SUM(F25:F55)</f>
        <v>64</v>
      </c>
    </row>
    <row r="19" spans="2:8" ht="18" customHeight="1" x14ac:dyDescent="0.25">
      <c r="B19" s="10" t="s">
        <v>54</v>
      </c>
      <c r="C19" s="13">
        <v>0.5</v>
      </c>
      <c r="D19" s="25"/>
      <c r="E19" s="28"/>
    </row>
    <row r="20" spans="2:8" ht="17.25" customHeight="1" x14ac:dyDescent="0.25">
      <c r="B20" s="10" t="s">
        <v>56</v>
      </c>
      <c r="C20" s="13">
        <v>0.4</v>
      </c>
      <c r="D20" s="25"/>
      <c r="E20" s="28"/>
    </row>
    <row r="21" spans="2:8" ht="15" customHeight="1" x14ac:dyDescent="0.25">
      <c r="B21" s="10" t="s">
        <v>57</v>
      </c>
      <c r="C21" s="13">
        <v>0.1</v>
      </c>
      <c r="D21" s="26"/>
      <c r="E21" s="29"/>
    </row>
    <row r="22" spans="2:8" ht="13.5" customHeight="1" x14ac:dyDescent="0.25">
      <c r="B22" s="11"/>
      <c r="C22" s="11"/>
    </row>
    <row r="23" spans="2:8" x14ac:dyDescent="0.25">
      <c r="E23" s="15" t="s">
        <v>63</v>
      </c>
      <c r="F23" s="17" t="s">
        <v>65</v>
      </c>
    </row>
    <row r="24" spans="2:8" ht="69" customHeight="1" x14ac:dyDescent="0.25">
      <c r="B24" s="9" t="s">
        <v>6</v>
      </c>
      <c r="C24" s="9" t="s">
        <v>3</v>
      </c>
      <c r="D24" s="9" t="s">
        <v>4</v>
      </c>
      <c r="E24" s="16" t="s">
        <v>66</v>
      </c>
      <c r="F24" s="9" t="s">
        <v>2</v>
      </c>
      <c r="G24" s="8"/>
      <c r="H24" s="8"/>
    </row>
    <row r="25" spans="2:8" x14ac:dyDescent="0.25">
      <c r="B25" s="18" t="s">
        <v>61</v>
      </c>
      <c r="C25" s="18" t="s">
        <v>55</v>
      </c>
      <c r="D25" s="18" t="s">
        <v>27</v>
      </c>
      <c r="E25" s="19">
        <v>0.4</v>
      </c>
      <c r="F25" s="20">
        <f>IFERROR(VLOOKUP($C25,$B$18:$D$21,2,TRUE)*$D$18*$E25,0)</f>
        <v>40</v>
      </c>
      <c r="G25" s="12" t="s">
        <v>71</v>
      </c>
    </row>
    <row r="26" spans="2:8" x14ac:dyDescent="0.25">
      <c r="B26" s="18" t="s">
        <v>59</v>
      </c>
      <c r="C26" s="18" t="s">
        <v>56</v>
      </c>
      <c r="D26" s="18" t="s">
        <v>9</v>
      </c>
      <c r="E26" s="19">
        <v>0.6</v>
      </c>
      <c r="F26" s="20">
        <f t="shared" ref="F26:F55" si="0">IFERROR(VLOOKUP($C26,$B$18:$D$21,2,TRUE)*$D$18*$E26,0)</f>
        <v>24</v>
      </c>
      <c r="G26" s="12" t="s">
        <v>71</v>
      </c>
    </row>
    <row r="27" spans="2:8" x14ac:dyDescent="0.25">
      <c r="B27" s="18"/>
      <c r="C27" s="18"/>
      <c r="D27" s="18"/>
      <c r="E27" s="19"/>
      <c r="F27" s="20">
        <f t="shared" si="0"/>
        <v>0</v>
      </c>
    </row>
    <row r="28" spans="2:8" x14ac:dyDescent="0.25">
      <c r="B28" s="18"/>
      <c r="C28" s="18"/>
      <c r="D28" s="18"/>
      <c r="E28" s="19"/>
      <c r="F28" s="20">
        <f t="shared" si="0"/>
        <v>0</v>
      </c>
    </row>
    <row r="29" spans="2:8" x14ac:dyDescent="0.25">
      <c r="B29" s="18"/>
      <c r="C29" s="18"/>
      <c r="D29" s="18"/>
      <c r="E29" s="19"/>
      <c r="F29" s="20">
        <f t="shared" si="0"/>
        <v>0</v>
      </c>
    </row>
    <row r="30" spans="2:8" x14ac:dyDescent="0.25">
      <c r="B30" s="18"/>
      <c r="C30" s="18"/>
      <c r="D30" s="18"/>
      <c r="E30" s="19"/>
      <c r="F30" s="20">
        <f t="shared" si="0"/>
        <v>0</v>
      </c>
    </row>
    <row r="31" spans="2:8" x14ac:dyDescent="0.25">
      <c r="B31" s="18"/>
      <c r="C31" s="18"/>
      <c r="D31" s="18"/>
      <c r="E31" s="19"/>
      <c r="F31" s="20">
        <f t="shared" si="0"/>
        <v>0</v>
      </c>
    </row>
    <row r="32" spans="2:8" x14ac:dyDescent="0.25">
      <c r="B32" s="18"/>
      <c r="C32" s="18"/>
      <c r="D32" s="18"/>
      <c r="E32" s="19"/>
      <c r="F32" s="20">
        <f t="shared" si="0"/>
        <v>0</v>
      </c>
    </row>
    <row r="33" spans="2:6" x14ac:dyDescent="0.25">
      <c r="B33" s="18"/>
      <c r="C33" s="18"/>
      <c r="D33" s="18"/>
      <c r="E33" s="19"/>
      <c r="F33" s="20">
        <f t="shared" si="0"/>
        <v>0</v>
      </c>
    </row>
    <row r="34" spans="2:6" x14ac:dyDescent="0.25">
      <c r="B34" s="18"/>
      <c r="C34" s="18"/>
      <c r="D34" s="18"/>
      <c r="E34" s="19"/>
      <c r="F34" s="20">
        <f t="shared" si="0"/>
        <v>0</v>
      </c>
    </row>
    <row r="35" spans="2:6" x14ac:dyDescent="0.25">
      <c r="B35" s="18"/>
      <c r="C35" s="18"/>
      <c r="D35" s="18"/>
      <c r="E35" s="19"/>
      <c r="F35" s="20">
        <f t="shared" si="0"/>
        <v>0</v>
      </c>
    </row>
    <row r="36" spans="2:6" x14ac:dyDescent="0.25">
      <c r="B36" s="18"/>
      <c r="C36" s="18"/>
      <c r="D36" s="18"/>
      <c r="E36" s="19"/>
      <c r="F36" s="20">
        <f t="shared" si="0"/>
        <v>0</v>
      </c>
    </row>
    <row r="37" spans="2:6" x14ac:dyDescent="0.25">
      <c r="B37" s="18"/>
      <c r="C37" s="18"/>
      <c r="D37" s="18"/>
      <c r="E37" s="19"/>
      <c r="F37" s="20">
        <f t="shared" si="0"/>
        <v>0</v>
      </c>
    </row>
    <row r="38" spans="2:6" x14ac:dyDescent="0.25">
      <c r="B38" s="18"/>
      <c r="C38" s="18"/>
      <c r="D38" s="18"/>
      <c r="E38" s="19"/>
      <c r="F38" s="20">
        <f t="shared" si="0"/>
        <v>0</v>
      </c>
    </row>
    <row r="39" spans="2:6" x14ac:dyDescent="0.25">
      <c r="B39" s="18"/>
      <c r="C39" s="18"/>
      <c r="D39" s="18"/>
      <c r="E39" s="19"/>
      <c r="F39" s="20">
        <f t="shared" si="0"/>
        <v>0</v>
      </c>
    </row>
    <row r="40" spans="2:6" x14ac:dyDescent="0.25">
      <c r="B40" s="18"/>
      <c r="C40" s="18"/>
      <c r="D40" s="18"/>
      <c r="E40" s="19"/>
      <c r="F40" s="20">
        <f t="shared" si="0"/>
        <v>0</v>
      </c>
    </row>
    <row r="41" spans="2:6" x14ac:dyDescent="0.25">
      <c r="B41" s="18"/>
      <c r="C41" s="18"/>
      <c r="D41" s="18"/>
      <c r="E41" s="19"/>
      <c r="F41" s="20">
        <f t="shared" si="0"/>
        <v>0</v>
      </c>
    </row>
    <row r="42" spans="2:6" x14ac:dyDescent="0.25">
      <c r="B42" s="18"/>
      <c r="C42" s="18"/>
      <c r="D42" s="18"/>
      <c r="E42" s="19"/>
      <c r="F42" s="20">
        <f t="shared" si="0"/>
        <v>0</v>
      </c>
    </row>
    <row r="43" spans="2:6" x14ac:dyDescent="0.25">
      <c r="B43" s="18"/>
      <c r="C43" s="18"/>
      <c r="D43" s="18"/>
      <c r="E43" s="19"/>
      <c r="F43" s="20">
        <f t="shared" si="0"/>
        <v>0</v>
      </c>
    </row>
    <row r="44" spans="2:6" x14ac:dyDescent="0.25">
      <c r="B44" s="18"/>
      <c r="C44" s="18"/>
      <c r="D44" s="18"/>
      <c r="E44" s="19"/>
      <c r="F44" s="20">
        <f t="shared" si="0"/>
        <v>0</v>
      </c>
    </row>
    <row r="45" spans="2:6" x14ac:dyDescent="0.25">
      <c r="B45" s="18"/>
      <c r="C45" s="18"/>
      <c r="D45" s="18"/>
      <c r="E45" s="19"/>
      <c r="F45" s="20">
        <f t="shared" si="0"/>
        <v>0</v>
      </c>
    </row>
    <row r="46" spans="2:6" x14ac:dyDescent="0.25">
      <c r="B46" s="18"/>
      <c r="C46" s="18"/>
      <c r="D46" s="18"/>
      <c r="E46" s="19"/>
      <c r="F46" s="20">
        <f t="shared" si="0"/>
        <v>0</v>
      </c>
    </row>
    <row r="47" spans="2:6" x14ac:dyDescent="0.25">
      <c r="B47" s="18"/>
      <c r="C47" s="18"/>
      <c r="D47" s="18"/>
      <c r="E47" s="19"/>
      <c r="F47" s="20">
        <f t="shared" si="0"/>
        <v>0</v>
      </c>
    </row>
    <row r="48" spans="2:6" x14ac:dyDescent="0.25">
      <c r="B48" s="18"/>
      <c r="C48" s="18"/>
      <c r="D48" s="18"/>
      <c r="E48" s="19"/>
      <c r="F48" s="20">
        <f t="shared" si="0"/>
        <v>0</v>
      </c>
    </row>
    <row r="49" spans="2:6" x14ac:dyDescent="0.25">
      <c r="B49" s="18"/>
      <c r="C49" s="18"/>
      <c r="D49" s="18"/>
      <c r="E49" s="19"/>
      <c r="F49" s="20">
        <f t="shared" si="0"/>
        <v>0</v>
      </c>
    </row>
    <row r="50" spans="2:6" x14ac:dyDescent="0.25">
      <c r="B50" s="18"/>
      <c r="C50" s="18"/>
      <c r="D50" s="18"/>
      <c r="E50" s="19"/>
      <c r="F50" s="20">
        <f t="shared" si="0"/>
        <v>0</v>
      </c>
    </row>
    <row r="51" spans="2:6" x14ac:dyDescent="0.25">
      <c r="B51" s="18"/>
      <c r="C51" s="18"/>
      <c r="D51" s="18"/>
      <c r="E51" s="19"/>
      <c r="F51" s="20">
        <f t="shared" si="0"/>
        <v>0</v>
      </c>
    </row>
    <row r="52" spans="2:6" x14ac:dyDescent="0.25">
      <c r="B52" s="18"/>
      <c r="C52" s="18"/>
      <c r="D52" s="18"/>
      <c r="E52" s="19"/>
      <c r="F52" s="20">
        <f t="shared" si="0"/>
        <v>0</v>
      </c>
    </row>
    <row r="53" spans="2:6" x14ac:dyDescent="0.25">
      <c r="B53" s="18"/>
      <c r="C53" s="18"/>
      <c r="D53" s="18"/>
      <c r="E53" s="19"/>
      <c r="F53" s="20">
        <f t="shared" si="0"/>
        <v>0</v>
      </c>
    </row>
    <row r="54" spans="2:6" x14ac:dyDescent="0.25">
      <c r="B54" s="18"/>
      <c r="C54" s="18"/>
      <c r="D54" s="18"/>
      <c r="E54" s="19"/>
      <c r="F54" s="20">
        <f t="shared" si="0"/>
        <v>0</v>
      </c>
    </row>
    <row r="55" spans="2:6" x14ac:dyDescent="0.25">
      <c r="B55" s="18"/>
      <c r="C55" s="18"/>
      <c r="D55" s="18"/>
      <c r="E55" s="19"/>
      <c r="F55" s="20">
        <f t="shared" si="0"/>
        <v>0</v>
      </c>
    </row>
    <row r="56" spans="2:6" x14ac:dyDescent="0.25">
      <c r="E56" s="14">
        <f>SUM(E25:E55)</f>
        <v>1</v>
      </c>
      <c r="F56" s="7">
        <f>SUM(F25:F55)</f>
        <v>64</v>
      </c>
    </row>
  </sheetData>
  <autoFilter ref="B24:F24"/>
  <dataConsolidate/>
  <mergeCells count="3">
    <mergeCell ref="B4:J15"/>
    <mergeCell ref="D18:D21"/>
    <mergeCell ref="E18:E21"/>
  </mergeCells>
  <conditionalFormatting sqref="E25:E55">
    <cfRule type="expression" dxfId="0" priority="1">
      <formula>$E$56&gt;1</formula>
    </cfRule>
  </conditionalFormatting>
  <dataValidations count="1">
    <dataValidation type="list" allowBlank="1" showInputMessage="1" showErrorMessage="1" sqref="C25:C55">
      <formula1>$B$18:$B$21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Dropdownlist!$D$4:$D$49</xm:f>
          </x14:formula1>
          <xm:sqref>D25:D55</xm:sqref>
        </x14:dataValidation>
        <x14:dataValidation type="list" allowBlank="1" showInputMessage="1" showErrorMessage="1">
          <x14:formula1>
            <xm:f>Dropdownlist!$B$4:$B$6</xm:f>
          </x14:formula1>
          <xm:sqref>B25:B55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Overzicht aantal punten</vt:lpstr>
      <vt:lpstr>Dropdownlist</vt:lpstr>
      <vt:lpstr>Sweater</vt:lpstr>
      <vt:lpstr>Poloshirt korte </vt:lpstr>
    </vt:vector>
  </TitlesOfParts>
  <Company>De BUCH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japet02</dc:creator>
  <cp:lastModifiedBy>Rob van Ewijk</cp:lastModifiedBy>
  <dcterms:created xsi:type="dcterms:W3CDTF">2021-12-01T14:10:18Z</dcterms:created>
  <dcterms:modified xsi:type="dcterms:W3CDTF">2021-12-06T10:17:05Z</dcterms:modified>
</cp:coreProperties>
</file>