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1.516 Grafitti verwijdering\"/>
    </mc:Choice>
  </mc:AlternateContent>
  <xr:revisionPtr revIDLastSave="0" documentId="8_{2D7CA754-A500-4F67-AD09-A1045369B9DA}" xr6:coauthVersionLast="45" xr6:coauthVersionMax="45" xr10:uidLastSave="{00000000-0000-0000-0000-000000000000}"/>
  <bookViews>
    <workbookView xWindow="-120" yWindow="-120" windowWidth="29040" windowHeight="15840" tabRatio="742" xr2:uid="{00000000-000D-0000-FFFF-FFFF00000000}"/>
  </bookViews>
  <sheets>
    <sheet name="Inschrijvingsblad" sheetId="14" r:id="rId1"/>
  </sheets>
  <definedNames>
    <definedName name="_xlnm.Print_Area" localSheetId="0">Inschrijvingsblad!$A$1:$F$80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5" i="14" l="1"/>
  <c r="F47" i="14"/>
  <c r="F68" i="14"/>
  <c r="F67" i="14"/>
  <c r="F65" i="14"/>
  <c r="F62" i="14"/>
  <c r="F61" i="14"/>
  <c r="F60" i="14"/>
  <c r="F59" i="14"/>
  <c r="F56" i="14"/>
  <c r="F29" i="14"/>
  <c r="F28" i="14"/>
  <c r="F26" i="14"/>
  <c r="F39" i="14" l="1"/>
  <c r="F40" i="14"/>
  <c r="F50" i="14" l="1"/>
  <c r="F35" i="14"/>
  <c r="F16" i="14"/>
  <c r="F15" i="14"/>
  <c r="F54" i="14" l="1"/>
  <c r="F49" i="14"/>
  <c r="F48" i="14"/>
  <c r="F46" i="14"/>
  <c r="F41" i="14"/>
  <c r="F34" i="14"/>
  <c r="F33" i="14"/>
  <c r="F22" i="14"/>
  <c r="F21" i="14"/>
  <c r="F20" i="14"/>
  <c r="F13" i="14"/>
  <c r="F14" i="14"/>
  <c r="F12" i="14"/>
  <c r="F10" i="14"/>
  <c r="F11" i="14"/>
  <c r="F17" i="14"/>
  <c r="F18" i="14"/>
  <c r="F31" i="14"/>
  <c r="F32" i="14"/>
  <c r="F37" i="14"/>
  <c r="F38" i="14"/>
  <c r="F42" i="14"/>
  <c r="F43" i="14"/>
  <c r="F44" i="14"/>
  <c r="F51" i="14"/>
  <c r="F52" i="14"/>
  <c r="F53" i="14"/>
  <c r="E70" i="14" l="1"/>
</calcChain>
</file>

<file path=xl/sharedStrings.xml><?xml version="1.0" encoding="utf-8"?>
<sst xmlns="http://schemas.openxmlformats.org/spreadsheetml/2006/main" count="98" uniqueCount="66">
  <si>
    <t>Richtlijnen voor het invullen van de tarieven:</t>
  </si>
  <si>
    <t>De inschrijver(s), ……………………………….</t>
  </si>
  <si>
    <t>Gedaan te</t>
  </si>
  <si>
    <t>Aanneemsom, de omzetbelasting niet inbegrepen</t>
  </si>
  <si>
    <t>M2</t>
  </si>
  <si>
    <t>Keer</t>
  </si>
  <si>
    <t xml:space="preserve">Schoonmaken graffiti, ronde objecten openbare ruimte </t>
  </si>
  <si>
    <t>Schoonmaken graffiti, n.a.v. schouw particuliere panden</t>
  </si>
  <si>
    <t>totaal bedrag 
in euro</t>
  </si>
  <si>
    <t>hoeveelheid resultaats verplichting</t>
  </si>
  <si>
    <t>Een-heid</t>
  </si>
  <si>
    <t>Werkzaamheden</t>
  </si>
  <si>
    <t>postnr</t>
  </si>
  <si>
    <t>Uitvoeren maandelijkse schouw stadsdeel Centrum</t>
  </si>
  <si>
    <t>Uitvoeren rondes stadsdeel Centrum</t>
  </si>
  <si>
    <t>Uitvoeren rondes buurten</t>
  </si>
  <si>
    <t>Uitvoeren rondes objecten openbare ruimte</t>
  </si>
  <si>
    <t>Schoonmaken graffiti objecten openbare ruimte, n.a.v. schouw sd Centrum</t>
  </si>
  <si>
    <t>Schoonmaken beplakking objecten openbare ruimte, n.a.v. schouw sd Centrum</t>
  </si>
  <si>
    <t>MAANDELIJKSE RONDES BRUGGEN, TUNNELS, VIADUCTEN ETC.</t>
  </si>
  <si>
    <t xml:space="preserve">Uitvoeren schouw bruggen, tunnels, viaducten etc. </t>
  </si>
  <si>
    <t>Uitvoeren maandelijkse rondes bruggen, tunnels, viaducten etc.</t>
  </si>
  <si>
    <t xml:space="preserve">Schoonmaken graffiti, n.a.v. schouw bruggen, tunnels, viaducten etc. </t>
  </si>
  <si>
    <t xml:space="preserve">Schoonmaken beplakking, n.a.v. schouw bruggen, tunnels, viaducten etc. </t>
  </si>
  <si>
    <t>INCIDENTELE RONDES PARTICULIERE PANDEN</t>
  </si>
  <si>
    <t xml:space="preserve">Uitvoeren incidentele schouw, particuliere panden </t>
  </si>
  <si>
    <t xml:space="preserve">Schoonmaken beplakking, n.a.v. schouw particuliere panden </t>
  </si>
  <si>
    <t xml:space="preserve">INCIDENTELE RONDES OBJECTEN OPENBARE RUIMTE </t>
  </si>
  <si>
    <t>Uitvoeren schouw, objecten openbare ruimte</t>
  </si>
  <si>
    <t>MELDINGEN</t>
  </si>
  <si>
    <t>Uitvoeren meldingen</t>
  </si>
  <si>
    <t>Schoonmaken graffiti panden, n.a.v. melding</t>
  </si>
  <si>
    <t>Schoonmaken beplakking panden, n.a.v. melding</t>
  </si>
  <si>
    <t>Schoonmaken graffiti objecten openbare ruimte, n.a.v. melding</t>
  </si>
  <si>
    <t>Schoonmaken beplakking objecten openbare ruimte, n.a.v. melding</t>
  </si>
  <si>
    <t>Schoonmaken graffiti bruggen, tunnels, viaducten etc. n.a.v. melding</t>
  </si>
  <si>
    <t>Schoonmaken beplakking bruggen, tunnels, viaducten etc. n.a.v. melding</t>
  </si>
  <si>
    <t>Schoonmaken beplakking panden, n.a.v. schouw sd Centrum</t>
  </si>
  <si>
    <t xml:space="preserve">Inschrijfstaat behorend bij: </t>
  </si>
  <si>
    <t>Bestek 2021.762.029: Den Haag, Verwijderen graffiti en beplakking en aanbrengen coatings 2022-2025</t>
  </si>
  <si>
    <t>1. Alle en uitsluitend witgekleurde velden dienen door inschrijver te worden ingevuld;</t>
  </si>
  <si>
    <t>De………………………………2021</t>
  </si>
  <si>
    <t>MAANDELIJKSE RONDES WINKEL-/ONDERNEMERS-GEBIEDEN IN STADSDEEL CENTRUM</t>
  </si>
  <si>
    <t>Schoonmaken graffiti panden, n.a.v. schouw stadsdeel Centrum</t>
  </si>
  <si>
    <t>DRIEWEKELIJKSE RONDES, OMGEVING LEGALE GRAFFITI LOCATIES</t>
  </si>
  <si>
    <t>Uitvoeren schouw omgeving legale graffiti locaties</t>
  </si>
  <si>
    <t>Uitvoeren omgeving legale graffiti locaties</t>
  </si>
  <si>
    <t>Schoonmaken graffiti, legale graffiti locaties</t>
  </si>
  <si>
    <t>Schoonmaken beplakking, legale graffiti locaties</t>
  </si>
  <si>
    <t xml:space="preserve">Schoonmaken beplakking, ronde objecten openbare ruimte </t>
  </si>
  <si>
    <t>SPOEDMELDINGEN, voor 12:00 uur gereed</t>
  </si>
  <si>
    <t>Uitvoeren spoedmeldingen</t>
  </si>
  <si>
    <t>Verwijderen graffiti , melding spoed voor 12:00 uur gereed</t>
  </si>
  <si>
    <t>Toeslag weekend en officiële feestdag</t>
  </si>
  <si>
    <t>Aanbrengen coatings; primer en anti-graffiti coating</t>
  </si>
  <si>
    <t>Reinigen voorafgaand aan aanbrengen primer of coating</t>
  </si>
  <si>
    <t xml:space="preserve">Aanbrengen primer </t>
  </si>
  <si>
    <t>Aanbrengen coating permanent</t>
  </si>
  <si>
    <t>Aanbrengen coating semi permanent</t>
  </si>
  <si>
    <t>Bijkomende werkzaamheden</t>
  </si>
  <si>
    <t>Toeslag buiten reguliere werktijden</t>
  </si>
  <si>
    <t>Inzetten veiligheidsmedewerker tussen 07.00 en 17:00 uur</t>
  </si>
  <si>
    <t>Uur</t>
  </si>
  <si>
    <t>Toeslag reguliere werktijden tussen 17:00 en 07:00 uur</t>
  </si>
  <si>
    <t>2. De in te vullen tarieven zijn all-in tarieven in euro’s, exclusief BTW;</t>
  </si>
  <si>
    <t>3. Pas de bijlage niet aan, het aanpassen kan leiden tot uitsluiting van de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</si>
</sst>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\$#,##0.00_);\(\$#,##0.00\)"/>
    <numFmt numFmtId="165" formatCode="\$#,##0_);\(\$#,##0\)"/>
    <numFmt numFmtId="166" formatCode="mmmm\ 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64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2" fontId="2" fillId="0" borderId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0" fontId="2" fillId="0" borderId="0" applyFill="0" applyBorder="0" applyAlignment="0" applyProtection="0"/>
    <xf numFmtId="0" fontId="2" fillId="0" borderId="1" applyNumberFormat="0" applyFill="0" applyAlignment="0" applyProtection="0"/>
  </cellStyleXfs>
  <cellXfs count="45">
    <xf numFmtId="0" fontId="0" fillId="0" borderId="0" xfId="0"/>
    <xf numFmtId="0" fontId="11" fillId="2" borderId="9" xfId="2" applyFont="1" applyFill="1" applyBorder="1"/>
    <xf numFmtId="0" fontId="2" fillId="2" borderId="8" xfId="2" applyFill="1" applyBorder="1"/>
    <xf numFmtId="4" fontId="2" fillId="2" borderId="8" xfId="2" applyNumberFormat="1" applyFill="1" applyBorder="1"/>
    <xf numFmtId="4" fontId="2" fillId="2" borderId="7" xfId="2" applyNumberFormat="1" applyFill="1" applyBorder="1"/>
    <xf numFmtId="0" fontId="2" fillId="2" borderId="0" xfId="2" applyFill="1"/>
    <xf numFmtId="0" fontId="2" fillId="2" borderId="0" xfId="2" applyFill="1" applyBorder="1"/>
    <xf numFmtId="4" fontId="2" fillId="2" borderId="0" xfId="2" applyNumberFormat="1" applyFill="1" applyBorder="1"/>
    <xf numFmtId="4" fontId="2" fillId="2" borderId="5" xfId="2" applyNumberFormat="1" applyFill="1" applyBorder="1"/>
    <xf numFmtId="0" fontId="2" fillId="2" borderId="6" xfId="2" applyFill="1" applyBorder="1"/>
    <xf numFmtId="0" fontId="2" fillId="2" borderId="6" xfId="2" applyFont="1" applyFill="1" applyBorder="1" applyAlignment="1">
      <alignment vertical="center" wrapText="1"/>
    </xf>
    <xf numFmtId="0" fontId="2" fillId="2" borderId="0" xfId="2" applyFont="1" applyFill="1" applyBorder="1" applyAlignment="1">
      <alignment vertical="center" wrapText="1"/>
    </xf>
    <xf numFmtId="0" fontId="2" fillId="2" borderId="0" xfId="2" applyFont="1" applyFill="1" applyBorder="1" applyAlignment="1">
      <alignment horizontal="center" vertical="center" wrapText="1"/>
    </xf>
    <xf numFmtId="4" fontId="2" fillId="2" borderId="0" xfId="2" applyNumberFormat="1" applyFont="1" applyFill="1" applyBorder="1" applyAlignment="1">
      <alignment wrapText="1"/>
    </xf>
    <xf numFmtId="4" fontId="2" fillId="2" borderId="5" xfId="2" applyNumberFormat="1" applyFont="1" applyFill="1" applyBorder="1" applyAlignment="1">
      <alignment wrapText="1"/>
    </xf>
    <xf numFmtId="0" fontId="9" fillId="2" borderId="0" xfId="2" applyFont="1" applyFill="1" applyBorder="1" applyAlignment="1">
      <alignment vertical="center" wrapText="1"/>
    </xf>
    <xf numFmtId="4" fontId="6" fillId="2" borderId="0" xfId="2" applyNumberFormat="1" applyFont="1" applyFill="1" applyBorder="1"/>
    <xf numFmtId="4" fontId="6" fillId="2" borderId="5" xfId="2" applyNumberFormat="1" applyFont="1" applyFill="1" applyBorder="1"/>
    <xf numFmtId="0" fontId="6" fillId="2" borderId="0" xfId="2" applyFont="1" applyFill="1"/>
    <xf numFmtId="0" fontId="6" fillId="2" borderId="6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vertical="center" wrapText="1"/>
    </xf>
    <xf numFmtId="0" fontId="10" fillId="2" borderId="0" xfId="2" applyFont="1" applyFill="1" applyBorder="1" applyAlignment="1">
      <alignment vertical="center" wrapText="1"/>
    </xf>
    <xf numFmtId="4" fontId="2" fillId="2" borderId="0" xfId="2" applyNumberFormat="1" applyFont="1" applyFill="1" applyBorder="1" applyAlignment="1">
      <alignment vertical="center" wrapText="1"/>
    </xf>
    <xf numFmtId="4" fontId="6" fillId="2" borderId="0" xfId="2" applyNumberFormat="1" applyFont="1" applyFill="1" applyBorder="1" applyAlignment="1">
      <alignment vertical="center" wrapText="1"/>
    </xf>
    <xf numFmtId="0" fontId="2" fillId="2" borderId="0" xfId="2" applyFont="1" applyFill="1" applyBorder="1" applyAlignment="1">
      <alignment vertical="center"/>
    </xf>
    <xf numFmtId="0" fontId="2" fillId="2" borderId="6" xfId="2" applyFont="1" applyFill="1" applyBorder="1"/>
    <xf numFmtId="0" fontId="6" fillId="2" borderId="0" xfId="2" applyFont="1" applyFill="1" applyBorder="1"/>
    <xf numFmtId="0" fontId="2" fillId="2" borderId="0" xfId="2" applyFont="1" applyFill="1" applyBorder="1"/>
    <xf numFmtId="0" fontId="2" fillId="2" borderId="4" xfId="2" applyFill="1" applyBorder="1"/>
    <xf numFmtId="0" fontId="2" fillId="2" borderId="3" xfId="2" applyFill="1" applyBorder="1"/>
    <xf numFmtId="4" fontId="2" fillId="2" borderId="3" xfId="2" applyNumberFormat="1" applyFill="1" applyBorder="1"/>
    <xf numFmtId="4" fontId="2" fillId="2" borderId="2" xfId="2" applyNumberFormat="1" applyFill="1" applyBorder="1"/>
    <xf numFmtId="4" fontId="2" fillId="2" borderId="0" xfId="2" applyNumberFormat="1" applyFill="1"/>
    <xf numFmtId="4" fontId="2" fillId="0" borderId="0" xfId="2" applyNumberFormat="1" applyFill="1" applyBorder="1"/>
    <xf numFmtId="0" fontId="8" fillId="2" borderId="6" xfId="2" applyFont="1" applyFill="1" applyBorder="1" applyAlignment="1">
      <alignment vertical="center" wrapText="1"/>
    </xf>
    <xf numFmtId="0" fontId="7" fillId="2" borderId="6" xfId="2" applyFont="1" applyFill="1" applyBorder="1" applyAlignment="1">
      <alignment vertical="center" wrapText="1"/>
    </xf>
    <xf numFmtId="44" fontId="2" fillId="2" borderId="5" xfId="1" applyFont="1" applyFill="1" applyBorder="1"/>
    <xf numFmtId="0" fontId="3" fillId="2" borderId="6" xfId="2" applyFont="1" applyFill="1" applyBorder="1"/>
    <xf numFmtId="0" fontId="11" fillId="2" borderId="6" xfId="2" applyFont="1" applyFill="1" applyBorder="1" applyAlignment="1">
      <alignment wrapText="1" shrinkToFit="1"/>
    </xf>
    <xf numFmtId="0" fontId="0" fillId="0" borderId="0" xfId="0" applyAlignment="1">
      <alignment wrapText="1" shrinkToFit="1"/>
    </xf>
    <xf numFmtId="0" fontId="0" fillId="0" borderId="5" xfId="0" applyBorder="1" applyAlignment="1">
      <alignment wrapText="1" shrinkToFit="1"/>
    </xf>
    <xf numFmtId="0" fontId="0" fillId="0" borderId="6" xfId="0" applyBorder="1" applyAlignment="1">
      <alignment wrapText="1" shrinkToFit="1"/>
    </xf>
    <xf numFmtId="4" fontId="6" fillId="2" borderId="10" xfId="2" applyNumberFormat="1" applyFont="1" applyFill="1" applyBorder="1" applyAlignment="1">
      <alignment wrapText="1" shrinkToFit="1"/>
    </xf>
    <xf numFmtId="4" fontId="6" fillId="2" borderId="11" xfId="2" applyNumberFormat="1" applyFont="1" applyFill="1" applyBorder="1" applyAlignment="1">
      <alignment wrapText="1" shrinkToFit="1"/>
    </xf>
    <xf numFmtId="0" fontId="6" fillId="2" borderId="6" xfId="2" applyFont="1" applyFill="1" applyBorder="1"/>
  </cellXfs>
  <cellStyles count="14">
    <cellStyle name="Comma" xfId="3" xr:uid="{00000000-0005-0000-0000-000000000000}"/>
    <cellStyle name="Comma0" xfId="4" xr:uid="{00000000-0005-0000-0000-000001000000}"/>
    <cellStyle name="Currency" xfId="5" xr:uid="{00000000-0005-0000-0000-000002000000}"/>
    <cellStyle name="Currency0" xfId="6" xr:uid="{00000000-0005-0000-0000-000003000000}"/>
    <cellStyle name="Date" xfId="7" xr:uid="{00000000-0005-0000-0000-000004000000}"/>
    <cellStyle name="Fixed" xfId="8" xr:uid="{00000000-0005-0000-0000-000005000000}"/>
    <cellStyle name="Heading 1" xfId="9" xr:uid="{00000000-0005-0000-0000-000006000000}"/>
    <cellStyle name="Heading 2" xfId="10" xr:uid="{00000000-0005-0000-0000-000007000000}"/>
    <cellStyle name="normal" xfId="11" xr:uid="{00000000-0005-0000-0000-000008000000}"/>
    <cellStyle name="Percent" xfId="12" xr:uid="{00000000-0005-0000-0000-000009000000}"/>
    <cellStyle name="Standaard" xfId="0" builtinId="0"/>
    <cellStyle name="Standaard 2" xfId="2" xr:uid="{00000000-0005-0000-0000-00000B000000}"/>
    <cellStyle name="Total" xfId="13" xr:uid="{00000000-0005-0000-0000-00000C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showZeros="0" tabSelected="1" zoomScale="120" zoomScaleNormal="120" zoomScaleSheetLayoutView="85" workbookViewId="0">
      <selection activeCell="D6" sqref="D6"/>
    </sheetView>
  </sheetViews>
  <sheetFormatPr defaultColWidth="11.42578125" defaultRowHeight="12.75" x14ac:dyDescent="0.2"/>
  <cols>
    <col min="1" max="1" width="9.85546875" style="5" customWidth="1"/>
    <col min="2" max="2" width="53.28515625" style="5" customWidth="1"/>
    <col min="3" max="3" width="7.5703125" style="5" customWidth="1"/>
    <col min="4" max="4" width="11.42578125" style="32" customWidth="1"/>
    <col min="5" max="5" width="9.5703125" style="32" customWidth="1"/>
    <col min="6" max="6" width="13.7109375" style="32" customWidth="1"/>
    <col min="7" max="16384" width="11.42578125" style="5"/>
  </cols>
  <sheetData>
    <row r="1" spans="1:6" ht="18" x14ac:dyDescent="0.25">
      <c r="A1" s="1" t="s">
        <v>38</v>
      </c>
      <c r="B1" s="2"/>
      <c r="C1" s="2"/>
      <c r="D1" s="3"/>
      <c r="E1" s="3"/>
      <c r="F1" s="4"/>
    </row>
    <row r="2" spans="1:6" ht="26.25" customHeight="1" x14ac:dyDescent="0.2">
      <c r="A2" s="38" t="s">
        <v>39</v>
      </c>
      <c r="B2" s="39"/>
      <c r="C2" s="39"/>
      <c r="D2" s="39"/>
      <c r="E2" s="39"/>
      <c r="F2" s="40"/>
    </row>
    <row r="3" spans="1:6" x14ac:dyDescent="0.2">
      <c r="A3" s="41"/>
      <c r="B3" s="39"/>
      <c r="C3" s="39"/>
      <c r="D3" s="39"/>
      <c r="E3" s="39"/>
      <c r="F3" s="40"/>
    </row>
    <row r="4" spans="1:6" x14ac:dyDescent="0.2">
      <c r="A4" s="9"/>
      <c r="B4" s="6"/>
      <c r="C4" s="6"/>
      <c r="D4" s="7"/>
      <c r="E4" s="7"/>
      <c r="F4" s="8"/>
    </row>
    <row r="5" spans="1:6" ht="15" x14ac:dyDescent="0.25">
      <c r="A5" s="37" t="s">
        <v>0</v>
      </c>
      <c r="B5" s="6"/>
      <c r="C5" s="6"/>
      <c r="D5" s="7"/>
      <c r="E5" s="7"/>
      <c r="F5" s="8"/>
    </row>
    <row r="6" spans="1:6" ht="15" x14ac:dyDescent="0.25">
      <c r="A6" s="37" t="s">
        <v>40</v>
      </c>
      <c r="B6" s="6"/>
      <c r="C6" s="6"/>
      <c r="D6" s="7"/>
      <c r="E6" s="7"/>
      <c r="F6" s="8"/>
    </row>
    <row r="7" spans="1:6" ht="15" x14ac:dyDescent="0.25">
      <c r="A7" s="37" t="s">
        <v>64</v>
      </c>
      <c r="B7" s="6"/>
      <c r="C7" s="6"/>
      <c r="D7" s="7"/>
      <c r="E7" s="7"/>
      <c r="F7" s="8"/>
    </row>
    <row r="8" spans="1:6" x14ac:dyDescent="0.2">
      <c r="A8" s="44" t="s">
        <v>65</v>
      </c>
      <c r="B8" s="6"/>
      <c r="C8" s="6"/>
      <c r="D8" s="7"/>
      <c r="E8" s="7"/>
      <c r="F8" s="8"/>
    </row>
    <row r="9" spans="1:6" ht="38.25" x14ac:dyDescent="0.2">
      <c r="A9" s="10" t="s">
        <v>12</v>
      </c>
      <c r="B9" s="11" t="s">
        <v>11</v>
      </c>
      <c r="C9" s="11" t="s">
        <v>10</v>
      </c>
      <c r="D9" s="12" t="s">
        <v>9</v>
      </c>
      <c r="E9" s="13"/>
      <c r="F9" s="14" t="s">
        <v>8</v>
      </c>
    </row>
    <row r="10" spans="1:6" s="18" customFormat="1" ht="25.5" x14ac:dyDescent="0.2">
      <c r="A10" s="34">
        <v>1</v>
      </c>
      <c r="B10" s="20" t="s">
        <v>42</v>
      </c>
      <c r="C10" s="21"/>
      <c r="D10" s="21"/>
      <c r="E10" s="16"/>
      <c r="F10" s="17">
        <f>+D10*E10</f>
        <v>0</v>
      </c>
    </row>
    <row r="11" spans="1:6" s="18" customFormat="1" x14ac:dyDescent="0.2">
      <c r="A11" s="34">
        <v>1010</v>
      </c>
      <c r="B11" s="20" t="s">
        <v>14</v>
      </c>
      <c r="C11" s="20"/>
      <c r="D11" s="20"/>
      <c r="E11" s="16"/>
      <c r="F11" s="17">
        <f>+D11*E11</f>
        <v>0</v>
      </c>
    </row>
    <row r="12" spans="1:6" x14ac:dyDescent="0.2">
      <c r="A12" s="35">
        <v>101010</v>
      </c>
      <c r="B12" s="11" t="s">
        <v>13</v>
      </c>
      <c r="C12" s="11" t="s">
        <v>5</v>
      </c>
      <c r="D12" s="22">
        <v>12</v>
      </c>
      <c r="E12" s="33"/>
      <c r="F12" s="36">
        <f>D12*E12</f>
        <v>0</v>
      </c>
    </row>
    <row r="13" spans="1:6" ht="15.75" customHeight="1" x14ac:dyDescent="0.2">
      <c r="A13" s="35">
        <v>101020</v>
      </c>
      <c r="B13" s="11" t="s">
        <v>43</v>
      </c>
      <c r="C13" s="11" t="s">
        <v>4</v>
      </c>
      <c r="D13" s="22">
        <v>131</v>
      </c>
      <c r="E13" s="33"/>
      <c r="F13" s="36">
        <f t="shared" ref="F13:F14" si="0">D13*E13</f>
        <v>0</v>
      </c>
    </row>
    <row r="14" spans="1:6" x14ac:dyDescent="0.2">
      <c r="A14" s="35">
        <v>101030</v>
      </c>
      <c r="B14" s="11" t="s">
        <v>37</v>
      </c>
      <c r="C14" s="11" t="s">
        <v>4</v>
      </c>
      <c r="D14" s="22">
        <v>93</v>
      </c>
      <c r="E14" s="33"/>
      <c r="F14" s="36">
        <f t="shared" si="0"/>
        <v>0</v>
      </c>
    </row>
    <row r="15" spans="1:6" ht="25.5" x14ac:dyDescent="0.2">
      <c r="A15" s="35">
        <v>101040</v>
      </c>
      <c r="B15" s="11" t="s">
        <v>17</v>
      </c>
      <c r="C15" s="11" t="s">
        <v>4</v>
      </c>
      <c r="D15" s="22">
        <v>79</v>
      </c>
      <c r="E15" s="33"/>
      <c r="F15" s="36">
        <f t="shared" ref="F15:F16" si="1">D15*E15</f>
        <v>0</v>
      </c>
    </row>
    <row r="16" spans="1:6" ht="25.5" x14ac:dyDescent="0.2">
      <c r="A16" s="35">
        <v>101050</v>
      </c>
      <c r="B16" s="11" t="s">
        <v>18</v>
      </c>
      <c r="C16" s="11" t="s">
        <v>4</v>
      </c>
      <c r="D16" s="22">
        <v>198</v>
      </c>
      <c r="E16" s="33"/>
      <c r="F16" s="36">
        <f t="shared" si="1"/>
        <v>0</v>
      </c>
    </row>
    <row r="17" spans="1:6" ht="15" x14ac:dyDescent="0.2">
      <c r="A17" s="35"/>
      <c r="B17" s="15"/>
      <c r="C17" s="11"/>
      <c r="D17" s="22"/>
      <c r="E17" s="7"/>
      <c r="F17" s="17">
        <f>+D17*E17</f>
        <v>0</v>
      </c>
    </row>
    <row r="18" spans="1:6" s="18" customFormat="1" ht="25.5" x14ac:dyDescent="0.2">
      <c r="A18" s="34">
        <v>2</v>
      </c>
      <c r="B18" s="20" t="s">
        <v>19</v>
      </c>
      <c r="C18" s="20"/>
      <c r="D18" s="23"/>
      <c r="E18" s="16"/>
      <c r="F18" s="17">
        <f>+D18*E18</f>
        <v>0</v>
      </c>
    </row>
    <row r="19" spans="1:6" s="18" customFormat="1" ht="25.5" x14ac:dyDescent="0.2">
      <c r="A19" s="34">
        <v>2010</v>
      </c>
      <c r="B19" s="20" t="s">
        <v>21</v>
      </c>
      <c r="C19" s="20"/>
      <c r="D19" s="23"/>
      <c r="E19" s="16"/>
      <c r="F19" s="17"/>
    </row>
    <row r="20" spans="1:6" x14ac:dyDescent="0.2">
      <c r="A20" s="35">
        <v>201010</v>
      </c>
      <c r="B20" s="11" t="s">
        <v>20</v>
      </c>
      <c r="C20" s="11" t="s">
        <v>5</v>
      </c>
      <c r="D20" s="22">
        <v>12</v>
      </c>
      <c r="E20" s="33"/>
      <c r="F20" s="36">
        <f t="shared" ref="F20:F22" si="2">D20*E20</f>
        <v>0</v>
      </c>
    </row>
    <row r="21" spans="1:6" ht="25.5" x14ac:dyDescent="0.2">
      <c r="A21" s="35">
        <v>201020</v>
      </c>
      <c r="B21" s="11" t="s">
        <v>22</v>
      </c>
      <c r="C21" s="11" t="s">
        <v>4</v>
      </c>
      <c r="D21" s="22">
        <v>442</v>
      </c>
      <c r="E21" s="33"/>
      <c r="F21" s="36">
        <f t="shared" si="2"/>
        <v>0</v>
      </c>
    </row>
    <row r="22" spans="1:6" ht="25.5" x14ac:dyDescent="0.2">
      <c r="A22" s="35">
        <v>201030</v>
      </c>
      <c r="B22" s="11" t="s">
        <v>23</v>
      </c>
      <c r="C22" s="11" t="s">
        <v>4</v>
      </c>
      <c r="D22" s="22">
        <v>64</v>
      </c>
      <c r="E22" s="33"/>
      <c r="F22" s="36">
        <f t="shared" si="2"/>
        <v>0</v>
      </c>
    </row>
    <row r="23" spans="1:6" x14ac:dyDescent="0.2">
      <c r="A23" s="35"/>
      <c r="B23" s="11"/>
      <c r="C23" s="11"/>
      <c r="D23" s="22"/>
      <c r="E23" s="22"/>
      <c r="F23" s="36"/>
    </row>
    <row r="24" spans="1:6" ht="25.5" x14ac:dyDescent="0.2">
      <c r="A24" s="34">
        <v>3</v>
      </c>
      <c r="B24" s="20" t="s">
        <v>44</v>
      </c>
      <c r="C24" s="11"/>
      <c r="D24" s="22"/>
      <c r="E24" s="22"/>
      <c r="F24" s="36"/>
    </row>
    <row r="25" spans="1:6" x14ac:dyDescent="0.2">
      <c r="A25" s="34">
        <v>3010</v>
      </c>
      <c r="B25" s="20" t="s">
        <v>45</v>
      </c>
      <c r="C25" s="11"/>
      <c r="D25" s="22"/>
      <c r="E25" s="22"/>
      <c r="F25" s="36"/>
    </row>
    <row r="26" spans="1:6" x14ac:dyDescent="0.2">
      <c r="A26" s="35">
        <v>301010</v>
      </c>
      <c r="B26" s="11" t="s">
        <v>45</v>
      </c>
      <c r="C26" s="11" t="s">
        <v>5</v>
      </c>
      <c r="D26" s="22">
        <v>17</v>
      </c>
      <c r="E26" s="33"/>
      <c r="F26" s="36">
        <f t="shared" ref="F26" si="3">D26*E26</f>
        <v>0</v>
      </c>
    </row>
    <row r="27" spans="1:6" x14ac:dyDescent="0.2">
      <c r="A27" s="34">
        <v>3020</v>
      </c>
      <c r="B27" s="20" t="s">
        <v>46</v>
      </c>
      <c r="C27" s="11"/>
      <c r="D27" s="22"/>
      <c r="E27" s="22"/>
      <c r="F27" s="36"/>
    </row>
    <row r="28" spans="1:6" x14ac:dyDescent="0.2">
      <c r="A28" s="35">
        <v>302010</v>
      </c>
      <c r="B28" s="11" t="s">
        <v>47</v>
      </c>
      <c r="C28" s="11" t="s">
        <v>4</v>
      </c>
      <c r="D28" s="22">
        <v>200</v>
      </c>
      <c r="E28" s="33"/>
      <c r="F28" s="36">
        <f t="shared" ref="F28:F29" si="4">D28*E28</f>
        <v>0</v>
      </c>
    </row>
    <row r="29" spans="1:6" x14ac:dyDescent="0.2">
      <c r="A29" s="35">
        <v>302020</v>
      </c>
      <c r="B29" s="11" t="s">
        <v>48</v>
      </c>
      <c r="C29" s="11" t="s">
        <v>4</v>
      </c>
      <c r="D29" s="22">
        <v>20</v>
      </c>
      <c r="E29" s="33"/>
      <c r="F29" s="36">
        <f t="shared" si="4"/>
        <v>0</v>
      </c>
    </row>
    <row r="30" spans="1:6" x14ac:dyDescent="0.2">
      <c r="A30" s="35"/>
      <c r="B30" s="11"/>
      <c r="C30" s="11"/>
      <c r="D30" s="22"/>
      <c r="E30" s="7"/>
      <c r="F30" s="17"/>
    </row>
    <row r="31" spans="1:6" s="18" customFormat="1" x14ac:dyDescent="0.2">
      <c r="A31" s="34">
        <v>4</v>
      </c>
      <c r="B31" s="20" t="s">
        <v>24</v>
      </c>
      <c r="C31" s="20"/>
      <c r="D31" s="23"/>
      <c r="E31" s="16"/>
      <c r="F31" s="17">
        <f>+D31*E31</f>
        <v>0</v>
      </c>
    </row>
    <row r="32" spans="1:6" s="18" customFormat="1" x14ac:dyDescent="0.2">
      <c r="A32" s="34">
        <v>4010</v>
      </c>
      <c r="B32" s="20" t="s">
        <v>15</v>
      </c>
      <c r="C32" s="20"/>
      <c r="D32" s="23"/>
      <c r="E32" s="16"/>
      <c r="F32" s="17">
        <f>+D32*E32</f>
        <v>0</v>
      </c>
    </row>
    <row r="33" spans="1:6" x14ac:dyDescent="0.2">
      <c r="A33" s="35">
        <v>401010</v>
      </c>
      <c r="B33" s="11" t="s">
        <v>25</v>
      </c>
      <c r="C33" s="11" t="s">
        <v>5</v>
      </c>
      <c r="D33" s="22">
        <v>1</v>
      </c>
      <c r="E33" s="33"/>
      <c r="F33" s="36">
        <f t="shared" ref="F33:F34" si="5">D33*E33</f>
        <v>0</v>
      </c>
    </row>
    <row r="34" spans="1:6" x14ac:dyDescent="0.2">
      <c r="A34" s="35">
        <v>401020</v>
      </c>
      <c r="B34" s="11" t="s">
        <v>7</v>
      </c>
      <c r="C34" s="11" t="s">
        <v>4</v>
      </c>
      <c r="D34" s="22">
        <v>10</v>
      </c>
      <c r="E34" s="33"/>
      <c r="F34" s="36">
        <f t="shared" si="5"/>
        <v>0</v>
      </c>
    </row>
    <row r="35" spans="1:6" x14ac:dyDescent="0.2">
      <c r="A35" s="35">
        <v>401030</v>
      </c>
      <c r="B35" s="11" t="s">
        <v>26</v>
      </c>
      <c r="C35" s="11" t="s">
        <v>4</v>
      </c>
      <c r="D35" s="22">
        <v>10</v>
      </c>
      <c r="E35" s="33"/>
      <c r="F35" s="36">
        <f t="shared" ref="F35" si="6">D35*E35</f>
        <v>0</v>
      </c>
    </row>
    <row r="36" spans="1:6" ht="15" x14ac:dyDescent="0.2">
      <c r="A36" s="35"/>
      <c r="B36" s="15"/>
      <c r="C36" s="11"/>
      <c r="D36" s="22"/>
      <c r="E36" s="7"/>
      <c r="F36" s="17"/>
    </row>
    <row r="37" spans="1:6" s="18" customFormat="1" x14ac:dyDescent="0.2">
      <c r="A37" s="34">
        <v>5</v>
      </c>
      <c r="B37" s="20" t="s">
        <v>27</v>
      </c>
      <c r="C37" s="20"/>
      <c r="D37" s="22"/>
      <c r="E37" s="16"/>
      <c r="F37" s="17">
        <f>+D37*E37</f>
        <v>0</v>
      </c>
    </row>
    <row r="38" spans="1:6" x14ac:dyDescent="0.2">
      <c r="A38" s="34">
        <v>5010</v>
      </c>
      <c r="B38" s="20" t="s">
        <v>16</v>
      </c>
      <c r="C38" s="11"/>
      <c r="D38" s="22"/>
      <c r="E38" s="7"/>
      <c r="F38" s="17">
        <f>+D38*E38</f>
        <v>0</v>
      </c>
    </row>
    <row r="39" spans="1:6" x14ac:dyDescent="0.2">
      <c r="A39" s="35">
        <v>501010</v>
      </c>
      <c r="B39" s="5" t="s">
        <v>28</v>
      </c>
      <c r="C39" s="5" t="s">
        <v>5</v>
      </c>
      <c r="D39" s="22">
        <v>3</v>
      </c>
      <c r="E39" s="33"/>
      <c r="F39" s="36">
        <f t="shared" ref="F39" si="7">D39*E39</f>
        <v>0</v>
      </c>
    </row>
    <row r="40" spans="1:6" x14ac:dyDescent="0.2">
      <c r="A40" s="35">
        <v>501020</v>
      </c>
      <c r="B40" s="24" t="s">
        <v>6</v>
      </c>
      <c r="C40" s="11" t="s">
        <v>4</v>
      </c>
      <c r="D40" s="22">
        <v>26</v>
      </c>
      <c r="E40" s="33"/>
      <c r="F40" s="36">
        <f t="shared" ref="F40" si="8">D40*E40</f>
        <v>0</v>
      </c>
    </row>
    <row r="41" spans="1:6" x14ac:dyDescent="0.2">
      <c r="A41" s="35">
        <v>501030</v>
      </c>
      <c r="B41" s="11" t="s">
        <v>49</v>
      </c>
      <c r="C41" s="11" t="s">
        <v>4</v>
      </c>
      <c r="D41" s="22">
        <v>67</v>
      </c>
      <c r="E41" s="33"/>
      <c r="F41" s="36">
        <f t="shared" ref="F41" si="9">D41*E41</f>
        <v>0</v>
      </c>
    </row>
    <row r="42" spans="1:6" x14ac:dyDescent="0.2">
      <c r="A42" s="10"/>
      <c r="B42" s="11"/>
      <c r="C42" s="11"/>
      <c r="D42" s="22"/>
      <c r="E42" s="7"/>
      <c r="F42" s="17">
        <f>+D42*E42</f>
        <v>0</v>
      </c>
    </row>
    <row r="43" spans="1:6" s="18" customFormat="1" x14ac:dyDescent="0.2">
      <c r="A43" s="19">
        <v>6</v>
      </c>
      <c r="B43" s="20" t="s">
        <v>29</v>
      </c>
      <c r="C43" s="20"/>
      <c r="D43" s="23"/>
      <c r="E43" s="16"/>
      <c r="F43" s="17">
        <f>+D43*E43</f>
        <v>0</v>
      </c>
    </row>
    <row r="44" spans="1:6" x14ac:dyDescent="0.2">
      <c r="A44" s="34">
        <v>6010</v>
      </c>
      <c r="B44" s="20" t="s">
        <v>30</v>
      </c>
      <c r="C44" s="11"/>
      <c r="D44" s="22"/>
      <c r="E44" s="7"/>
      <c r="F44" s="17">
        <f>+D44*E44</f>
        <v>0</v>
      </c>
    </row>
    <row r="45" spans="1:6" x14ac:dyDescent="0.2">
      <c r="A45" s="35">
        <v>601010</v>
      </c>
      <c r="B45" s="11" t="s">
        <v>31</v>
      </c>
      <c r="C45" s="11" t="s">
        <v>4</v>
      </c>
      <c r="D45" s="22">
        <v>2285</v>
      </c>
      <c r="E45" s="33"/>
      <c r="F45" s="36">
        <f>D45*E45</f>
        <v>0</v>
      </c>
    </row>
    <row r="46" spans="1:6" x14ac:dyDescent="0.2">
      <c r="A46" s="35">
        <v>601020</v>
      </c>
      <c r="B46" s="11" t="s">
        <v>32</v>
      </c>
      <c r="C46" s="11" t="s">
        <v>4</v>
      </c>
      <c r="D46" s="22">
        <v>194</v>
      </c>
      <c r="E46" s="33"/>
      <c r="F46" s="36">
        <f t="shared" ref="F46:F47" si="10">D46*E46</f>
        <v>0</v>
      </c>
    </row>
    <row r="47" spans="1:6" ht="25.5" x14ac:dyDescent="0.2">
      <c r="A47" s="35">
        <v>601030</v>
      </c>
      <c r="B47" s="11" t="s">
        <v>33</v>
      </c>
      <c r="C47" s="11" t="s">
        <v>4</v>
      </c>
      <c r="D47" s="22">
        <v>2360</v>
      </c>
      <c r="E47" s="33"/>
      <c r="F47" s="36">
        <f t="shared" si="10"/>
        <v>0</v>
      </c>
    </row>
    <row r="48" spans="1:6" ht="25.5" x14ac:dyDescent="0.2">
      <c r="A48" s="35">
        <v>601040</v>
      </c>
      <c r="B48" s="11" t="s">
        <v>34</v>
      </c>
      <c r="C48" s="11" t="s">
        <v>4</v>
      </c>
      <c r="D48" s="22">
        <v>436</v>
      </c>
      <c r="E48" s="33"/>
      <c r="F48" s="36">
        <f t="shared" ref="F48:F49" si="11">D48*E48</f>
        <v>0</v>
      </c>
    </row>
    <row r="49" spans="1:6" ht="25.5" x14ac:dyDescent="0.2">
      <c r="A49" s="35">
        <v>601050</v>
      </c>
      <c r="B49" s="11" t="s">
        <v>35</v>
      </c>
      <c r="C49" s="11" t="s">
        <v>4</v>
      </c>
      <c r="D49" s="22">
        <v>10</v>
      </c>
      <c r="E49" s="33"/>
      <c r="F49" s="36">
        <f t="shared" si="11"/>
        <v>0</v>
      </c>
    </row>
    <row r="50" spans="1:6" ht="25.5" x14ac:dyDescent="0.2">
      <c r="A50" s="35">
        <v>601060</v>
      </c>
      <c r="B50" s="11" t="s">
        <v>36</v>
      </c>
      <c r="C50" s="11" t="s">
        <v>4</v>
      </c>
      <c r="D50" s="22">
        <v>10</v>
      </c>
      <c r="E50" s="33"/>
      <c r="F50" s="36">
        <f>D50*E50</f>
        <v>0</v>
      </c>
    </row>
    <row r="51" spans="1:6" ht="12.75" customHeight="1" x14ac:dyDescent="0.2">
      <c r="A51" s="35"/>
      <c r="B51" s="15"/>
      <c r="C51" s="11"/>
      <c r="D51" s="22"/>
      <c r="E51" s="7"/>
      <c r="F51" s="17">
        <f>+D51*E51</f>
        <v>0</v>
      </c>
    </row>
    <row r="52" spans="1:6" x14ac:dyDescent="0.2">
      <c r="A52" s="34">
        <v>7</v>
      </c>
      <c r="B52" s="20" t="s">
        <v>50</v>
      </c>
      <c r="C52" s="11"/>
      <c r="D52" s="22"/>
      <c r="E52" s="7"/>
      <c r="F52" s="17">
        <f>+D52*E52</f>
        <v>0</v>
      </c>
    </row>
    <row r="53" spans="1:6" x14ac:dyDescent="0.2">
      <c r="A53" s="34">
        <v>7010</v>
      </c>
      <c r="B53" s="20" t="s">
        <v>51</v>
      </c>
      <c r="C53" s="11"/>
      <c r="D53" s="22"/>
      <c r="E53" s="7"/>
      <c r="F53" s="17">
        <f>+D53*E53</f>
        <v>0</v>
      </c>
    </row>
    <row r="54" spans="1:6" x14ac:dyDescent="0.2">
      <c r="A54" s="35">
        <v>701010</v>
      </c>
      <c r="B54" s="11" t="s">
        <v>52</v>
      </c>
      <c r="C54" s="11" t="s">
        <v>4</v>
      </c>
      <c r="D54" s="22">
        <v>338</v>
      </c>
      <c r="E54" s="33"/>
      <c r="F54" s="36">
        <f t="shared" ref="F54:F56" si="12">D54*E54</f>
        <v>0</v>
      </c>
    </row>
    <row r="55" spans="1:6" x14ac:dyDescent="0.2">
      <c r="A55" s="34">
        <v>7020</v>
      </c>
      <c r="B55" s="20" t="s">
        <v>53</v>
      </c>
      <c r="C55" s="6"/>
      <c r="D55" s="7"/>
      <c r="E55" s="7"/>
      <c r="F55" s="8"/>
    </row>
    <row r="56" spans="1:6" x14ac:dyDescent="0.2">
      <c r="A56" s="35">
        <v>702010</v>
      </c>
      <c r="B56" s="11" t="s">
        <v>53</v>
      </c>
      <c r="C56" s="6" t="s">
        <v>4</v>
      </c>
      <c r="D56" s="7">
        <v>85</v>
      </c>
      <c r="E56" s="33"/>
      <c r="F56" s="36">
        <f t="shared" si="12"/>
        <v>0</v>
      </c>
    </row>
    <row r="57" spans="1:6" x14ac:dyDescent="0.2">
      <c r="A57" s="35"/>
      <c r="B57" s="11"/>
      <c r="C57" s="6"/>
      <c r="D57" s="7"/>
      <c r="E57" s="7"/>
      <c r="F57" s="36"/>
    </row>
    <row r="58" spans="1:6" x14ac:dyDescent="0.2">
      <c r="A58" s="34">
        <v>8</v>
      </c>
      <c r="B58" s="20" t="s">
        <v>54</v>
      </c>
      <c r="C58" s="6"/>
      <c r="D58" s="7"/>
      <c r="E58" s="7"/>
      <c r="F58" s="36"/>
    </row>
    <row r="59" spans="1:6" x14ac:dyDescent="0.2">
      <c r="A59" s="35">
        <v>801010</v>
      </c>
      <c r="B59" s="11" t="s">
        <v>55</v>
      </c>
      <c r="C59" s="6" t="s">
        <v>4</v>
      </c>
      <c r="D59" s="7">
        <v>600</v>
      </c>
      <c r="E59" s="33"/>
      <c r="F59" s="36">
        <f t="shared" ref="F59:F62" si="13">D59*E59</f>
        <v>0</v>
      </c>
    </row>
    <row r="60" spans="1:6" x14ac:dyDescent="0.2">
      <c r="A60" s="35">
        <v>801020</v>
      </c>
      <c r="B60" s="11" t="s">
        <v>56</v>
      </c>
      <c r="C60" s="6" t="s">
        <v>4</v>
      </c>
      <c r="D60" s="7">
        <v>500</v>
      </c>
      <c r="E60" s="33"/>
      <c r="F60" s="36">
        <f t="shared" si="13"/>
        <v>0</v>
      </c>
    </row>
    <row r="61" spans="1:6" x14ac:dyDescent="0.2">
      <c r="A61" s="35">
        <v>801030</v>
      </c>
      <c r="B61" s="11" t="s">
        <v>57</v>
      </c>
      <c r="C61" s="6" t="s">
        <v>4</v>
      </c>
      <c r="D61" s="7">
        <v>500</v>
      </c>
      <c r="E61" s="33"/>
      <c r="F61" s="36">
        <f t="shared" si="13"/>
        <v>0</v>
      </c>
    </row>
    <row r="62" spans="1:6" x14ac:dyDescent="0.2">
      <c r="A62" s="35">
        <v>801040</v>
      </c>
      <c r="B62" s="11" t="s">
        <v>58</v>
      </c>
      <c r="C62" s="6" t="s">
        <v>4</v>
      </c>
      <c r="D62" s="7">
        <v>100</v>
      </c>
      <c r="E62" s="33"/>
      <c r="F62" s="36">
        <f t="shared" si="13"/>
        <v>0</v>
      </c>
    </row>
    <row r="63" spans="1:6" x14ac:dyDescent="0.2">
      <c r="A63" s="34"/>
      <c r="B63" s="11"/>
      <c r="C63" s="6"/>
      <c r="D63" s="7"/>
      <c r="E63" s="7"/>
      <c r="F63" s="36"/>
    </row>
    <row r="64" spans="1:6" x14ac:dyDescent="0.2">
      <c r="A64" s="34">
        <v>9</v>
      </c>
      <c r="B64" s="20" t="s">
        <v>59</v>
      </c>
      <c r="C64" s="6"/>
      <c r="D64" s="7"/>
      <c r="E64" s="7"/>
      <c r="F64" s="36"/>
    </row>
    <row r="65" spans="1:6" x14ac:dyDescent="0.2">
      <c r="A65" s="35">
        <v>901010</v>
      </c>
      <c r="B65" s="11" t="s">
        <v>61</v>
      </c>
      <c r="C65" s="6" t="s">
        <v>62</v>
      </c>
      <c r="D65" s="7">
        <v>20</v>
      </c>
      <c r="E65" s="33">
        <v>0</v>
      </c>
      <c r="F65" s="36">
        <f t="shared" ref="F65" si="14">D65*E65</f>
        <v>0</v>
      </c>
    </row>
    <row r="66" spans="1:6" x14ac:dyDescent="0.2">
      <c r="A66" s="34">
        <v>9020</v>
      </c>
      <c r="B66" s="20" t="s">
        <v>60</v>
      </c>
      <c r="C66" s="6"/>
      <c r="D66" s="7"/>
      <c r="E66" s="7"/>
      <c r="F66" s="36"/>
    </row>
    <row r="67" spans="1:6" x14ac:dyDescent="0.2">
      <c r="A67" s="35">
        <v>902010</v>
      </c>
      <c r="B67" s="11" t="s">
        <v>63</v>
      </c>
      <c r="C67" s="6" t="s">
        <v>62</v>
      </c>
      <c r="D67" s="7">
        <v>4</v>
      </c>
      <c r="E67" s="33"/>
      <c r="F67" s="36">
        <f t="shared" ref="F67:F68" si="15">D67*E67</f>
        <v>0</v>
      </c>
    </row>
    <row r="68" spans="1:6" x14ac:dyDescent="0.2">
      <c r="A68" s="35">
        <v>902020</v>
      </c>
      <c r="B68" s="6" t="s">
        <v>53</v>
      </c>
      <c r="C68" s="6" t="s">
        <v>62</v>
      </c>
      <c r="D68" s="7">
        <v>2</v>
      </c>
      <c r="E68" s="33"/>
      <c r="F68" s="36">
        <f t="shared" si="15"/>
        <v>0</v>
      </c>
    </row>
    <row r="69" spans="1:6" ht="13.5" thickBot="1" x14ac:dyDescent="0.25">
      <c r="A69" s="25"/>
      <c r="B69" s="6"/>
      <c r="C69" s="6"/>
      <c r="D69" s="7"/>
      <c r="E69" s="7"/>
      <c r="F69" s="8"/>
    </row>
    <row r="70" spans="1:6" ht="13.5" thickBot="1" x14ac:dyDescent="0.25">
      <c r="A70" s="25"/>
      <c r="B70" s="26" t="s">
        <v>3</v>
      </c>
      <c r="C70" s="26"/>
      <c r="D70" s="16"/>
      <c r="E70" s="42">
        <f>SUM(F12:F69)</f>
        <v>0</v>
      </c>
      <c r="F70" s="43"/>
    </row>
    <row r="71" spans="1:6" x14ac:dyDescent="0.2">
      <c r="A71" s="25"/>
      <c r="B71" s="6"/>
      <c r="C71" s="6"/>
      <c r="D71" s="7"/>
      <c r="E71" s="7"/>
      <c r="F71" s="8"/>
    </row>
    <row r="72" spans="1:6" x14ac:dyDescent="0.2">
      <c r="A72" s="9"/>
      <c r="B72" s="6"/>
      <c r="C72" s="6"/>
      <c r="D72" s="7"/>
      <c r="E72" s="7"/>
      <c r="F72" s="8"/>
    </row>
    <row r="73" spans="1:6" x14ac:dyDescent="0.2">
      <c r="A73" s="9"/>
      <c r="B73" s="27" t="s">
        <v>2</v>
      </c>
      <c r="C73" s="6"/>
      <c r="D73" s="7"/>
      <c r="E73" s="7"/>
      <c r="F73" s="8"/>
    </row>
    <row r="74" spans="1:6" x14ac:dyDescent="0.2">
      <c r="A74" s="9"/>
      <c r="B74" s="6"/>
      <c r="C74" s="6"/>
      <c r="D74" s="7"/>
      <c r="E74" s="7"/>
      <c r="F74" s="8"/>
    </row>
    <row r="75" spans="1:6" x14ac:dyDescent="0.2">
      <c r="A75" s="9"/>
      <c r="B75" s="27" t="s">
        <v>41</v>
      </c>
      <c r="C75" s="6"/>
      <c r="D75" s="7"/>
      <c r="E75" s="7"/>
      <c r="F75" s="8"/>
    </row>
    <row r="76" spans="1:6" x14ac:dyDescent="0.2">
      <c r="A76" s="9"/>
      <c r="B76" s="6"/>
      <c r="C76" s="6"/>
      <c r="D76" s="7"/>
      <c r="E76" s="7"/>
      <c r="F76" s="8"/>
    </row>
    <row r="77" spans="1:6" x14ac:dyDescent="0.2">
      <c r="A77" s="9"/>
      <c r="B77" s="6"/>
      <c r="C77" s="6"/>
      <c r="D77" s="7"/>
      <c r="E77" s="7"/>
      <c r="F77" s="8"/>
    </row>
    <row r="78" spans="1:6" x14ac:dyDescent="0.2">
      <c r="A78" s="9"/>
      <c r="B78" s="27" t="s">
        <v>1</v>
      </c>
      <c r="C78" s="6"/>
      <c r="D78" s="7"/>
      <c r="E78" s="7"/>
      <c r="F78" s="8"/>
    </row>
    <row r="79" spans="1:6" x14ac:dyDescent="0.2">
      <c r="A79" s="9"/>
      <c r="B79" s="6"/>
      <c r="C79" s="6"/>
      <c r="D79" s="7"/>
      <c r="E79" s="7"/>
      <c r="F79" s="8"/>
    </row>
    <row r="80" spans="1:6" x14ac:dyDescent="0.2">
      <c r="A80" s="28"/>
      <c r="B80" s="29"/>
      <c r="C80" s="29"/>
      <c r="D80" s="30"/>
      <c r="E80" s="30"/>
      <c r="F80" s="31"/>
    </row>
  </sheetData>
  <mergeCells count="2">
    <mergeCell ref="A2:F3"/>
    <mergeCell ref="E70:F70"/>
  </mergeCells>
  <pageMargins left="0.55118110236220474" right="0.55118110236220474" top="0.59055118110236227" bottom="0.39370078740157483" header="0.51181102362204722" footer="0.51181102362204722"/>
  <pageSetup paperSize="9" scale="86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01FD8222338EF74F8F15058647DA6BDE" ma:contentTypeVersion="12" ma:contentTypeDescription="Maak een nieuw Word document." ma:contentTypeScope="" ma:versionID="d6972b048cfdfeb54eac67b83176b072">
  <xsd:schema xmlns:xsd="http://www.w3.org/2001/XMLSchema" xmlns:xs="http://www.w3.org/2001/XMLSchema" xmlns:p="http://schemas.microsoft.com/office/2006/metadata/properties" xmlns:ns2="cad755b6-d270-493f-83c9-ae784197a3f5" xmlns:ns3="3b30939b-fa42-4f42-9791-ab3fdfd3daa1" targetNamespace="http://schemas.microsoft.com/office/2006/metadata/properties" ma:root="true" ma:fieldsID="afaa3b14f48c306b69e5f7b35bf89750" ns2:_="" ns3:_="">
    <xsd:import namespace="cad755b6-d270-493f-83c9-ae784197a3f5"/>
    <xsd:import namespace="3b30939b-fa42-4f42-9791-ab3fdfd3da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0939b-fa42-4f42-9791-ab3fdfd3d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TaxCatchAll xmlns="cad755b6-d270-493f-83c9-ae784197a3f5">
      <Value>22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993d7e8e-20fb-4627-a851-12a8f96a5cad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dlc_DocId xmlns="cad755b6-d270-493f-83c9-ae784197a3f5">PX3EPKY34SD4-74821639-2869</_dlc_DocId>
    <_dlc_DocIdUrl xmlns="cad755b6-d270-493f-83c9-ae784197a3f5">
      <Url>https://denhaag.sharepoint.com/sites/inkoop-bec-2021/_layouts/15/DocIdRedir.aspx?ID=PX3EPKY34SD4-74821639-2869</Url>
      <Description>PX3EPKY34SD4-74821639-2869</Description>
    </_dlc_DocIdUrl>
  </documentManagement>
</p:properties>
</file>

<file path=customXml/itemProps1.xml><?xml version="1.0" encoding="utf-8"?>
<ds:datastoreItem xmlns:ds="http://schemas.openxmlformats.org/officeDocument/2006/customXml" ds:itemID="{FEBEFB27-31A5-461F-BD4C-CB126E61B307}"/>
</file>

<file path=customXml/itemProps2.xml><?xml version="1.0" encoding="utf-8"?>
<ds:datastoreItem xmlns:ds="http://schemas.openxmlformats.org/officeDocument/2006/customXml" ds:itemID="{B6EF2829-A715-4079-95B7-5958BB144A06}"/>
</file>

<file path=customXml/itemProps3.xml><?xml version="1.0" encoding="utf-8"?>
<ds:datastoreItem xmlns:ds="http://schemas.openxmlformats.org/officeDocument/2006/customXml" ds:itemID="{39CAB5DB-DD08-46B4-91E0-23A3829089DA}"/>
</file>

<file path=customXml/itemProps4.xml><?xml version="1.0" encoding="utf-8"?>
<ds:datastoreItem xmlns:ds="http://schemas.openxmlformats.org/officeDocument/2006/customXml" ds:itemID="{C80C594C-5956-461A-AB77-E5891AFB20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Cees-Jan van Heijzen</cp:lastModifiedBy>
  <cp:lastPrinted>2021-07-06T13:58:55Z</cp:lastPrinted>
  <dcterms:created xsi:type="dcterms:W3CDTF">2013-04-08T11:16:52Z</dcterms:created>
  <dcterms:modified xsi:type="dcterms:W3CDTF">2021-08-31T09:42:07Z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0x0101008696D14171FA4CED8F032AD334D7A9EF0001FD8222338EF74F8F15058647DA6BDE</vt:lpwstr>
  </property>
  <property fmtid="{D5CDD505-2E9C-101B-9397-08002B2CF9AE}" pid="3" name="_dlc_DocIdItemGuid">
    <vt:lpwstr>b0ba9c2f-8902-4ff3-83a9-7c231e5364c7</vt:lpwstr>
  </property>
  <property fmtid="{D5CDD505-2E9C-101B-9397-08002B2CF9AE}" pid="4" name="Dossiertype">
    <vt:lpwstr/>
  </property>
  <property fmtid="{D5CDD505-2E9C-101B-9397-08002B2CF9AE}" pid="5" name="TaxKeyword">
    <vt:lpwstr/>
  </property>
  <property fmtid="{D5CDD505-2E9C-101B-9397-08002B2CF9AE}" pid="6" name="Teamtrefwoorden">
    <vt:lpwstr>22;#4.1 Inschrijvingsfase - Publicatie TenderNed|993d7e8e-20fb-4627-a851-12a8f96a5cad</vt:lpwstr>
  </property>
  <property fmtid="{D5CDD505-2E9C-101B-9397-08002B2CF9AE}" pid="7" name="Documentsoort">
    <vt:lpwstr/>
  </property>
  <property fmtid="{D5CDD505-2E9C-101B-9397-08002B2CF9AE}" pid="8" name="iadc89b14e6f46d3bf0676593dca1557">
    <vt:lpwstr/>
  </property>
</Properties>
</file>