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Organisatie\Juridische Zaken (JZ)\Inkoop &amp; Aanbestedingen\5_Dossiers\1_Actuele dossiers\2021-347 Software broker\_9 Gunningsleidraad of Aanbestedingsleidraad\Te publiceren\"/>
    </mc:Choice>
  </mc:AlternateContent>
  <xr:revisionPtr revIDLastSave="0" documentId="13_ncr:1_{85E8F6EB-6FE9-4A49-AF3E-6A8F6FAD0F78}" xr6:coauthVersionLast="46" xr6:coauthVersionMax="46" xr10:uidLastSave="{00000000-0000-0000-0000-000000000000}"/>
  <bookViews>
    <workbookView xWindow="-120" yWindow="-120" windowWidth="23280" windowHeight="14040" xr2:uid="{021D5921-F796-471D-A159-26DDBA73E1B8}"/>
  </bookViews>
  <sheets>
    <sheet name="Toelichting prijzenblad" sheetId="4" r:id="rId1"/>
    <sheet name="Prijzenblad"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 l="1"/>
  <c r="G12" i="1"/>
  <c r="G13" i="1"/>
  <c r="G11" i="1"/>
  <c r="G10" i="1" l="1"/>
  <c r="G17" i="1" s="1"/>
</calcChain>
</file>

<file path=xl/sharedStrings.xml><?xml version="1.0" encoding="utf-8"?>
<sst xmlns="http://schemas.openxmlformats.org/spreadsheetml/2006/main" count="36" uniqueCount="33">
  <si>
    <t xml:space="preserve">OMSCHRIJVING </t>
  </si>
  <si>
    <t>soort</t>
  </si>
  <si>
    <t>bedragen exlusief BTW</t>
  </si>
  <si>
    <t>Bedrag</t>
  </si>
  <si>
    <t>In te vullen door Inschrijver</t>
  </si>
  <si>
    <t>Naam ondergetekende :</t>
  </si>
  <si>
    <t>Functie:</t>
  </si>
  <si>
    <t xml:space="preserve">Handtekening: </t>
  </si>
  <si>
    <t>Plaats en datum:</t>
  </si>
  <si>
    <t>Ondertekening:</t>
  </si>
  <si>
    <t xml:space="preserve">Naam Inschrijver : </t>
  </si>
  <si>
    <t xml:space="preserve">Gunningscriterium Prijs </t>
  </si>
  <si>
    <t xml:space="preserve">Inschrijfsom </t>
  </si>
  <si>
    <t>Eisen aan de in te dienen prijs</t>
  </si>
  <si>
    <t>Prijzenblad (tabblad 2)</t>
  </si>
  <si>
    <t xml:space="preserve">Bijlage E     </t>
  </si>
  <si>
    <t>Bijlage E:  Prijzenblad Softwarebroker</t>
  </si>
  <si>
    <t xml:space="preserve">Ten aanzien van gunningscriterium prijs vult u het prijzenblad in dit bestand (tabblad 2) toe aan uw inschrijving (rechtsgeldig ondertekend en in PDF). </t>
  </si>
  <si>
    <t xml:space="preserve">   Prijzenblad Softwarebroker (versie 1.0)</t>
  </si>
  <si>
    <t>1.  Licenties en abonnementen</t>
  </si>
  <si>
    <t>Kosten (1e jaar)</t>
  </si>
  <si>
    <t>Kostprijs</t>
  </si>
  <si>
    <t>Aantallen</t>
  </si>
  <si>
    <t>Tarief per offerte</t>
  </si>
  <si>
    <t>Offerte eenvoudig</t>
  </si>
  <si>
    <t>Offerte complex</t>
  </si>
  <si>
    <t>De fictieve inschrijfprijs is  gelijk aan de totale inschrijfsom (exclusief BTW) voor de dienstverlening voor het eerste jaar. De opgegeven aantallen zijn indicatief.  Deze gegevens zijn naar beste inschatting van de aanbestedende dienst berekend en zijn gebaseerd op historische informatie. Het werkelijke afnamevolume zal afwijken, mede omdat de behoefte voor de komende periode kan fluctueren door bijvoorbeeld interne wijzigingen in beleid en/of werkwijze.  Derhalve geven deze genoemde aantallen geen garantie voor de afname in de toekomst en kunnen er geen rechten aan ontleend worden.</t>
  </si>
  <si>
    <t>Offerte semi-complex</t>
  </si>
  <si>
    <t>3.  Transactiekosten offerte</t>
  </si>
  <si>
    <t>2. Maandelijks tarief voor dienstverlening</t>
  </si>
  <si>
    <t>Vast tarief per maand</t>
  </si>
  <si>
    <t>1.	Inschrijver gebruikt het door aanbestedende dienst aangeleverde prijzenblad (Bijlage E) voor de op te geven prijzen. 
2.	Het is niet toegestaan om het prijzenblad te wijzigen of een ander format te gebruiken. Afwijkingen van het prijzenblad – zoals het gebruik van (ongevraagde) toelichtingen, extra toevoegingen, etc. – zijn eveneens niet toegestaan.
3.	Ten aanzien van de opgegeven prijzen geldt dat deze: 
•	gelden gedurende de gehele duur van de raamovereenkomst, behoudens voor zover de overeenkomst indexering uitdrukkelijk toelaat; 
•	in Euro's en exclusief BTW zijn; 
•	realistisch en marktconform zijn; zowel de totaalprijs als de prijzen voor de afzonderlijke onderdelen; 
•	all-in bedragen zijn. Hiermee wordt bedoeld dat alle kosten in de opgegeven totaalprijzen en afzonderlijke prijsonderdelen verwerkt zijn, zoals toeslagen, administratiekosten, factuurkosten, verpakkingskosten, transport- en bezorgkosten, voorrijkosten, thuiskopieheffing et cetera.
•	geen negatieve bedragen bevatten.</t>
  </si>
  <si>
    <t>Inschrijver levert de software (licenties, abonnementen, Software Assurance (SA) en onderhoud) door aan aanbestedende dienst tegen de netto inkoopprijs. Het verdienmodel voor inschrijver is gebaseerd op een maandelijks tarief voor de dienstverlening (1), eventueel aangevuld met transactiekosten ten aanzien van uit te brengen offertes (nadere overeenkomsten onder de raamovereenkomst) (2). 
1)	Maandelijks tarief voor dienstverlening:
Dit behelst de kosten voor dienstverlening buiten de software (licenties, abonnementen, SA en onderhoud) en transactiekosten per offerte om. Te denken valt aan de kosten die gemoeid zijn met adviesdienstverlening, ondersteuning bij Software Asset Management vraagstukken zoals accountmanagement, administratieve werkzaamheden en/of ondersteuning als SPOC (single Point of Contact met vendor(en) en het beschikbaar stellen en houden van de webbased online portal.   
2)	Transactiekosten per offerte (nadere opdracht onder de raamovereenkomst):
Dit behelst de kosten voor het aan de aanbestedende dienst doen van een offerte volgend uit een nadere uitvraag onder de raamovereenkomst. Daarbij mag Inschrijver onderscheid maken tussen kosten voor eenvoudige aanvragen, semi-complexe aanvragen en complexe aanvragen. Dit onderscheid wordt als volg uitgelegd:
•	Eenvoudig: Offerteaanvragen die rechtstreeks, zonder tussenkomst van fabrikant of nader onderzoek door een Solution Specialist, direct in behandeling kunnen worden genomen door het Accountteam en de afdeling Inkoop. Voorbeelden van “eenvoudige” offerteaanvragen zijn:
-	Ophoging van licenties/abonnementen onder bestaande softwarecontracten en/of licentieovereenkomsten (Microsoft, VMware, RedHat, Adobe etc.);
-	Verlenging van reeds aanwezig/ in gebruik zijnde licenties.
•	Semi-complex: offerteaanvragen waarvoor nader onderzoek door of advies van een Solution Specialist nodig is. Voorbeelden van “semi-complex” offerteaanvragen zijn:
-	Aanschaf van nieuwe (nog niet in gebruik zijnde) licenties, waarvoor geen tussenkomst van een Solution Specialist/ Vendor partner benodigd is (voorbeeld TopDesk);
-	Levering van licenties bij Opdrachtnemers waar aanbestedende dienst nog geen leveringsrelatie mee heeft. (Voorbeeld: Smallworld);
-	Advies voor optimalisatie/ co-termen van bestaande contracten.
•	Complex: trajecten waar een Solution Specialist/ Vendor partner nauw betrokken is voor advies en/of begeleiding. Dit onderzoek kan bestaan uit een inhoudelijk onderzoek op locatie van de gemeente en/of een of meerdere gesprekken met een Solution Specialist al dan niet i.s.m. de Vendor. Voorbeelden van “complexe” offerteaanvragen zijn:
-	Renewals en true-ups van bijv. Microsoft;
-	Advies en aanschaf rondom nieuwe securityproducten; 
-	Advies over optimalisatie Oracle licenties en contracten;
-	Het opstellen van en advisering rondom nieuwe contractvormen zoals een VMware ELA of Adobe ETLA;
-	Ondersteuning bieden bij het aanvragen van uitzonderingen bij fabrikanten (Microsoft amendementen).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</si>
</sst>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Calibri"/>
      <family val="2"/>
      <scheme val="minor"/>
    </font>
    <font>
      <sz val="11"/>
      <color theme="1"/>
      <name val="Calibri"/>
      <family val="2"/>
      <scheme val="minor"/>
    </font>
    <font>
      <sz val="11"/>
      <color rgb="FF00610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color rgb="FF000000"/>
      <name val="Calibri"/>
      <family val="2"/>
    </font>
    <font>
      <sz val="10"/>
      <color rgb="FF000000"/>
      <name val="Symbol"/>
      <family val="1"/>
      <charset val="2"/>
    </font>
    <font>
      <sz val="10"/>
      <color theme="1"/>
      <name val="Symbol"/>
      <family val="1"/>
      <charset val="2"/>
    </font>
    <font>
      <sz val="10"/>
      <color rgb="FF1F497D"/>
      <name val="Calibri"/>
      <family val="2"/>
      <scheme val="minor"/>
    </font>
    <font>
      <b/>
      <sz val="10"/>
      <color theme="0"/>
      <name val="Calibri"/>
      <family val="2"/>
      <scheme val="minor"/>
    </font>
    <font>
      <b/>
      <sz val="12"/>
      <color theme="1"/>
      <name val="Calibri"/>
      <family val="2"/>
      <scheme val="minor"/>
    </font>
    <font>
      <sz val="10"/>
      <name val="Calibri"/>
      <family val="2"/>
      <scheme val="minor"/>
    </font>
    <font>
      <b/>
      <i/>
      <sz val="10"/>
      <color theme="1"/>
      <name val="Calibri"/>
      <family val="2"/>
      <scheme val="minor"/>
    </font>
    <font>
      <sz val="9"/>
      <color theme="1"/>
      <name val="Calibri"/>
      <family val="2"/>
      <scheme val="minor"/>
    </font>
  </fonts>
  <fills count="6">
    <fill>
      <patternFill patternType="none"/>
    </fill>
    <fill>
      <patternFill patternType="gray125"/>
    </fill>
    <fill>
      <patternFill patternType="solid">
        <fgColor rgb="FFC6EFCE"/>
      </patternFill>
    </fill>
    <fill>
      <patternFill patternType="solid">
        <fgColor theme="3" tint="0.59999389629810485"/>
        <bgColor indexed="64"/>
      </patternFill>
    </fill>
    <fill>
      <patternFill patternType="solid">
        <fgColor theme="4"/>
        <bgColor theme="4"/>
      </patternFill>
    </fill>
    <fill>
      <patternFill patternType="solid">
        <fgColor rgb="FF92D050"/>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40">
    <xf numFmtId="0" fontId="0" fillId="0" borderId="0" xfId="0"/>
    <xf numFmtId="0" fontId="3" fillId="0" borderId="0" xfId="0" applyFont="1" applyAlignment="1">
      <alignment wrapText="1"/>
    </xf>
    <xf numFmtId="0" fontId="4" fillId="0" borderId="0" xfId="0" applyFont="1" applyAlignment="1">
      <alignment vertical="top" wrapText="1"/>
    </xf>
    <xf numFmtId="0" fontId="3" fillId="0" borderId="0" xfId="0" applyFont="1" applyAlignment="1">
      <alignment vertical="top" wrapText="1"/>
    </xf>
    <xf numFmtId="0" fontId="4" fillId="0" borderId="0" xfId="0" applyFont="1"/>
    <xf numFmtId="0" fontId="5" fillId="0" borderId="0" xfId="0" applyFont="1" applyAlignment="1">
      <alignment vertical="top" wrapText="1"/>
    </xf>
    <xf numFmtId="0" fontId="6" fillId="0" borderId="0" xfId="0" applyFont="1" applyAlignment="1">
      <alignment horizontal="left" vertical="center" wrapText="1" indent="2"/>
    </xf>
    <xf numFmtId="0" fontId="7" fillId="0" borderId="0" xfId="0" applyFont="1" applyAlignment="1">
      <alignment horizontal="left" vertical="center" wrapText="1" indent="5"/>
    </xf>
    <xf numFmtId="0" fontId="8" fillId="0" borderId="0" xfId="0" applyFont="1" applyAlignment="1">
      <alignment horizontal="left" vertical="center" wrapText="1" indent="5"/>
    </xf>
    <xf numFmtId="0" fontId="4" fillId="0" borderId="0" xfId="0" applyFont="1" applyAlignment="1">
      <alignment wrapText="1"/>
    </xf>
    <xf numFmtId="44" fontId="4" fillId="5" borderId="4" xfId="1" applyFont="1" applyFill="1" applyBorder="1" applyProtection="1">
      <protection locked="0"/>
    </xf>
    <xf numFmtId="0" fontId="14" fillId="0" borderId="6" xfId="0" applyFont="1" applyBorder="1" applyAlignment="1" applyProtection="1">
      <alignment horizontal="justify" vertical="center" wrapText="1"/>
      <protection locked="0"/>
    </xf>
    <xf numFmtId="0" fontId="14" fillId="0" borderId="7" xfId="0" applyFont="1" applyBorder="1" applyAlignment="1" applyProtection="1">
      <alignment horizontal="justify" vertical="center" wrapText="1"/>
      <protection locked="0"/>
    </xf>
    <xf numFmtId="0" fontId="14" fillId="0" borderId="8" xfId="0" applyFont="1" applyBorder="1" applyAlignment="1" applyProtection="1">
      <alignment horizontal="justify" vertical="center" wrapText="1"/>
      <protection locked="0"/>
    </xf>
    <xf numFmtId="0" fontId="5" fillId="3" borderId="0" xfId="0" applyFont="1" applyFill="1" applyProtection="1"/>
    <xf numFmtId="0" fontId="3" fillId="3" borderId="0" xfId="0" applyFont="1" applyFill="1" applyProtection="1"/>
    <xf numFmtId="0" fontId="4" fillId="0" borderId="0" xfId="0" applyFont="1" applyProtection="1"/>
    <xf numFmtId="0" fontId="4" fillId="0" borderId="0" xfId="0" applyFont="1" applyAlignment="1" applyProtection="1">
      <alignment wrapText="1"/>
    </xf>
    <xf numFmtId="0" fontId="9" fillId="0" borderId="0" xfId="0" applyFont="1" applyProtection="1"/>
    <xf numFmtId="44" fontId="4" fillId="0" borderId="0" xfId="1" applyFont="1" applyProtection="1"/>
    <xf numFmtId="44" fontId="4" fillId="0" borderId="0" xfId="1" applyFont="1" applyAlignment="1" applyProtection="1">
      <alignment wrapText="1"/>
    </xf>
    <xf numFmtId="0" fontId="10" fillId="4" borderId="1" xfId="0" applyFont="1" applyFill="1" applyBorder="1" applyProtection="1"/>
    <xf numFmtId="0" fontId="10" fillId="4" borderId="2" xfId="0" applyFont="1" applyFill="1" applyBorder="1" applyProtection="1"/>
    <xf numFmtId="0" fontId="10" fillId="4" borderId="2" xfId="0" applyFont="1" applyFill="1" applyBorder="1" applyAlignment="1" applyProtection="1">
      <alignment wrapText="1"/>
    </xf>
    <xf numFmtId="0" fontId="4" fillId="0" borderId="3" xfId="0" applyFont="1" applyBorder="1" applyProtection="1"/>
    <xf numFmtId="0" fontId="4" fillId="0" borderId="4" xfId="0" applyFont="1" applyBorder="1" applyProtection="1"/>
    <xf numFmtId="44" fontId="4" fillId="0" borderId="4" xfId="1" applyFont="1" applyBorder="1" applyProtection="1"/>
    <xf numFmtId="44" fontId="4" fillId="0" borderId="4" xfId="1" applyFont="1" applyBorder="1" applyAlignment="1" applyProtection="1">
      <alignment wrapText="1"/>
    </xf>
    <xf numFmtId="44" fontId="4" fillId="0" borderId="4" xfId="1" applyFont="1" applyFill="1" applyBorder="1" applyProtection="1"/>
    <xf numFmtId="44" fontId="4" fillId="0" borderId="0" xfId="0" applyNumberFormat="1" applyFont="1" applyProtection="1"/>
    <xf numFmtId="0" fontId="10" fillId="4" borderId="5" xfId="0" applyFont="1" applyFill="1" applyBorder="1" applyProtection="1"/>
    <xf numFmtId="0" fontId="10" fillId="0" borderId="9" xfId="0" applyFont="1" applyBorder="1" applyProtection="1"/>
    <xf numFmtId="0" fontId="10" fillId="0" borderId="11" xfId="0" applyFont="1" applyBorder="1" applyProtection="1"/>
    <xf numFmtId="0" fontId="10" fillId="0" borderId="11" xfId="0" applyFont="1" applyBorder="1" applyAlignment="1" applyProtection="1">
      <alignment wrapText="1"/>
    </xf>
    <xf numFmtId="44" fontId="11" fillId="0" borderId="10" xfId="1" applyFont="1" applyBorder="1" applyAlignment="1" applyProtection="1">
      <alignment wrapText="1"/>
    </xf>
    <xf numFmtId="0" fontId="10" fillId="0" borderId="0" xfId="0" applyFont="1" applyProtection="1"/>
    <xf numFmtId="0" fontId="10" fillId="0" borderId="0" xfId="0" applyFont="1" applyAlignment="1" applyProtection="1">
      <alignment wrapText="1"/>
    </xf>
    <xf numFmtId="0" fontId="12" fillId="5" borderId="0" xfId="2" applyFont="1" applyFill="1" applyProtection="1"/>
    <xf numFmtId="0" fontId="13" fillId="0" borderId="0" xfId="0" applyFont="1" applyProtection="1"/>
    <xf numFmtId="0" fontId="14" fillId="0" borderId="7" xfId="0" applyFont="1" applyBorder="1" applyAlignment="1" applyProtection="1">
      <alignment horizontal="justify" vertical="center" wrapText="1"/>
      <protection locked="0"/>
    </xf>
  </cellXfs>
  <cellStyles count="3">
    <cellStyle name="Goed" xfId="2" builtinId="26"/>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3507C-398F-4E94-9708-1F6179B36107}">
  <dimension ref="A1:C20"/>
  <sheetViews>
    <sheetView tabSelected="1" topLeftCell="A10" zoomScaleNormal="100" workbookViewId="0">
      <selection activeCell="A10" sqref="A10"/>
    </sheetView>
  </sheetViews>
  <sheetFormatPr defaultRowHeight="12.75" x14ac:dyDescent="0.2"/>
  <cols>
    <col min="1" max="1" width="138.28515625" style="4" customWidth="1"/>
    <col min="2" max="16384" width="9.140625" style="4"/>
  </cols>
  <sheetData>
    <row r="1" spans="1:3" s="2" customFormat="1" x14ac:dyDescent="0.25">
      <c r="A1" s="5" t="s">
        <v>16</v>
      </c>
    </row>
    <row r="2" spans="1:3" s="2" customFormat="1" x14ac:dyDescent="0.25"/>
    <row r="3" spans="1:3" s="2" customFormat="1" x14ac:dyDescent="0.25">
      <c r="A3" s="3" t="s">
        <v>11</v>
      </c>
    </row>
    <row r="4" spans="1:3" s="2" customFormat="1" x14ac:dyDescent="0.25">
      <c r="A4" s="2" t="s">
        <v>17</v>
      </c>
    </row>
    <row r="5" spans="1:3" s="2" customFormat="1" x14ac:dyDescent="0.25"/>
    <row r="6" spans="1:3" s="2" customFormat="1" x14ac:dyDescent="0.25">
      <c r="A6" s="3" t="s">
        <v>12</v>
      </c>
    </row>
    <row r="7" spans="1:3" s="2" customFormat="1" ht="51" x14ac:dyDescent="0.25">
      <c r="A7" s="2" t="s">
        <v>26</v>
      </c>
    </row>
    <row r="8" spans="1:3" s="2" customFormat="1" x14ac:dyDescent="0.25"/>
    <row r="9" spans="1:3" s="2" customFormat="1" x14ac:dyDescent="0.25">
      <c r="A9" s="3" t="s">
        <v>14</v>
      </c>
    </row>
    <row r="10" spans="1:3" s="2" customFormat="1" ht="375" customHeight="1" x14ac:dyDescent="0.2">
      <c r="A10" s="2" t="s">
        <v>32</v>
      </c>
      <c r="C10" s="9"/>
    </row>
    <row r="11" spans="1:3" s="2" customFormat="1" x14ac:dyDescent="0.25"/>
    <row r="12" spans="1:3" x14ac:dyDescent="0.2">
      <c r="A12" s="1" t="s">
        <v>13</v>
      </c>
    </row>
    <row r="13" spans="1:3" ht="142.5" customHeight="1" x14ac:dyDescent="0.2">
      <c r="A13" s="6" t="s">
        <v>31</v>
      </c>
    </row>
    <row r="14" spans="1:3" ht="25.5" customHeight="1" x14ac:dyDescent="0.2">
      <c r="A14" s="6"/>
    </row>
    <row r="15" spans="1:3" x14ac:dyDescent="0.2">
      <c r="A15" s="6"/>
    </row>
    <row r="16" spans="1:3" x14ac:dyDescent="0.2">
      <c r="A16" s="7"/>
    </row>
    <row r="17" spans="1:1" x14ac:dyDescent="0.2">
      <c r="A17" s="7"/>
    </row>
    <row r="18" spans="1:1" x14ac:dyDescent="0.2">
      <c r="A18" s="7"/>
    </row>
    <row r="19" spans="1:1" ht="25.5" customHeight="1" x14ac:dyDescent="0.2">
      <c r="A19" s="7"/>
    </row>
    <row r="20" spans="1:1" x14ac:dyDescent="0.2">
      <c r="A20" s="8"/>
    </row>
  </sheetData>
  <sheetProtection algorithmName="SHA-512" hashValue="5IACDuffVgvwsQ/HQ0mdBWEaf3SWOiwelkIAHbfSPA0PnhfiDLlMg07r/UqjHcJawnejTYz7XsMyIyE54I472w==" saltValue="p5ED1h+5RK2h84lwynEctw==" spinCount="100000" sheet="1" objects="1" scenarios="1"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9C34-1D77-47BC-BC2F-1CC65127BD19}">
  <dimension ref="A1:I32"/>
  <sheetViews>
    <sheetView topLeftCell="A7" zoomScaleNormal="100" workbookViewId="0">
      <selection activeCell="C32" sqref="C32"/>
    </sheetView>
  </sheetViews>
  <sheetFormatPr defaultRowHeight="12.75" x14ac:dyDescent="0.2"/>
  <cols>
    <col min="1" max="2" width="9.140625" style="16"/>
    <col min="3" max="3" width="63.7109375" style="16" bestFit="1" customWidth="1"/>
    <col min="4" max="4" width="18.28515625" style="16" bestFit="1" customWidth="1"/>
    <col min="5" max="6" width="13.85546875" style="16" customWidth="1"/>
    <col min="7" max="7" width="22.140625" style="17" customWidth="1"/>
    <col min="8" max="8" width="9.140625" style="16"/>
    <col min="9" max="9" width="12.85546875" style="16" bestFit="1" customWidth="1"/>
    <col min="10" max="16384" width="9.140625" style="16"/>
  </cols>
  <sheetData>
    <row r="1" spans="1:9" ht="43.5" customHeight="1" x14ac:dyDescent="0.2">
      <c r="A1" s="14" t="s">
        <v>15</v>
      </c>
      <c r="B1" s="15" t="s">
        <v>18</v>
      </c>
      <c r="C1" s="15"/>
      <c r="D1" s="15"/>
      <c r="E1" s="15"/>
    </row>
    <row r="3" spans="1:9" ht="15.75" customHeight="1" thickBot="1" x14ac:dyDescent="0.25">
      <c r="C3" s="18"/>
      <c r="F3" s="19"/>
      <c r="G3" s="20"/>
    </row>
    <row r="4" spans="1:9" ht="41.25" customHeight="1" x14ac:dyDescent="0.2">
      <c r="C4" s="21" t="s">
        <v>0</v>
      </c>
      <c r="D4" s="22" t="s">
        <v>1</v>
      </c>
      <c r="E4" s="22" t="s">
        <v>22</v>
      </c>
      <c r="F4" s="23" t="s">
        <v>3</v>
      </c>
      <c r="G4" s="23" t="s">
        <v>20</v>
      </c>
    </row>
    <row r="5" spans="1:9" x14ac:dyDescent="0.2">
      <c r="C5" s="24"/>
      <c r="D5" s="25"/>
      <c r="E5" s="25"/>
      <c r="F5" s="26"/>
      <c r="G5" s="27"/>
    </row>
    <row r="6" spans="1:9" x14ac:dyDescent="0.2">
      <c r="C6" s="24" t="s">
        <v>19</v>
      </c>
      <c r="D6" s="25" t="s">
        <v>21</v>
      </c>
      <c r="E6" s="25"/>
      <c r="F6" s="28"/>
      <c r="G6" s="27">
        <v>4250000</v>
      </c>
    </row>
    <row r="7" spans="1:9" x14ac:dyDescent="0.2">
      <c r="C7" s="24"/>
      <c r="D7" s="25"/>
      <c r="E7" s="25"/>
      <c r="F7" s="28"/>
      <c r="G7" s="27"/>
    </row>
    <row r="8" spans="1:9" x14ac:dyDescent="0.2">
      <c r="C8" s="24" t="s">
        <v>29</v>
      </c>
      <c r="D8" s="25" t="s">
        <v>30</v>
      </c>
      <c r="E8" s="25">
        <v>12</v>
      </c>
      <c r="F8" s="10">
        <v>0</v>
      </c>
      <c r="G8" s="27">
        <f>E8*F8</f>
        <v>0</v>
      </c>
      <c r="I8" s="29"/>
    </row>
    <row r="9" spans="1:9" x14ac:dyDescent="0.2">
      <c r="C9" s="24"/>
      <c r="D9" s="25"/>
      <c r="E9" s="25"/>
      <c r="F9" s="26"/>
      <c r="G9" s="27"/>
    </row>
    <row r="10" spans="1:9" x14ac:dyDescent="0.2">
      <c r="C10" s="24" t="s">
        <v>28</v>
      </c>
      <c r="D10" s="25" t="s">
        <v>23</v>
      </c>
      <c r="E10" s="25"/>
      <c r="F10" s="28"/>
      <c r="G10" s="27">
        <f>SUM(G11:G13)</f>
        <v>0</v>
      </c>
      <c r="I10" s="29"/>
    </row>
    <row r="11" spans="1:9" x14ac:dyDescent="0.2">
      <c r="C11" s="24" t="s">
        <v>24</v>
      </c>
      <c r="D11" s="25"/>
      <c r="E11" s="25">
        <v>100</v>
      </c>
      <c r="F11" s="10">
        <v>0</v>
      </c>
      <c r="G11" s="27">
        <f>E11*F11</f>
        <v>0</v>
      </c>
      <c r="I11" s="29"/>
    </row>
    <row r="12" spans="1:9" x14ac:dyDescent="0.2">
      <c r="C12" s="24" t="s">
        <v>27</v>
      </c>
      <c r="D12" s="25"/>
      <c r="E12" s="25">
        <v>25</v>
      </c>
      <c r="F12" s="10">
        <v>0</v>
      </c>
      <c r="G12" s="27">
        <f t="shared" ref="G12:G13" si="0">E12*F12</f>
        <v>0</v>
      </c>
      <c r="I12" s="29"/>
    </row>
    <row r="13" spans="1:9" x14ac:dyDescent="0.2">
      <c r="C13" s="24" t="s">
        <v>25</v>
      </c>
      <c r="D13" s="25"/>
      <c r="E13" s="25">
        <v>10</v>
      </c>
      <c r="F13" s="10">
        <v>0</v>
      </c>
      <c r="G13" s="27">
        <f t="shared" si="0"/>
        <v>0</v>
      </c>
      <c r="I13" s="29"/>
    </row>
    <row r="14" spans="1:9" x14ac:dyDescent="0.2">
      <c r="C14" s="24"/>
      <c r="D14" s="25"/>
      <c r="E14" s="25"/>
      <c r="F14" s="28"/>
      <c r="G14" s="27"/>
      <c r="I14" s="29"/>
    </row>
    <row r="15" spans="1:9" x14ac:dyDescent="0.2">
      <c r="C15" s="24"/>
      <c r="D15" s="25"/>
      <c r="E15" s="25"/>
      <c r="F15" s="26"/>
      <c r="G15" s="27"/>
    </row>
    <row r="16" spans="1:9" ht="13.5" thickBot="1" x14ac:dyDescent="0.25">
      <c r="C16" s="18"/>
      <c r="F16" s="19"/>
      <c r="G16" s="20"/>
    </row>
    <row r="17" spans="3:7" ht="37.5" customHeight="1" thickBot="1" x14ac:dyDescent="0.3">
      <c r="C17" s="30" t="s">
        <v>12</v>
      </c>
      <c r="D17" s="31" t="s">
        <v>1</v>
      </c>
      <c r="E17" s="32"/>
      <c r="F17" s="33" t="s">
        <v>3</v>
      </c>
      <c r="G17" s="34">
        <f>G6+G10+G8</f>
        <v>4250000</v>
      </c>
    </row>
    <row r="18" spans="3:7" ht="41.25" customHeight="1" x14ac:dyDescent="0.2">
      <c r="C18" s="35"/>
      <c r="D18" s="35"/>
      <c r="E18" s="35"/>
      <c r="F18" s="36"/>
      <c r="G18" s="36"/>
    </row>
    <row r="19" spans="3:7" x14ac:dyDescent="0.2">
      <c r="C19" s="37" t="s">
        <v>4</v>
      </c>
    </row>
    <row r="21" spans="3:7" x14ac:dyDescent="0.2">
      <c r="C21" s="38" t="s">
        <v>2</v>
      </c>
    </row>
    <row r="22" spans="3:7" x14ac:dyDescent="0.2">
      <c r="C22" s="38"/>
    </row>
    <row r="25" spans="3:7" x14ac:dyDescent="0.2">
      <c r="C25" s="16" t="s">
        <v>9</v>
      </c>
    </row>
    <row r="26" spans="3:7" ht="13.5" thickBot="1" x14ac:dyDescent="0.25"/>
    <row r="27" spans="3:7" ht="25.5" customHeight="1" x14ac:dyDescent="0.2">
      <c r="C27" s="11" t="s">
        <v>10</v>
      </c>
      <c r="F27" s="17"/>
      <c r="G27" s="16"/>
    </row>
    <row r="28" spans="3:7" ht="24" customHeight="1" x14ac:dyDescent="0.2">
      <c r="C28" s="12" t="s">
        <v>5</v>
      </c>
      <c r="F28" s="17"/>
      <c r="G28" s="16"/>
    </row>
    <row r="29" spans="3:7" ht="24.75" customHeight="1" x14ac:dyDescent="0.2">
      <c r="C29" s="12" t="s">
        <v>6</v>
      </c>
      <c r="F29" s="17"/>
      <c r="G29" s="16"/>
    </row>
    <row r="30" spans="3:7" x14ac:dyDescent="0.2">
      <c r="C30" s="39" t="s">
        <v>7</v>
      </c>
      <c r="F30" s="17"/>
      <c r="G30" s="16"/>
    </row>
    <row r="31" spans="3:7" ht="30" customHeight="1" x14ac:dyDescent="0.2">
      <c r="C31" s="39"/>
      <c r="F31" s="17"/>
      <c r="G31" s="16"/>
    </row>
    <row r="32" spans="3:7" ht="24" customHeight="1" thickBot="1" x14ac:dyDescent="0.25">
      <c r="C32" s="13" t="s">
        <v>8</v>
      </c>
      <c r="F32" s="17"/>
      <c r="G32" s="16"/>
    </row>
  </sheetData>
  <sheetProtection algorithmName="SHA-512" hashValue="0/H6TILfglBBMA2KLcSK6EsGpP4o9cNTeVU4r3htg/k3bIZGyTeTiFfrSE3cggjR2xhKxoYGm2IXOsz9FhOq/g==" saltValue="FuYbtC0AdBG/ZOXYB7NauA==" spinCount="100000" sheet="1" selectLockedCells="1"/>
  <mergeCells count="1">
    <mergeCell ref="C30:C3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CDB402B9956347B3685B90D03CCD18" ma:contentTypeVersion="4" ma:contentTypeDescription="Een nieuw document maken." ma:contentTypeScope="" ma:versionID="81f3674faced3e4f74f096304b5248a1">
  <xsd:schema xmlns:xsd="http://www.w3.org/2001/XMLSchema" xmlns:xs="http://www.w3.org/2001/XMLSchema" xmlns:p="http://schemas.microsoft.com/office/2006/metadata/properties" xmlns:ns2="08c5b63b-d2ab-4e8c-8c2a-dd61071559a1" xmlns:ns3="795cf0a1-1616-4423-93ef-b84b3f342f6f" targetNamespace="http://schemas.microsoft.com/office/2006/metadata/properties" ma:root="true" ma:fieldsID="a9f451e54e82a28b733487eb19547239" ns2:_="" ns3:_="">
    <xsd:import namespace="08c5b63b-d2ab-4e8c-8c2a-dd61071559a1"/>
    <xsd:import namespace="795cf0a1-1616-4423-93ef-b84b3f342f6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c5b63b-d2ab-4e8c-8c2a-dd61071559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5cf0a1-1616-4423-93ef-b84b3f342f6f"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7F0344-C8CD-4959-9610-670CA4BF54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c5b63b-d2ab-4e8c-8c2a-dd61071559a1"/>
    <ds:schemaRef ds:uri="795cf0a1-1616-4423-93ef-b84b3f342f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1870C0-B5EE-4CB0-9747-A3A407DABB3A}">
  <ds:schemaRefs>
    <ds:schemaRef ds:uri="http://schemas.microsoft.com/sharepoint/v3/contenttype/forms"/>
  </ds:schemaRefs>
</ds:datastoreItem>
</file>

<file path=customXml/itemProps3.xml><?xml version="1.0" encoding="utf-8"?>
<ds:datastoreItem xmlns:ds="http://schemas.openxmlformats.org/officeDocument/2006/customXml" ds:itemID="{C5CC9637-719E-4B9E-9AF3-F03F540270D4}">
  <ds:schemaRefs>
    <ds:schemaRef ds:uri="08c5b63b-d2ab-4e8c-8c2a-dd61071559a1"/>
    <ds:schemaRef ds:uri="795cf0a1-1616-4423-93ef-b84b3f342f6f"/>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 prijzenblad</vt: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Mandy Reemnet</dc:creator>
  <cp:lastModifiedBy>Mandy Reemnet</cp:lastModifiedBy>
  <dcterms:created xsi:type="dcterms:W3CDTF">2018-07-26T08:46:41Z</dcterms:created>
  <dcterms:modified xsi:type="dcterms:W3CDTF">2021-12-01T13:17:23Z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0x01010072CDB402B9956347B3685B90D03CCD18</vt:lpwstr>
  </property>
</Properties>
</file>