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unitedqualitybv.sharepoint.com/klanten/Docs/Zoetermeer/Inzameling en verwerking papier en glas (770)/Bestand voor publicatie/"/>
    </mc:Choice>
  </mc:AlternateContent>
  <xr:revisionPtr revIDLastSave="0" documentId="8_{2E73AE93-737E-4472-BF6C-0D1D90326F3B}" xr6:coauthVersionLast="45" xr6:coauthVersionMax="45" xr10:uidLastSave="{00000000-0000-0000-0000-000000000000}"/>
  <bookViews>
    <workbookView xWindow="4455" yWindow="-16320" windowWidth="29040" windowHeight="15840" xr2:uid="{4F222E97-2C95-43BA-B3C8-2953A6A3563D}"/>
  </bookViews>
  <sheets>
    <sheet name="Blad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1" l="1"/>
  <c r="F19" i="1"/>
  <c r="G19" i="1" s="1"/>
  <c r="G14" i="1"/>
  <c r="G10" i="1"/>
  <c r="G9" i="1"/>
  <c r="G5" i="1"/>
  <c r="F4" i="1"/>
  <c r="G4" i="1" s="1"/>
  <c r="G22" i="1" l="1"/>
</calcChain>
</file>

<file path=xl/sharedStrings.xml><?xml version="1.0" encoding="utf-8"?>
<sst xmlns="http://schemas.openxmlformats.org/spreadsheetml/2006/main" count="84" uniqueCount="53">
  <si>
    <t>Bijlage 6 - Tab 8a - Prijsinvulformulier Perceel 2</t>
  </si>
  <si>
    <t>Naam inschrijver:</t>
  </si>
  <si>
    <t>Inzameling en logistiek - ondergrondse containers OPK</t>
  </si>
  <si>
    <t>NR.</t>
  </si>
  <si>
    <t>Omschrijving</t>
  </si>
  <si>
    <t>Eenheid</t>
  </si>
  <si>
    <t>Prijs per eenheid (1)</t>
  </si>
  <si>
    <t>Aantal (2)</t>
  </si>
  <si>
    <t>Totaal</t>
  </si>
  <si>
    <t>PR-2.01</t>
  </si>
  <si>
    <t>Inzameling van OPK middels het ledigen van verzamelcontainers</t>
  </si>
  <si>
    <t>Ton</t>
  </si>
  <si>
    <t>PR-2.02</t>
  </si>
  <si>
    <t xml:space="preserve">Noodlediging van een OPK ondergrondse container </t>
  </si>
  <si>
    <t>Lediging</t>
  </si>
  <si>
    <t xml:space="preserve">Inzameling en logistiek - locaties verenigingen en scholen OPK </t>
  </si>
  <si>
    <t>Inzamelmiddel</t>
  </si>
  <si>
    <t>PR-2.04</t>
  </si>
  <si>
    <t>Inzameling van OPK bij locaties</t>
  </si>
  <si>
    <t>500 ltr t/m 750 ltr - rolcontainer</t>
  </si>
  <si>
    <t>PR-2.05</t>
  </si>
  <si>
    <t>1000 ltr t/m 1300 ltr - rolcontainer</t>
  </si>
  <si>
    <t>Inzameling en logistiek - zelfbrengdepot OPK</t>
  </si>
  <si>
    <t>PR-2.06</t>
  </si>
  <si>
    <t>Aftransport van OPK vanaf de milieupark</t>
  </si>
  <si>
    <t>Perscontainer</t>
  </si>
  <si>
    <t xml:space="preserve">Per transport </t>
  </si>
  <si>
    <t>Verwerking  (incl. afzet) OPK</t>
  </si>
  <si>
    <t>Prijs per eenheid (4)</t>
  </si>
  <si>
    <t>PR-2.07</t>
  </si>
  <si>
    <r>
      <t xml:space="preserve">Marktprijs per </t>
    </r>
    <r>
      <rPr>
        <b/>
        <sz val="9"/>
        <rFont val="Century Gothic"/>
        <family val="2"/>
      </rPr>
      <t>06-05-2020</t>
    </r>
    <r>
      <rPr>
        <sz val="9"/>
        <rFont val="Century Gothic"/>
        <family val="2"/>
      </rPr>
      <t xml:space="preserve">
</t>
    </r>
    <r>
      <rPr>
        <i/>
        <sz val="9"/>
        <rFont val="Century Gothic"/>
        <family val="2"/>
      </rPr>
      <t>Bron: Gemiddelde Bontprijs (1.01/1.02) Nederland / België zoals vermeld in de Marktberichten Oud Papier en gepubliceerd door de MRB</t>
    </r>
  </si>
  <si>
    <t>PR-2.08</t>
  </si>
  <si>
    <t>Netto opbrengst (opslag boven op marktprijs).</t>
  </si>
  <si>
    <t>Netto opbrengst per ton (7)</t>
  </si>
  <si>
    <t>Totale inschrijfprijs</t>
  </si>
  <si>
    <t>Gegevens 1e ontvangstlocatie</t>
  </si>
  <si>
    <t>Naam</t>
  </si>
  <si>
    <t>Adres</t>
  </si>
  <si>
    <t>Postcode</t>
  </si>
  <si>
    <t>Plaats</t>
  </si>
  <si>
    <t>Eigenaar</t>
  </si>
  <si>
    <t>Gegevens verwerkingslocatie</t>
  </si>
  <si>
    <t xml:space="preserve">Voorwaarden </t>
  </si>
  <si>
    <t>ALG</t>
  </si>
  <si>
    <t>Inschrijver past alleen de geel gearceerde cellen aan.</t>
  </si>
  <si>
    <t>Vaste prijs per eenheid conform alle voorwaarden uit het programma van eisen. Het invullen van een 0 prijs is verboden. De minimaal in te dienen eenheidsprijs is €0,01 (bij kosten voor opdrachtgever) en/of -€0,01 (bij opbrengsten voor opdrachtgever).</t>
  </si>
  <si>
    <t xml:space="preserve">De genoemde aantallen gebruikt voor de beoordeling. Aan de genoemde aantallen kunnen geen rechten worden ontleend. Inschrijver voert de dienstverlening, ongeacht de daadwerkelijke aantallen, uit tegen de vaste eenheidsprijzen zoals in dit formulier aangegeven. </t>
  </si>
  <si>
    <t>De kosten voor opdrachtgever moet inschrijver invullen als een 'positief' getal t.b.v. een juiste prijsberekening.</t>
  </si>
  <si>
    <t>Bij opbrengsten voor opdrachtgever dient inschrijver de prijs in te vullen met een "min" teken t.b.v. een juiste prijsberekening.</t>
  </si>
  <si>
    <t>Deze inschrijfprijs voor het onderdeel verwerking van OPK wordt gebruikt voor de beoordeling van het onderdeel prijs. De inschrijfprijs voor verwerking moet opgeteld worden bij de inschrijfprijs voor inzameling, op-, overslag en transport.</t>
  </si>
  <si>
    <t>PR-2.09</t>
  </si>
  <si>
    <t>PR-2.10</t>
  </si>
  <si>
    <t>Inschrijver vermeldt in de correcte NAW gegevens van de verwerkingslocaties die als verwerkingslocatie voor het ingezamelde OPK gebruik zullen worden. Alsmede de eigenaar van de verwerkingslocaties(s).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</si>
</sst>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_-&quot;€&quot;\ * #,##0.00_-;_-&quot;€&quot;\ * #,##0.00\-;_-&quot;€&quot;\ * &quot;-&quot;??_-;_-@_-"/>
  </numFmts>
  <fonts count="17" x14ac:knownFonts="1">
    <font>
      <sz val="9"/>
      <color theme="1"/>
      <name val="Century Gothic"/>
      <family val="2"/>
    </font>
    <font>
      <sz val="9"/>
      <color theme="1"/>
      <name val="Century Gothic"/>
      <family val="2"/>
    </font>
    <font>
      <b/>
      <sz val="9"/>
      <color theme="0"/>
      <name val="Century Gothic"/>
      <family val="2"/>
    </font>
    <font>
      <sz val="9"/>
      <color rgb="FFFF0000"/>
      <name val="Century Gothic"/>
      <family val="2"/>
    </font>
    <font>
      <b/>
      <sz val="9"/>
      <color theme="1"/>
      <name val="Century Gothic"/>
      <family val="2"/>
    </font>
    <font>
      <sz val="10"/>
      <name val="Arial"/>
      <family val="2"/>
    </font>
    <font>
      <b/>
      <sz val="14"/>
      <color theme="0"/>
      <name val="Century Gothic"/>
      <family val="2"/>
    </font>
    <font>
      <sz val="10"/>
      <color theme="1"/>
      <name val="Century Gothic"/>
      <family val="2"/>
    </font>
    <font>
      <b/>
      <sz val="14"/>
      <color rgb="FFFFFFFF"/>
      <name val="Century Gothic"/>
      <family val="2"/>
    </font>
    <font>
      <sz val="9"/>
      <name val="Century Gothic"/>
      <family val="2"/>
    </font>
    <font>
      <b/>
      <sz val="9"/>
      <color indexed="9"/>
      <name val="Century Gothic"/>
      <family val="2"/>
    </font>
    <font>
      <b/>
      <sz val="9"/>
      <name val="Century Gothic"/>
      <family val="2"/>
    </font>
    <font>
      <sz val="11"/>
      <color theme="1"/>
      <name val="Calibri"/>
      <family val="2"/>
      <scheme val="minor"/>
    </font>
    <font>
      <i/>
      <sz val="9"/>
      <name val="Century Gothic"/>
      <family val="2"/>
    </font>
    <font>
      <b/>
      <sz val="9"/>
      <color rgb="FFFF0000"/>
      <name val="Century Gothic"/>
      <family val="2"/>
    </font>
    <font>
      <b/>
      <sz val="10"/>
      <color indexed="9"/>
      <name val="Century Gothic"/>
      <family val="2"/>
    </font>
    <font>
      <b/>
      <sz val="10"/>
      <color theme="1"/>
      <name val="Century Gothic"/>
      <family val="2"/>
    </font>
  </fonts>
  <fills count="8">
    <fill>
      <patternFill patternType="none"/>
    </fill>
    <fill>
      <patternFill patternType="gray125"/>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indexed="44"/>
        <bgColor indexed="64"/>
      </patternFill>
    </fill>
    <fill>
      <patternFill patternType="solid">
        <fgColor theme="0"/>
        <bgColor indexed="64"/>
      </patternFill>
    </fill>
    <fill>
      <patternFill patternType="solid">
        <fgColor theme="5"/>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s>
  <cellStyleXfs count="6">
    <xf numFmtId="0" fontId="0" fillId="0" borderId="0"/>
    <xf numFmtId="0" fontId="5" fillId="0" borderId="0"/>
    <xf numFmtId="0" fontId="7" fillId="0" borderId="0"/>
    <xf numFmtId="0" fontId="5" fillId="0" borderId="0"/>
    <xf numFmtId="0" fontId="12" fillId="0" borderId="0"/>
    <xf numFmtId="166" fontId="5" fillId="0" borderId="0" applyFont="0" applyFill="0" applyBorder="0" applyAlignment="0" applyProtection="0"/>
  </cellStyleXfs>
  <cellXfs count="106">
    <xf numFmtId="0" fontId="0" fillId="0" borderId="0" xfId="0"/>
    <xf numFmtId="0" fontId="8" fillId="3" borderId="2" xfId="2" applyFont="1" applyFill="1" applyBorder="1" applyAlignment="1">
      <alignment horizontal="right" vertical="center" wrapText="1"/>
    </xf>
    <xf numFmtId="0" fontId="9" fillId="0" borderId="0" xfId="1" applyFont="1" applyAlignment="1">
      <alignment vertical="center"/>
    </xf>
    <xf numFmtId="0" fontId="10" fillId="2" borderId="0" xfId="1" applyFont="1" applyFill="1" applyAlignment="1">
      <alignment vertical="center" wrapText="1"/>
    </xf>
    <xf numFmtId="0" fontId="10" fillId="2" borderId="0" xfId="1" applyFont="1" applyFill="1" applyAlignment="1">
      <alignment horizontal="center" vertical="center" wrapText="1"/>
    </xf>
    <xf numFmtId="0" fontId="10" fillId="2" borderId="5" xfId="1" applyFont="1" applyFill="1" applyBorder="1" applyAlignment="1">
      <alignment horizontal="center" vertical="center" wrapText="1"/>
    </xf>
    <xf numFmtId="0" fontId="11" fillId="5" borderId="4" xfId="3" applyFont="1" applyFill="1" applyBorder="1" applyAlignment="1">
      <alignment vertical="center" wrapText="1"/>
    </xf>
    <xf numFmtId="0" fontId="11" fillId="5" borderId="0" xfId="3" applyFont="1" applyFill="1" applyAlignment="1">
      <alignment horizontal="center" vertical="center" wrapText="1"/>
    </xf>
    <xf numFmtId="0" fontId="11" fillId="5" borderId="5" xfId="3" applyFont="1" applyFill="1" applyBorder="1" applyAlignment="1">
      <alignment horizontal="center" vertical="center" wrapText="1"/>
    </xf>
    <xf numFmtId="0" fontId="9" fillId="0" borderId="7" xfId="1" applyFont="1" applyBorder="1" applyAlignment="1">
      <alignment vertical="center"/>
    </xf>
    <xf numFmtId="164" fontId="1" fillId="0" borderId="10" xfId="4" applyNumberFormat="1" applyFont="1" applyBorder="1" applyAlignment="1">
      <alignment horizontal="center" vertical="center"/>
    </xf>
    <xf numFmtId="3" fontId="9" fillId="0" borderId="10" xfId="4" applyNumberFormat="1" applyFont="1" applyBorder="1" applyAlignment="1">
      <alignment horizontal="center" vertical="center" wrapText="1"/>
    </xf>
    <xf numFmtId="165" fontId="1" fillId="0" borderId="11" xfId="4" applyNumberFormat="1" applyFont="1" applyBorder="1" applyAlignment="1">
      <alignment horizontal="center" vertical="center" wrapText="1"/>
    </xf>
    <xf numFmtId="0" fontId="9" fillId="0" borderId="12" xfId="1" applyFont="1" applyBorder="1" applyAlignment="1">
      <alignment vertical="center"/>
    </xf>
    <xf numFmtId="164" fontId="1" fillId="0" borderId="15" xfId="4" applyNumberFormat="1" applyFont="1" applyBorder="1" applyAlignment="1">
      <alignment horizontal="center" vertical="center"/>
    </xf>
    <xf numFmtId="3" fontId="9" fillId="0" borderId="15" xfId="4" applyNumberFormat="1" applyFont="1" applyBorder="1" applyAlignment="1">
      <alignment horizontal="center" vertical="center" wrapText="1"/>
    </xf>
    <xf numFmtId="165" fontId="1" fillId="0" borderId="16" xfId="4" applyNumberFormat="1" applyFont="1" applyBorder="1" applyAlignment="1">
      <alignment horizontal="center" vertical="center" wrapText="1"/>
    </xf>
    <xf numFmtId="0" fontId="9" fillId="0" borderId="4" xfId="1" applyFont="1" applyBorder="1" applyAlignment="1">
      <alignment vertical="center"/>
    </xf>
    <xf numFmtId="0" fontId="9" fillId="0" borderId="0" xfId="4" applyFont="1" applyAlignment="1">
      <alignment horizontal="left" vertical="center" wrapText="1"/>
    </xf>
    <xf numFmtId="0" fontId="1" fillId="0" borderId="0" xfId="4" applyFont="1" applyAlignment="1">
      <alignment horizontal="left" vertical="center" wrapText="1"/>
    </xf>
    <xf numFmtId="164" fontId="1" fillId="0" borderId="0" xfId="4" applyNumberFormat="1" applyFont="1" applyAlignment="1">
      <alignment horizontal="center" vertical="center"/>
    </xf>
    <xf numFmtId="165" fontId="1" fillId="0" borderId="0" xfId="4" applyNumberFormat="1" applyFont="1" applyAlignment="1">
      <alignment horizontal="center" vertical="center" wrapText="1"/>
    </xf>
    <xf numFmtId="3" fontId="9" fillId="0" borderId="0" xfId="4" applyNumberFormat="1" applyFont="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1" fillId="5" borderId="6" xfId="3" applyFont="1" applyFill="1" applyBorder="1" applyAlignment="1">
      <alignment vertical="center" wrapText="1"/>
    </xf>
    <xf numFmtId="0" fontId="11" fillId="5" borderId="6" xfId="3" applyFont="1" applyFill="1" applyBorder="1" applyAlignment="1">
      <alignment horizontal="center" vertical="center" wrapText="1"/>
    </xf>
    <xf numFmtId="0" fontId="1" fillId="0" borderId="10" xfId="4" applyFont="1" applyBorder="1" applyAlignment="1">
      <alignment horizontal="left" vertical="center" wrapText="1"/>
    </xf>
    <xf numFmtId="0" fontId="1" fillId="0" borderId="10" xfId="4" applyFont="1" applyBorder="1" applyAlignment="1">
      <alignment horizontal="center" vertical="center" wrapText="1"/>
    </xf>
    <xf numFmtId="0" fontId="3" fillId="0" borderId="0" xfId="1" applyFont="1" applyAlignment="1">
      <alignment vertical="center"/>
    </xf>
    <xf numFmtId="0" fontId="9" fillId="0" borderId="0" xfId="1" applyFont="1" applyAlignment="1">
      <alignment vertical="center" wrapText="1"/>
    </xf>
    <xf numFmtId="0" fontId="1" fillId="0" borderId="15" xfId="4" applyFont="1" applyBorder="1" applyAlignment="1">
      <alignment horizontal="left" vertical="center" wrapText="1"/>
    </xf>
    <xf numFmtId="0" fontId="1" fillId="0" borderId="15" xfId="4" applyFont="1" applyBorder="1" applyAlignment="1">
      <alignment horizontal="center" vertical="center" wrapText="1"/>
    </xf>
    <xf numFmtId="0" fontId="1" fillId="0" borderId="0" xfId="4" applyFont="1" applyAlignment="1">
      <alignment horizontal="center" vertical="center" wrapText="1"/>
    </xf>
    <xf numFmtId="164" fontId="9" fillId="0" borderId="15" xfId="4" applyNumberFormat="1" applyFont="1" applyBorder="1" applyAlignment="1">
      <alignment horizontal="center" vertical="center"/>
    </xf>
    <xf numFmtId="0" fontId="1" fillId="0" borderId="0" xfId="4" applyFont="1" applyAlignment="1">
      <alignment horizontal="left" vertical="center"/>
    </xf>
    <xf numFmtId="44" fontId="1" fillId="0" borderId="0" xfId="4" applyNumberFormat="1" applyFont="1" applyAlignment="1">
      <alignment horizontal="center" vertical="center"/>
    </xf>
    <xf numFmtId="0" fontId="11" fillId="5" borderId="0" xfId="3" applyFont="1" applyFill="1" applyAlignment="1">
      <alignment vertical="center" wrapText="1"/>
    </xf>
    <xf numFmtId="165" fontId="1" fillId="6" borderId="10" xfId="4" applyNumberFormat="1" applyFont="1" applyFill="1" applyBorder="1" applyAlignment="1">
      <alignment horizontal="center" vertical="center" wrapText="1"/>
    </xf>
    <xf numFmtId="44" fontId="4" fillId="0" borderId="0" xfId="4" applyNumberFormat="1" applyFont="1" applyAlignment="1">
      <alignment horizontal="center" vertical="center"/>
    </xf>
    <xf numFmtId="165" fontId="4" fillId="0" borderId="0" xfId="4" applyNumberFormat="1" applyFont="1" applyAlignment="1">
      <alignment horizontal="center" vertical="center" wrapText="1"/>
    </xf>
    <xf numFmtId="0" fontId="1" fillId="0" borderId="4" xfId="1" applyFont="1" applyBorder="1" applyAlignment="1">
      <alignment horizontal="center" vertical="center"/>
    </xf>
    <xf numFmtId="0" fontId="3" fillId="0" borderId="0" xfId="1" applyFont="1" applyAlignment="1">
      <alignment vertical="center" wrapText="1"/>
    </xf>
    <xf numFmtId="0" fontId="14" fillId="0" borderId="0" xfId="1" applyFont="1" applyAlignment="1">
      <alignment vertical="center" wrapText="1"/>
    </xf>
    <xf numFmtId="0" fontId="2" fillId="0" borderId="0" xfId="1" applyFont="1" applyAlignment="1">
      <alignment vertical="center" wrapText="1"/>
    </xf>
    <xf numFmtId="166" fontId="11" fillId="0" borderId="0" xfId="5" applyFont="1" applyBorder="1" applyAlignment="1" applyProtection="1">
      <alignment horizontal="right" vertical="center"/>
    </xf>
    <xf numFmtId="166" fontId="11" fillId="0" borderId="17" xfId="5" applyFont="1" applyBorder="1" applyAlignment="1" applyProtection="1">
      <alignment horizontal="right" vertical="center"/>
    </xf>
    <xf numFmtId="0" fontId="9" fillId="0" borderId="4" xfId="1" applyFont="1" applyBorder="1" applyAlignment="1">
      <alignment horizontal="center" vertical="center"/>
    </xf>
    <xf numFmtId="0" fontId="3" fillId="0" borderId="0" xfId="4" applyFont="1" applyAlignment="1">
      <alignment horizontal="left" vertical="center"/>
    </xf>
    <xf numFmtId="44" fontId="3" fillId="0" borderId="0" xfId="4" applyNumberFormat="1" applyFont="1" applyAlignment="1">
      <alignment horizontal="center" vertical="center"/>
    </xf>
    <xf numFmtId="0" fontId="1" fillId="0" borderId="5" xfId="4" applyFont="1" applyBorder="1" applyAlignment="1">
      <alignment horizontal="center" vertical="center" wrapText="1"/>
    </xf>
    <xf numFmtId="0" fontId="15" fillId="2" borderId="18" xfId="1" applyFont="1" applyFill="1" applyBorder="1" applyAlignment="1">
      <alignment horizontal="center" vertical="center" wrapText="1"/>
    </xf>
    <xf numFmtId="165" fontId="16" fillId="7" borderId="19" xfId="4" applyNumberFormat="1" applyFont="1" applyFill="1" applyBorder="1" applyAlignment="1">
      <alignment horizontal="center" vertical="center" wrapText="1"/>
    </xf>
    <xf numFmtId="0" fontId="15" fillId="0" borderId="0" xfId="1" applyFont="1" applyAlignment="1">
      <alignment horizontal="center" vertical="center" wrapText="1"/>
    </xf>
    <xf numFmtId="165" fontId="16" fillId="0" borderId="2" xfId="4" applyNumberFormat="1" applyFont="1" applyBorder="1" applyAlignment="1">
      <alignment horizontal="center" vertical="center" wrapText="1"/>
    </xf>
    <xf numFmtId="0" fontId="9" fillId="0" borderId="2" xfId="1" applyFont="1" applyBorder="1" applyAlignment="1">
      <alignment vertical="center"/>
    </xf>
    <xf numFmtId="0" fontId="11" fillId="5" borderId="4" xfId="3" applyFont="1" applyFill="1" applyBorder="1" applyAlignment="1">
      <alignment horizontal="center" vertical="center" wrapText="1"/>
    </xf>
    <xf numFmtId="0" fontId="9" fillId="0" borderId="12" xfId="1" applyFont="1" applyBorder="1" applyAlignment="1">
      <alignment horizontal="center" vertical="center"/>
    </xf>
    <xf numFmtId="0" fontId="11" fillId="5" borderId="7" xfId="3" applyFont="1" applyFill="1" applyBorder="1" applyAlignment="1">
      <alignment horizontal="center" vertical="center" wrapText="1"/>
    </xf>
    <xf numFmtId="0" fontId="9" fillId="6" borderId="7" xfId="3" applyFont="1" applyFill="1" applyBorder="1" applyAlignment="1">
      <alignment horizontal="center" vertical="center" wrapText="1"/>
    </xf>
    <xf numFmtId="0" fontId="9" fillId="0" borderId="7" xfId="1" applyFont="1" applyBorder="1" applyAlignment="1">
      <alignment horizontal="center" vertical="center"/>
    </xf>
    <xf numFmtId="0" fontId="9" fillId="0" borderId="0" xfId="1" applyFont="1" applyAlignment="1">
      <alignment horizontal="center" vertical="center"/>
    </xf>
    <xf numFmtId="0" fontId="9" fillId="0" borderId="2" xfId="1" applyFont="1" applyBorder="1" applyAlignment="1">
      <alignment horizontal="center" vertical="center"/>
    </xf>
    <xf numFmtId="165" fontId="1" fillId="4" borderId="10" xfId="4" applyNumberFormat="1" applyFont="1" applyFill="1" applyBorder="1" applyAlignment="1" applyProtection="1">
      <alignment horizontal="center" vertical="center" wrapText="1"/>
      <protection locked="0"/>
    </xf>
    <xf numFmtId="165" fontId="1" fillId="4" borderId="15" xfId="4" applyNumberFormat="1" applyFont="1" applyFill="1" applyBorder="1" applyAlignment="1" applyProtection="1">
      <alignment horizontal="center" vertical="center" wrapText="1"/>
      <protection locked="0"/>
    </xf>
    <xf numFmtId="0" fontId="9" fillId="4" borderId="15" xfId="4" applyFont="1" applyFill="1" applyBorder="1" applyAlignment="1" applyProtection="1">
      <alignment horizontal="left" vertical="center"/>
      <protection locked="0"/>
    </xf>
    <xf numFmtId="0" fontId="9" fillId="4" borderId="15" xfId="4" applyFont="1" applyFill="1" applyBorder="1" applyAlignment="1" applyProtection="1">
      <alignment horizontal="center" vertical="center"/>
      <protection locked="0"/>
    </xf>
    <xf numFmtId="0" fontId="9" fillId="4" borderId="15" xfId="4" applyFont="1" applyFill="1" applyBorder="1" applyAlignment="1" applyProtection="1">
      <alignment horizontal="center" vertical="center" wrapText="1"/>
      <protection locked="0"/>
    </xf>
    <xf numFmtId="0" fontId="9" fillId="0" borderId="13" xfId="4" applyFont="1" applyBorder="1" applyAlignment="1">
      <alignment horizontal="left" vertical="center" wrapText="1"/>
    </xf>
    <xf numFmtId="0" fontId="9" fillId="0" borderId="14" xfId="4" applyFont="1" applyBorder="1" applyAlignment="1">
      <alignment horizontal="left" vertical="center" wrapText="1"/>
    </xf>
    <xf numFmtId="0" fontId="6" fillId="2" borderId="1" xfId="1" applyFont="1" applyFill="1" applyBorder="1" applyAlignment="1">
      <alignment horizontal="left" vertical="center" wrapText="1"/>
    </xf>
    <xf numFmtId="0" fontId="6" fillId="2" borderId="2" xfId="1" applyFont="1" applyFill="1" applyBorder="1" applyAlignment="1">
      <alignment horizontal="left" vertical="center" wrapText="1"/>
    </xf>
    <xf numFmtId="0" fontId="9" fillId="4" borderId="2" xfId="2" applyFont="1" applyFill="1" applyBorder="1" applyAlignment="1" applyProtection="1">
      <alignment horizontal="center" vertical="center" wrapText="1"/>
      <protection locked="0"/>
    </xf>
    <xf numFmtId="0" fontId="9" fillId="4" borderId="3" xfId="2" applyFont="1" applyFill="1" applyBorder="1" applyAlignment="1" applyProtection="1">
      <alignment horizontal="center" vertical="center" wrapText="1"/>
      <protection locked="0"/>
    </xf>
    <xf numFmtId="0" fontId="10" fillId="2" borderId="4" xfId="1" applyFont="1" applyFill="1" applyBorder="1" applyAlignment="1">
      <alignment horizontal="left" vertical="center" wrapText="1"/>
    </xf>
    <xf numFmtId="0" fontId="10" fillId="2" borderId="0" xfId="1" applyFont="1" applyFill="1" applyAlignment="1">
      <alignment horizontal="left" vertical="center" wrapText="1"/>
    </xf>
    <xf numFmtId="0" fontId="11" fillId="5" borderId="6" xfId="3" applyFont="1" applyFill="1" applyBorder="1" applyAlignment="1">
      <alignment horizontal="left" vertical="center" wrapText="1"/>
    </xf>
    <xf numFmtId="0" fontId="1" fillId="0" borderId="8" xfId="4" applyFont="1" applyBorder="1" applyAlignment="1">
      <alignment horizontal="left" vertical="center" wrapText="1"/>
    </xf>
    <xf numFmtId="0" fontId="1" fillId="0" borderId="9" xfId="4" applyFont="1" applyBorder="1" applyAlignment="1">
      <alignment horizontal="left" vertical="center" wrapText="1"/>
    </xf>
    <xf numFmtId="0" fontId="9" fillId="4" borderId="13" xfId="4" applyFont="1" applyFill="1" applyBorder="1" applyAlignment="1" applyProtection="1">
      <alignment horizontal="center" vertical="center" wrapText="1"/>
      <protection locked="0"/>
    </xf>
    <xf numFmtId="0" fontId="9" fillId="4" borderId="20" xfId="4" applyFont="1" applyFill="1" applyBorder="1" applyAlignment="1" applyProtection="1">
      <alignment horizontal="center" vertical="center" wrapText="1"/>
      <protection locked="0"/>
    </xf>
    <xf numFmtId="0" fontId="10" fillId="2" borderId="1" xfId="1" applyFont="1" applyFill="1" applyBorder="1" applyAlignment="1">
      <alignment horizontal="left" vertical="center" wrapText="1"/>
    </xf>
    <xf numFmtId="0" fontId="10" fillId="2" borderId="2" xfId="1" applyFont="1" applyFill="1" applyBorder="1" applyAlignment="1">
      <alignment horizontal="left" vertical="center" wrapText="1"/>
    </xf>
    <xf numFmtId="0" fontId="9" fillId="0" borderId="8" xfId="4" applyFont="1" applyBorder="1" applyAlignment="1">
      <alignment horizontal="left" vertical="center" wrapText="1"/>
    </xf>
    <xf numFmtId="0" fontId="9" fillId="0" borderId="9" xfId="4" applyFont="1" applyBorder="1" applyAlignment="1">
      <alignment horizontal="left" vertical="center" wrapText="1"/>
    </xf>
    <xf numFmtId="0" fontId="1" fillId="0" borderId="13" xfId="4" applyFont="1" applyBorder="1" applyAlignment="1">
      <alignment horizontal="left" vertical="center" wrapText="1"/>
    </xf>
    <xf numFmtId="0" fontId="1" fillId="0" borderId="14" xfId="4" applyFont="1" applyBorder="1" applyAlignment="1">
      <alignment horizontal="left" vertical="center" wrapText="1"/>
    </xf>
    <xf numFmtId="0" fontId="2" fillId="2" borderId="1" xfId="1" applyFont="1" applyFill="1" applyBorder="1" applyAlignment="1">
      <alignment horizontal="left" vertical="center" wrapText="1"/>
    </xf>
    <xf numFmtId="0" fontId="2" fillId="2" borderId="2" xfId="1" applyFont="1" applyFill="1" applyBorder="1" applyAlignment="1">
      <alignment horizontal="left" vertical="center" wrapText="1"/>
    </xf>
    <xf numFmtId="0" fontId="2" fillId="2" borderId="3" xfId="1" applyFont="1" applyFill="1" applyBorder="1" applyAlignment="1">
      <alignment horizontal="left" vertical="center" wrapText="1"/>
    </xf>
    <xf numFmtId="0" fontId="11" fillId="5" borderId="0" xfId="3" applyFont="1" applyFill="1" applyAlignment="1">
      <alignment horizontal="center" vertical="center" wrapText="1"/>
    </xf>
    <xf numFmtId="0" fontId="11" fillId="5" borderId="5" xfId="3" applyFont="1" applyFill="1" applyBorder="1" applyAlignment="1">
      <alignment horizontal="center" vertical="center" wrapText="1"/>
    </xf>
    <xf numFmtId="0" fontId="10" fillId="2" borderId="3" xfId="1" applyFont="1" applyFill="1" applyBorder="1" applyAlignment="1">
      <alignment horizontal="left" vertical="center" wrapText="1"/>
    </xf>
    <xf numFmtId="0" fontId="9" fillId="0" borderId="10" xfId="4" applyFont="1" applyBorder="1" applyAlignment="1">
      <alignment horizontal="left" vertical="center" wrapText="1"/>
    </xf>
    <xf numFmtId="0" fontId="9" fillId="0" borderId="11" xfId="4" applyFont="1" applyBorder="1" applyAlignment="1">
      <alignment horizontal="left" vertical="center" wrapText="1"/>
    </xf>
    <xf numFmtId="0" fontId="1" fillId="0" borderId="10" xfId="4" applyFont="1" applyBorder="1" applyAlignment="1">
      <alignment horizontal="left" vertical="center" wrapText="1"/>
    </xf>
    <xf numFmtId="0" fontId="1" fillId="0" borderId="11" xfId="4" applyFont="1" applyBorder="1" applyAlignment="1">
      <alignment horizontal="left" vertical="center" wrapText="1"/>
    </xf>
    <xf numFmtId="0" fontId="1" fillId="0" borderId="15" xfId="4" applyFont="1" applyBorder="1" applyAlignment="1">
      <alignment horizontal="left" vertical="center"/>
    </xf>
    <xf numFmtId="0" fontId="1" fillId="0" borderId="16" xfId="4" applyFont="1" applyBorder="1" applyAlignment="1">
      <alignment horizontal="left" vertical="center"/>
    </xf>
    <xf numFmtId="0" fontId="10" fillId="2" borderId="21" xfId="1" applyFont="1" applyFill="1" applyBorder="1" applyAlignment="1">
      <alignment horizontal="left" vertical="center" wrapText="1"/>
    </xf>
    <xf numFmtId="0" fontId="10" fillId="2" borderId="22" xfId="1" applyFont="1" applyFill="1" applyBorder="1" applyAlignment="1">
      <alignment horizontal="left" vertical="center" wrapText="1"/>
    </xf>
    <xf numFmtId="0" fontId="10" fillId="2" borderId="23" xfId="1" applyFont="1" applyFill="1" applyBorder="1" applyAlignment="1">
      <alignment horizontal="left" vertical="center" wrapText="1"/>
    </xf>
    <xf numFmtId="0" fontId="11" fillId="5" borderId="10" xfId="3" applyFont="1" applyFill="1" applyBorder="1" applyAlignment="1">
      <alignment horizontal="left" vertical="center" wrapText="1"/>
    </xf>
    <xf numFmtId="0" fontId="11" fillId="5" borderId="11" xfId="3" applyFont="1" applyFill="1" applyBorder="1" applyAlignment="1">
      <alignment horizontal="left" vertical="center" wrapText="1"/>
    </xf>
    <xf numFmtId="0" fontId="1" fillId="0" borderId="10" xfId="4" applyFont="1" applyBorder="1" applyAlignment="1">
      <alignment horizontal="left" vertical="center"/>
    </xf>
    <xf numFmtId="0" fontId="1" fillId="0" borderId="11" xfId="4" applyFont="1" applyBorder="1" applyAlignment="1">
      <alignment horizontal="left" vertical="center"/>
    </xf>
  </cellXfs>
  <cellStyles count="6">
    <cellStyle name="Euro" xfId="5" xr:uid="{39B8CB29-FDFD-422E-BC79-D8821397759C}"/>
    <cellStyle name="Standaard" xfId="0" builtinId="0"/>
    <cellStyle name="Standaard 10" xfId="1" xr:uid="{170574CA-1838-4D5A-83B1-C1E77E23216C}"/>
    <cellStyle name="Standaard 11" xfId="3" xr:uid="{D0238D3A-39FB-42F4-90D2-8D1F77C5D270}"/>
    <cellStyle name="Standaard 19" xfId="2" xr:uid="{CFCDD101-C606-4895-9ED6-B52040BEA4C7}"/>
    <cellStyle name="Standaard 27 2" xfId="4" xr:uid="{D01366FC-A45D-4869-A260-9CAE46B80C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lanten/Docs/Zoetermeer/Inzameling%20en%20verwerking%20papier%20en%20glas%20(770)/Tech%20bestek/Zoetermeer%20TB%20Inzameling%20&amp;%20verwerking%20Glas&amp;OPK%2020200715%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T1 Omvang &amp; Informatie"/>
      <sheetName val="T2 Eisen Algemeen"/>
      <sheetName val="T2a Eisen Algemeen"/>
      <sheetName val="T3 Eisen Inzameling"/>
      <sheetName val="T3a Eisen inzameling"/>
      <sheetName val="T4 Eisen verwerking"/>
      <sheetName val="T4a Eisen verwerking"/>
      <sheetName val="T5 Overz loc verenigingen &amp; sc "/>
      <sheetName val="T6 Aantal &amp; locatie onderg cont"/>
      <sheetName val="T7 - Kwalitatieve gunning "/>
      <sheetName val="T7a - Kwalitatieve gunning"/>
      <sheetName val="T8 - Prijsinvulformulier GLAS"/>
      <sheetName val="T8a - Prijsinvulformulier OPK"/>
      <sheetName val="Intern draaitabel brengpunten"/>
    </sheetNames>
    <sheetDataSet>
      <sheetData sheetId="0"/>
      <sheetData sheetId="1">
        <row r="37">
          <cell r="B37">
            <v>4839</v>
          </cell>
        </row>
        <row r="38">
          <cell r="B38">
            <v>3251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82861-F109-4862-BF89-B6CCE49BE917}">
  <dimension ref="A1:I40"/>
  <sheetViews>
    <sheetView showGridLines="0" tabSelected="1" workbookViewId="0">
      <selection activeCell="C21" sqref="C21"/>
    </sheetView>
  </sheetViews>
  <sheetFormatPr defaultColWidth="10.23046875" defaultRowHeight="12" x14ac:dyDescent="0.35"/>
  <cols>
    <col min="1" max="1" width="7.15234375" style="61" bestFit="1" customWidth="1"/>
    <col min="2" max="2" width="47.84375" style="2" customWidth="1"/>
    <col min="3" max="6" width="37.84375" style="61" customWidth="1"/>
    <col min="7" max="7" width="22.921875" style="2" customWidth="1"/>
    <col min="8" max="8" width="10.23046875" style="2"/>
    <col min="9" max="9" width="49.84375" style="2" customWidth="1"/>
    <col min="10" max="16384" width="10.23046875" style="2"/>
  </cols>
  <sheetData>
    <row r="1" spans="1:9" ht="17.25" x14ac:dyDescent="0.35">
      <c r="A1" s="70" t="s">
        <v>0</v>
      </c>
      <c r="B1" s="71"/>
      <c r="C1" s="71"/>
      <c r="D1" s="71"/>
      <c r="E1" s="1" t="s">
        <v>1</v>
      </c>
      <c r="F1" s="72"/>
      <c r="G1" s="73"/>
    </row>
    <row r="2" spans="1:9" x14ac:dyDescent="0.35">
      <c r="A2" s="74" t="s">
        <v>2</v>
      </c>
      <c r="B2" s="75"/>
      <c r="C2" s="3"/>
      <c r="D2" s="4"/>
      <c r="E2" s="4"/>
      <c r="F2" s="4"/>
      <c r="G2" s="5"/>
    </row>
    <row r="3" spans="1:9" x14ac:dyDescent="0.35">
      <c r="A3" s="6" t="s">
        <v>3</v>
      </c>
      <c r="B3" s="76" t="s">
        <v>4</v>
      </c>
      <c r="C3" s="76"/>
      <c r="D3" s="7" t="s">
        <v>5</v>
      </c>
      <c r="E3" s="7" t="s">
        <v>6</v>
      </c>
      <c r="F3" s="7" t="s">
        <v>7</v>
      </c>
      <c r="G3" s="8" t="s">
        <v>8</v>
      </c>
    </row>
    <row r="4" spans="1:9" x14ac:dyDescent="0.35">
      <c r="A4" s="9" t="s">
        <v>9</v>
      </c>
      <c r="B4" s="77" t="s">
        <v>10</v>
      </c>
      <c r="C4" s="78"/>
      <c r="D4" s="10" t="s">
        <v>11</v>
      </c>
      <c r="E4" s="63">
        <v>0</v>
      </c>
      <c r="F4" s="11">
        <f>'[1]T1 Omvang &amp; Informatie'!B38</f>
        <v>3251</v>
      </c>
      <c r="G4" s="12">
        <f t="shared" ref="G4:G14" si="0">E4*F4</f>
        <v>0</v>
      </c>
    </row>
    <row r="5" spans="1:9" ht="12.4" thickBot="1" x14ac:dyDescent="0.4">
      <c r="A5" s="13" t="s">
        <v>12</v>
      </c>
      <c r="B5" s="68" t="s">
        <v>13</v>
      </c>
      <c r="C5" s="69"/>
      <c r="D5" s="14" t="s">
        <v>14</v>
      </c>
      <c r="E5" s="64">
        <v>0</v>
      </c>
      <c r="F5" s="15">
        <v>6</v>
      </c>
      <c r="G5" s="16">
        <f t="shared" si="0"/>
        <v>0</v>
      </c>
    </row>
    <row r="6" spans="1:9" ht="12.4" thickBot="1" x14ac:dyDescent="0.4">
      <c r="A6" s="17"/>
      <c r="B6" s="18"/>
      <c r="C6" s="19"/>
      <c r="D6" s="20"/>
      <c r="E6" s="21"/>
      <c r="F6" s="22"/>
      <c r="G6" s="21"/>
    </row>
    <row r="7" spans="1:9" ht="12.75" customHeight="1" x14ac:dyDescent="0.35">
      <c r="A7" s="81" t="s">
        <v>15</v>
      </c>
      <c r="B7" s="82"/>
      <c r="C7" s="82"/>
      <c r="D7" s="23"/>
      <c r="E7" s="23"/>
      <c r="F7" s="23"/>
      <c r="G7" s="24"/>
    </row>
    <row r="8" spans="1:9" x14ac:dyDescent="0.35">
      <c r="A8" s="6" t="s">
        <v>3</v>
      </c>
      <c r="B8" s="25" t="s">
        <v>4</v>
      </c>
      <c r="C8" s="26" t="s">
        <v>16</v>
      </c>
      <c r="D8" s="7" t="s">
        <v>5</v>
      </c>
      <c r="E8" s="7" t="s">
        <v>6</v>
      </c>
      <c r="F8" s="7" t="s">
        <v>7</v>
      </c>
      <c r="G8" s="8" t="s">
        <v>8</v>
      </c>
    </row>
    <row r="9" spans="1:9" x14ac:dyDescent="0.35">
      <c r="A9" s="9" t="s">
        <v>17</v>
      </c>
      <c r="B9" s="27" t="s">
        <v>18</v>
      </c>
      <c r="C9" s="28" t="s">
        <v>19</v>
      </c>
      <c r="D9" s="10" t="s">
        <v>14</v>
      </c>
      <c r="E9" s="63">
        <v>0</v>
      </c>
      <c r="F9" s="11">
        <v>6552</v>
      </c>
      <c r="G9" s="12">
        <f t="shared" si="0"/>
        <v>0</v>
      </c>
      <c r="H9" s="29"/>
      <c r="I9" s="30"/>
    </row>
    <row r="10" spans="1:9" ht="12.4" thickBot="1" x14ac:dyDescent="0.4">
      <c r="A10" s="13" t="s">
        <v>20</v>
      </c>
      <c r="B10" s="31" t="s">
        <v>18</v>
      </c>
      <c r="C10" s="32" t="s">
        <v>21</v>
      </c>
      <c r="D10" s="14" t="s">
        <v>14</v>
      </c>
      <c r="E10" s="64">
        <v>0</v>
      </c>
      <c r="F10" s="15">
        <v>7592</v>
      </c>
      <c r="G10" s="16">
        <f t="shared" si="0"/>
        <v>0</v>
      </c>
      <c r="H10" s="29"/>
      <c r="I10" s="30"/>
    </row>
    <row r="11" spans="1:9" ht="12.4" thickBot="1" x14ac:dyDescent="0.4">
      <c r="A11" s="17"/>
      <c r="B11" s="19"/>
      <c r="C11" s="33"/>
      <c r="D11" s="20"/>
      <c r="E11" s="21"/>
      <c r="F11" s="22"/>
      <c r="G11" s="21"/>
      <c r="I11" s="30"/>
    </row>
    <row r="12" spans="1:9" x14ac:dyDescent="0.35">
      <c r="A12" s="81" t="s">
        <v>22</v>
      </c>
      <c r="B12" s="82"/>
      <c r="C12" s="82"/>
      <c r="D12" s="23"/>
      <c r="E12" s="23"/>
      <c r="F12" s="23"/>
      <c r="G12" s="24"/>
      <c r="I12" s="30"/>
    </row>
    <row r="13" spans="1:9" x14ac:dyDescent="0.35">
      <c r="A13" s="6" t="s">
        <v>3</v>
      </c>
      <c r="B13" s="25" t="s">
        <v>4</v>
      </c>
      <c r="C13" s="26" t="s">
        <v>16</v>
      </c>
      <c r="D13" s="7" t="s">
        <v>5</v>
      </c>
      <c r="E13" s="7" t="s">
        <v>6</v>
      </c>
      <c r="F13" s="7" t="s">
        <v>7</v>
      </c>
      <c r="G13" s="8" t="s">
        <v>8</v>
      </c>
      <c r="I13" s="30"/>
    </row>
    <row r="14" spans="1:9" ht="12.4" thickBot="1" x14ac:dyDescent="0.4">
      <c r="A14" s="13" t="s">
        <v>23</v>
      </c>
      <c r="B14" s="31" t="s">
        <v>24</v>
      </c>
      <c r="C14" s="32" t="s">
        <v>25</v>
      </c>
      <c r="D14" s="34" t="s">
        <v>26</v>
      </c>
      <c r="E14" s="64">
        <v>0</v>
      </c>
      <c r="F14" s="15">
        <v>156</v>
      </c>
      <c r="G14" s="16">
        <f t="shared" si="0"/>
        <v>0</v>
      </c>
      <c r="I14" s="30"/>
    </row>
    <row r="15" spans="1:9" ht="12.4" thickBot="1" x14ac:dyDescent="0.4">
      <c r="A15" s="17"/>
      <c r="B15" s="35"/>
      <c r="C15" s="35"/>
      <c r="D15" s="36"/>
      <c r="E15" s="33"/>
      <c r="F15" s="33"/>
      <c r="G15" s="33"/>
    </row>
    <row r="16" spans="1:9" ht="12.75" customHeight="1" x14ac:dyDescent="0.35">
      <c r="A16" s="81" t="s">
        <v>27</v>
      </c>
      <c r="B16" s="82"/>
      <c r="C16" s="82"/>
      <c r="D16" s="23"/>
      <c r="E16" s="23"/>
      <c r="F16" s="23"/>
      <c r="G16" s="24"/>
    </row>
    <row r="17" spans="1:9" x14ac:dyDescent="0.35">
      <c r="A17" s="6" t="s">
        <v>3</v>
      </c>
      <c r="B17" s="37" t="s">
        <v>4</v>
      </c>
      <c r="C17" s="37"/>
      <c r="D17" s="7" t="s">
        <v>5</v>
      </c>
      <c r="E17" s="7" t="s">
        <v>28</v>
      </c>
      <c r="F17" s="7" t="s">
        <v>7</v>
      </c>
      <c r="G17" s="8" t="s">
        <v>8</v>
      </c>
    </row>
    <row r="18" spans="1:9" x14ac:dyDescent="0.35">
      <c r="A18" s="9" t="s">
        <v>29</v>
      </c>
      <c r="B18" s="83" t="s">
        <v>30</v>
      </c>
      <c r="C18" s="84"/>
      <c r="D18" s="10" t="s">
        <v>11</v>
      </c>
      <c r="E18" s="38">
        <v>-45</v>
      </c>
      <c r="F18" s="11"/>
      <c r="G18" s="12"/>
    </row>
    <row r="19" spans="1:9" ht="12.4" thickBot="1" x14ac:dyDescent="0.4">
      <c r="A19" s="13" t="s">
        <v>31</v>
      </c>
      <c r="B19" s="85" t="s">
        <v>32</v>
      </c>
      <c r="C19" s="86"/>
      <c r="D19" s="14" t="s">
        <v>11</v>
      </c>
      <c r="E19" s="64">
        <v>0</v>
      </c>
      <c r="F19" s="15">
        <f>'[1]T1 Omvang &amp; Informatie'!B37</f>
        <v>4839</v>
      </c>
      <c r="G19" s="16">
        <f>(E19+E18)*F19</f>
        <v>-217755</v>
      </c>
    </row>
    <row r="20" spans="1:9" x14ac:dyDescent="0.35">
      <c r="A20" s="17"/>
      <c r="B20" s="35"/>
      <c r="C20" s="35"/>
      <c r="D20" s="39" t="s">
        <v>33</v>
      </c>
      <c r="E20" s="40">
        <f>E18+E19</f>
        <v>-45</v>
      </c>
      <c r="F20" s="33"/>
      <c r="G20" s="21"/>
    </row>
    <row r="21" spans="1:9" ht="12.4" thickBot="1" x14ac:dyDescent="0.4">
      <c r="A21" s="41"/>
      <c r="B21" s="42"/>
      <c r="C21" s="43"/>
      <c r="D21" s="44"/>
      <c r="E21" s="45"/>
      <c r="F21" s="45"/>
      <c r="G21" s="46"/>
    </row>
    <row r="22" spans="1:9" ht="13.15" thickBot="1" x14ac:dyDescent="0.4">
      <c r="A22" s="47"/>
      <c r="B22" s="48"/>
      <c r="C22" s="48"/>
      <c r="D22" s="49"/>
      <c r="E22" s="50"/>
      <c r="F22" s="51" t="s">
        <v>34</v>
      </c>
      <c r="G22" s="52">
        <f>G4+G5+G9+G10+G14+G18+G19</f>
        <v>-217755</v>
      </c>
    </row>
    <row r="23" spans="1:9" ht="13.15" thickBot="1" x14ac:dyDescent="0.4">
      <c r="A23" s="47"/>
      <c r="B23" s="35"/>
      <c r="C23" s="36"/>
      <c r="D23" s="33"/>
      <c r="E23" s="53"/>
      <c r="F23" s="54"/>
      <c r="G23" s="55"/>
    </row>
    <row r="24" spans="1:9" ht="12.75" customHeight="1" x14ac:dyDescent="0.35">
      <c r="A24" s="87" t="s">
        <v>35</v>
      </c>
      <c r="B24" s="88"/>
      <c r="C24" s="88"/>
      <c r="D24" s="88"/>
      <c r="E24" s="88"/>
      <c r="F24" s="88"/>
      <c r="G24" s="89"/>
    </row>
    <row r="25" spans="1:9" x14ac:dyDescent="0.35">
      <c r="A25" s="56" t="s">
        <v>3</v>
      </c>
      <c r="B25" s="37" t="s">
        <v>36</v>
      </c>
      <c r="C25" s="7" t="s">
        <v>37</v>
      </c>
      <c r="D25" s="7" t="s">
        <v>38</v>
      </c>
      <c r="E25" s="7" t="s">
        <v>39</v>
      </c>
      <c r="F25" s="90" t="s">
        <v>40</v>
      </c>
      <c r="G25" s="91"/>
    </row>
    <row r="26" spans="1:9" ht="12.4" thickBot="1" x14ac:dyDescent="0.4">
      <c r="A26" s="57" t="s">
        <v>50</v>
      </c>
      <c r="B26" s="65"/>
      <c r="C26" s="66"/>
      <c r="D26" s="67"/>
      <c r="E26" s="67"/>
      <c r="F26" s="79"/>
      <c r="G26" s="80"/>
      <c r="I26" s="30"/>
    </row>
    <row r="27" spans="1:9" ht="12.75" customHeight="1" x14ac:dyDescent="0.35">
      <c r="A27" s="87" t="s">
        <v>41</v>
      </c>
      <c r="B27" s="88"/>
      <c r="C27" s="23"/>
      <c r="D27" s="23"/>
      <c r="E27" s="23"/>
      <c r="F27" s="92"/>
      <c r="G27" s="92"/>
      <c r="I27" s="30"/>
    </row>
    <row r="28" spans="1:9" x14ac:dyDescent="0.35">
      <c r="A28" s="56" t="s">
        <v>3</v>
      </c>
      <c r="B28" s="37" t="s">
        <v>36</v>
      </c>
      <c r="C28" s="7" t="s">
        <v>37</v>
      </c>
      <c r="D28" s="7" t="s">
        <v>38</v>
      </c>
      <c r="E28" s="7" t="s">
        <v>39</v>
      </c>
      <c r="F28" s="90" t="s">
        <v>40</v>
      </c>
      <c r="G28" s="91"/>
      <c r="I28" s="30"/>
    </row>
    <row r="29" spans="1:9" ht="12.4" thickBot="1" x14ac:dyDescent="0.4">
      <c r="A29" s="57" t="s">
        <v>51</v>
      </c>
      <c r="B29" s="65"/>
      <c r="C29" s="66"/>
      <c r="D29" s="67"/>
      <c r="E29" s="67"/>
      <c r="F29" s="79"/>
      <c r="G29" s="80"/>
      <c r="I29" s="30"/>
    </row>
    <row r="30" spans="1:9" ht="12.4" thickBot="1" x14ac:dyDescent="0.4">
      <c r="A30" s="47"/>
      <c r="B30" s="35"/>
      <c r="C30" s="36"/>
      <c r="D30" s="33"/>
      <c r="E30" s="33"/>
      <c r="F30" s="33"/>
    </row>
    <row r="31" spans="1:9" ht="23.45" customHeight="1" x14ac:dyDescent="0.35">
      <c r="A31" s="99" t="s">
        <v>42</v>
      </c>
      <c r="B31" s="100"/>
      <c r="C31" s="100"/>
      <c r="D31" s="100"/>
      <c r="E31" s="100"/>
      <c r="F31" s="100"/>
      <c r="G31" s="101"/>
    </row>
    <row r="32" spans="1:9" x14ac:dyDescent="0.35">
      <c r="A32" s="58" t="s">
        <v>3</v>
      </c>
      <c r="B32" s="102"/>
      <c r="C32" s="102"/>
      <c r="D32" s="102"/>
      <c r="E32" s="102"/>
      <c r="F32" s="102"/>
      <c r="G32" s="103"/>
    </row>
    <row r="33" spans="1:7" x14ac:dyDescent="0.35">
      <c r="A33" s="59" t="s">
        <v>43</v>
      </c>
      <c r="B33" s="104" t="s">
        <v>44</v>
      </c>
      <c r="C33" s="104"/>
      <c r="D33" s="104"/>
      <c r="E33" s="104"/>
      <c r="F33" s="104"/>
      <c r="G33" s="105"/>
    </row>
    <row r="34" spans="1:7" ht="24" customHeight="1" x14ac:dyDescent="0.35">
      <c r="A34" s="60">
        <v>1</v>
      </c>
      <c r="B34" s="95" t="s">
        <v>45</v>
      </c>
      <c r="C34" s="95"/>
      <c r="D34" s="95"/>
      <c r="E34" s="95"/>
      <c r="F34" s="95"/>
      <c r="G34" s="96"/>
    </row>
    <row r="35" spans="1:7" ht="26.75" customHeight="1" x14ac:dyDescent="0.35">
      <c r="A35" s="60">
        <v>2</v>
      </c>
      <c r="B35" s="95" t="s">
        <v>46</v>
      </c>
      <c r="C35" s="95"/>
      <c r="D35" s="95"/>
      <c r="E35" s="95"/>
      <c r="F35" s="95"/>
      <c r="G35" s="96"/>
    </row>
    <row r="36" spans="1:7" ht="18" customHeight="1" x14ac:dyDescent="0.35">
      <c r="A36" s="60">
        <v>3</v>
      </c>
      <c r="B36" s="95" t="s">
        <v>47</v>
      </c>
      <c r="C36" s="95"/>
      <c r="D36" s="95"/>
      <c r="E36" s="95"/>
      <c r="F36" s="95"/>
      <c r="G36" s="96"/>
    </row>
    <row r="37" spans="1:7" x14ac:dyDescent="0.35">
      <c r="A37" s="60">
        <v>4</v>
      </c>
      <c r="B37" s="93" t="s">
        <v>48</v>
      </c>
      <c r="C37" s="93"/>
      <c r="D37" s="93"/>
      <c r="E37" s="93"/>
      <c r="F37" s="93"/>
      <c r="G37" s="94"/>
    </row>
    <row r="38" spans="1:7" ht="19.5" customHeight="1" x14ac:dyDescent="0.35">
      <c r="A38" s="60">
        <v>5</v>
      </c>
      <c r="B38" s="95" t="s">
        <v>49</v>
      </c>
      <c r="C38" s="95"/>
      <c r="D38" s="95"/>
      <c r="E38" s="95"/>
      <c r="F38" s="95"/>
      <c r="G38" s="96"/>
    </row>
    <row r="39" spans="1:7" ht="12.4" thickBot="1" x14ac:dyDescent="0.4">
      <c r="A39" s="57">
        <v>6</v>
      </c>
      <c r="B39" s="97" t="s">
        <v>52</v>
      </c>
      <c r="C39" s="97"/>
      <c r="D39" s="97"/>
      <c r="E39" s="97"/>
      <c r="F39" s="97"/>
      <c r="G39" s="98"/>
    </row>
    <row r="40" spans="1:7" x14ac:dyDescent="0.35">
      <c r="A40" s="47"/>
      <c r="F40" s="62"/>
    </row>
  </sheetData>
  <sheetProtection algorithmName="SHA-512" hashValue="wLlmSrZjRxraXn0VfeTfy72gdhUcZgj8Ih9g+Y+qNlQM31YBfZwhDl4ZqXqkvyisbWKfVH8W5+XdxTdbRX8/Aw==" saltValue="eseL2rjnMh77PLbSCGnk4A==" spinCount="100000" sheet="1" objects="1" scenarios="1"/>
  <mergeCells count="27">
    <mergeCell ref="B37:G37"/>
    <mergeCell ref="B38:G38"/>
    <mergeCell ref="B39:G39"/>
    <mergeCell ref="A31:G31"/>
    <mergeCell ref="B32:G32"/>
    <mergeCell ref="B33:G33"/>
    <mergeCell ref="B34:G34"/>
    <mergeCell ref="B35:G35"/>
    <mergeCell ref="B36:G36"/>
    <mergeCell ref="F29:G29"/>
    <mergeCell ref="A7:C7"/>
    <mergeCell ref="A12:C12"/>
    <mergeCell ref="A16:C16"/>
    <mergeCell ref="B18:C18"/>
    <mergeCell ref="B19:C19"/>
    <mergeCell ref="A24:G24"/>
    <mergeCell ref="F25:G25"/>
    <mergeCell ref="F26:G26"/>
    <mergeCell ref="A27:B27"/>
    <mergeCell ref="F27:G27"/>
    <mergeCell ref="F28:G28"/>
    <mergeCell ref="B5:C5"/>
    <mergeCell ref="A1:D1"/>
    <mergeCell ref="F1:G1"/>
    <mergeCell ref="A2:B2"/>
    <mergeCell ref="B3:C3"/>
    <mergeCell ref="B4:C4"/>
  </mergeCells>
  <dataValidations count="1">
    <dataValidation operator="lessThanOrEqual" allowBlank="1" showInputMessage="1" showErrorMessage="1" sqref="B32:B39 B3:B6 G30 C17 D13:G15 B13:B15 C14:C15 C20 D3:G6 C21:H22 B17:B23 C9:G11 C23:G23 D17:G20 D8:G8 B8:B11 B25:F26 B28:F30" xr:uid="{16D69B30-7095-46DD-AE07-DC088051D06D}"/>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36C70C-35FE-4121-AE8E-E81E7B13C49E}">
  <ds:schemaRefs>
    <ds:schemaRef ds:uri="http://schemas.microsoft.com/office/2006/metadata/properties"/>
    <ds:schemaRef ds:uri="http://schemas.microsoft.com/office/2006/documentManagement/types"/>
    <ds:schemaRef ds:uri="http://purl.org/dc/dcmitype/"/>
    <ds:schemaRef ds:uri="962d65e8-ec2e-4f08-b510-02888a857b6e"/>
    <ds:schemaRef ds:uri="http://www.w3.org/XML/1998/namespace"/>
    <ds:schemaRef ds:uri="http://purl.org/dc/terms/"/>
    <ds:schemaRef ds:uri="http://purl.org/dc/elements/1.1/"/>
    <ds:schemaRef ds:uri="http://schemas.openxmlformats.org/package/2006/metadata/core-properties"/>
    <ds:schemaRef ds:uri="http://schemas.microsoft.com/office/infopath/2007/PartnerControls"/>
    <ds:schemaRef ds:uri="b77e2b43-37d4-4532-953b-53983e0992e2"/>
  </ds:schemaRefs>
</ds:datastoreItem>
</file>

<file path=customXml/itemProps2.xml><?xml version="1.0" encoding="utf-8"?>
<ds:datastoreItem xmlns:ds="http://schemas.openxmlformats.org/officeDocument/2006/customXml" ds:itemID="{48395355-5BF3-4282-BED3-AC0B082F6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C98121-9584-44C5-A893-334B085486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Hakkert</dc:creator>
  <cp:lastModifiedBy>Jennifer Hakkert</cp:lastModifiedBy>
  <dcterms:created xsi:type="dcterms:W3CDTF">2020-07-15T13:05:17Z</dcterms:created>
  <dcterms:modified xsi:type="dcterms:W3CDTF">2020-07-22T12:50:29Z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