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Inkoop en Juridische Zaken\Inkoop\Inkoop; aanbestedingen 2021\Anders inzamelen\Minicontainers\02 Bijlagen\"/>
    </mc:Choice>
  </mc:AlternateContent>
  <xr:revisionPtr revIDLastSave="0" documentId="13_ncr:1_{98C7E0D4-8B74-4411-A3A9-FE2B981B02DC}" xr6:coauthVersionLast="47" xr6:coauthVersionMax="47" xr10:uidLastSave="{00000000-0000-0000-0000-000000000000}"/>
  <bookViews>
    <workbookView xWindow="28680" yWindow="-120" windowWidth="29040" windowHeight="15840" tabRatio="909" xr2:uid="{00000000-000D-0000-FFFF-FFFF00000000}"/>
  </bookViews>
  <sheets>
    <sheet name="Prijsinvulformulier" sheetId="57" r:id="rId1"/>
  </sheets>
  <definedNames>
    <definedName name="_xlnm.Print_Area" localSheetId="0">Prijsinvulformulier!$A$1:$E$83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57" l="1"/>
  <c r="C57" i="57"/>
  <c r="D57" i="57" s="1"/>
  <c r="C56" i="57"/>
  <c r="D56" i="57" s="1"/>
  <c r="D38" i="57"/>
  <c r="D37" i="57"/>
  <c r="D36" i="57"/>
  <c r="D35" i="57"/>
  <c r="D39" i="57" l="1"/>
  <c r="B75" i="57" s="1"/>
  <c r="D64" i="57"/>
  <c r="D49" i="57"/>
  <c r="D50" i="57"/>
  <c r="D48" i="57"/>
  <c r="D21" i="57"/>
  <c r="D20" i="57"/>
  <c r="D19" i="57"/>
  <c r="D18" i="57"/>
  <c r="D17" i="57"/>
  <c r="D16" i="57"/>
  <c r="D15" i="57"/>
  <c r="D4" i="57"/>
  <c r="D51" i="57" l="1"/>
  <c r="B77" i="57" s="1"/>
  <c r="D22" i="57"/>
  <c r="B73" i="57" s="1"/>
  <c r="D3" i="57"/>
  <c r="D5" i="57"/>
  <c r="D6" i="57"/>
  <c r="D7" i="57"/>
  <c r="D8" i="57"/>
  <c r="D9" i="57"/>
  <c r="D10" i="57"/>
  <c r="D26" i="57"/>
  <c r="D28" i="57"/>
  <c r="D29" i="57"/>
  <c r="D30" i="57"/>
  <c r="D42" i="57"/>
  <c r="D43" i="57"/>
  <c r="D55" i="57"/>
  <c r="D58" i="57"/>
  <c r="D63" i="57"/>
  <c r="D65" i="57"/>
  <c r="D66" i="57"/>
  <c r="D67" i="57"/>
  <c r="D44" i="57" l="1"/>
  <c r="B76" i="57" s="1"/>
  <c r="D31" i="57"/>
  <c r="B74" i="57" s="1"/>
  <c r="D59" i="57"/>
  <c r="B78" i="57" s="1"/>
  <c r="D68" i="57"/>
  <c r="B79" i="57" s="1"/>
  <c r="D11" i="57"/>
  <c r="B72" i="57" s="1"/>
  <c r="B80" i="57" l="1"/>
</calcChain>
</file>

<file path=xl/sharedStrings.xml><?xml version="1.0" encoding="utf-8"?>
<sst xmlns="http://schemas.openxmlformats.org/spreadsheetml/2006/main" count="96" uniqueCount="56">
  <si>
    <t>Prijs per stuk (A) excl. BTW</t>
  </si>
  <si>
    <t>Factor (B)</t>
  </si>
  <si>
    <t>Subtotaal (AxB) excl. BTW</t>
  </si>
  <si>
    <t>Prijsinvulformulier</t>
  </si>
  <si>
    <t>Naam inschrijver: …………………………</t>
  </si>
  <si>
    <t>Inschrijfprijs</t>
  </si>
  <si>
    <t>Subtotaal (F)</t>
  </si>
  <si>
    <t>Subtotaal (E)</t>
  </si>
  <si>
    <t>Subtotaal (D)</t>
  </si>
  <si>
    <t>Subtotaal (C)</t>
  </si>
  <si>
    <t>Subtotaal (B)</t>
  </si>
  <si>
    <t>Subtotaal (A)</t>
  </si>
  <si>
    <t>Subtotalen</t>
  </si>
  <si>
    <t>Overige niet benoemde kosten per week</t>
  </si>
  <si>
    <t>Overige niet benoemde kosten initieel</t>
  </si>
  <si>
    <t>Kosten callcenter website, etc. initieel</t>
  </si>
  <si>
    <t>Kosten overig</t>
  </si>
  <si>
    <t>Kosten mailing</t>
  </si>
  <si>
    <t>*Eventuele opbrengst voor de opdrachtgever in te vullen als negatief getal. Eventuele kosten voor opdrachtgever in te vullen als positief getal</t>
  </si>
  <si>
    <t>Kosten identificatiechip</t>
  </si>
  <si>
    <t>Prijs per stuk (A) excl. BTW*</t>
  </si>
  <si>
    <t xml:space="preserve">Netto opbrengst in te nemen bestaande GFT minicontainer 240 liter </t>
  </si>
  <si>
    <t xml:space="preserve">Netto opbrengst in te nemen bestaande GFT minicontainer 140 liter </t>
  </si>
  <si>
    <t xml:space="preserve">Kosten inname bestaande GFT minicontainer </t>
  </si>
  <si>
    <t>Kosten uitzetten GFT minicontainer, exclusief kosten identificatiechip en aanbrengen identificatiechip</t>
  </si>
  <si>
    <t>- De genoemde aantallen zijn fictief over de gehele looptijd van het contract en er kunnen geen rechten aan worden ontleend.
- De prijzen zoals ingevuld op het prijs invul formulier zijn inclusief alle kosten voortkomend uit het programma van eisen en kwalitatieve gunningscriteria.
- Bij opbrengsten dient inschrijver de prijs in te vullen met een "min" teken t.b.v. een juiste prijsberekening.</t>
  </si>
  <si>
    <t>Kosten uitzetten Restafval minicontainer, exclusief kosten identificatiechip en aanbrengen identificatiechip</t>
  </si>
  <si>
    <t xml:space="preserve">Kosten inname bestaande Restafval minicontainer </t>
  </si>
  <si>
    <t xml:space="preserve">Netto opbrengst in te nemen bestaande Restafval minicontainer 140 liter </t>
  </si>
  <si>
    <t xml:space="preserve">Netto opbrengst in te nemen bestaande Restafval minicontainer 240 liter </t>
  </si>
  <si>
    <t>Kosten leveren, uitzetten keukenfaciliteit en PMD zakken hoogbouw</t>
  </si>
  <si>
    <t>Kosten uitzetten PMD minicontainer, exclusief kosten identificatiechip en aanbrengen identificatiechip</t>
  </si>
  <si>
    <t>Prijs keukenfaciliteit</t>
  </si>
  <si>
    <t>Kosten uitzetten keukenfaciliteit</t>
  </si>
  <si>
    <t>Prijs rol PMD zakken</t>
  </si>
  <si>
    <t>Mailing 1 inzake enquête</t>
  </si>
  <si>
    <t>Kosten callcenter website, voor het uitvoeren van de enquête</t>
  </si>
  <si>
    <t>Kosten callcenter website, etc. per week, voor-, na- en tijdens het uitzetten/innemen van de minicontainers en keukenfaciliteiten</t>
  </si>
  <si>
    <t>Subtotaal (G)</t>
  </si>
  <si>
    <t>Mailing 2 bevestiging wijziging containerinhoud (in elektronisch vorm zoals email)</t>
  </si>
  <si>
    <t>Mailing 2 bevestiging wijziging containerinhoud (in schriftelijke vorm zoals een brief)</t>
  </si>
  <si>
    <r>
      <t>Kosten, leveren uitzetten en inname Restafval minicontainers</t>
    </r>
    <r>
      <rPr>
        <b/>
        <sz val="12"/>
        <color rgb="FFFFFFFF"/>
        <rFont val="Century Gothic"/>
        <family val="2"/>
      </rPr>
      <t xml:space="preserve"> </t>
    </r>
  </si>
  <si>
    <t>Kosten, leveren uitzetten en inname GFT minicontainers</t>
  </si>
  <si>
    <r>
      <t xml:space="preserve">Kosten leveren en uitzetten PMD minicontainers </t>
    </r>
    <r>
      <rPr>
        <b/>
        <sz val="12"/>
        <color rgb="FFFFFFFF"/>
        <rFont val="Century Gothic"/>
        <family val="2"/>
      </rPr>
      <t>(excl. circa 400 woningen in Katwijk aan Zee welke later moeten worden uitgezet)</t>
    </r>
  </si>
  <si>
    <t>Kosten uitzetten en inname minicontainers en keukenfaciliteit voor circa 400 woningen in Katwijk aan Zee welke later moeten worden uitgezet</t>
  </si>
  <si>
    <r>
      <t xml:space="preserve">Kosten leveren, uitzetten keukenfaciliteit laagbouw </t>
    </r>
    <r>
      <rPr>
        <b/>
        <sz val="12"/>
        <color rgb="FFFFFFFF"/>
        <rFont val="Century Gothic"/>
        <family val="2"/>
      </rPr>
      <t>(excl. circa 400 woningen in Katwijk aan Zee welke later moeten worden uitgezet)</t>
    </r>
  </si>
  <si>
    <t>Kosten uitzetten keukenfaciliteit en 3 rollen PMD zakken</t>
  </si>
  <si>
    <t>Kosten leverantie minicontainer 240 liter</t>
  </si>
  <si>
    <t>Kosten leverantie minicontainer 140 liter</t>
  </si>
  <si>
    <t>Kosten aanbrengen identificatiechip incl. adressticker in uit te zetten Restafval minicontainer</t>
  </si>
  <si>
    <t>Mailing 3 (gefaseerd)inzake omwisseling en levering van de minicontainers, keukenfaciliteit en PMD zakken</t>
  </si>
  <si>
    <t>Kosten leverantie minicontainer 140 liter PMD</t>
  </si>
  <si>
    <t>Kosten leverantie minicontainer 240 liter PMD</t>
  </si>
  <si>
    <t>Kosten aanbrengen identificatiechip incl. adressticker in uit te zetten GFT minicontainer</t>
  </si>
  <si>
    <t>Kosten aanbrengen identificatiechip incl. adressticker in uit te zetten PMD minicontainer</t>
  </si>
  <si>
    <t>Subtotaal 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</si>
</sst>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#,##0_ ;\-#,##0\ "/>
  </numFmts>
  <fonts count="38" x14ac:knownFonts="1">
    <font>
      <sz val="10"/>
      <name val="Arial"/>
    </font>
    <font>
      <sz val="9"/>
      <color theme="1"/>
      <name val="Century Gothic"/>
      <family val="2"/>
    </font>
    <font>
      <sz val="9"/>
      <color theme="1"/>
      <name val="Century Gothic"/>
      <family val="2"/>
    </font>
    <font>
      <b/>
      <sz val="10"/>
      <color indexed="9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16"/>
      <color indexed="9"/>
      <name val="Century Gothic"/>
      <family val="2"/>
    </font>
    <font>
      <b/>
      <sz val="9"/>
      <color theme="0"/>
      <name val="Century Gothic"/>
      <family val="2"/>
    </font>
    <font>
      <b/>
      <sz val="10"/>
      <color theme="1"/>
      <name val="Century Gothic"/>
      <family val="2"/>
    </font>
    <font>
      <vertAlign val="superscript"/>
      <sz val="9"/>
      <name val="Century Gothic"/>
      <family val="2"/>
    </font>
    <font>
      <b/>
      <sz val="12"/>
      <color rgb="FFFFFFFF"/>
      <name val="Century Gothic"/>
      <family val="2"/>
    </font>
    <font>
      <b/>
      <sz val="14"/>
      <color indexed="9"/>
      <name val="Century Gothic"/>
      <family val="2"/>
    </font>
    <font>
      <i/>
      <sz val="9"/>
      <color rgb="FFFF0000"/>
      <name val="Century Gothi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73">
    <xf numFmtId="0" fontId="0" fillId="0" borderId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164" fontId="6" fillId="0" borderId="0" applyFont="0" applyFill="0" applyBorder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6" fillId="7" borderId="1" applyNumberFormat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0" fontId="24" fillId="20" borderId="9" applyNumberFormat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0" fontId="29" fillId="23" borderId="7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3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2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27" fillId="0" borderId="0"/>
    <xf numFmtId="0" fontId="30" fillId="0" borderId="0"/>
    <xf numFmtId="0" fontId="27" fillId="0" borderId="0"/>
    <xf numFmtId="4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543" applyProtection="1"/>
    <xf numFmtId="0" fontId="5" fillId="0" borderId="0" xfId="543" applyFont="1" applyFill="1" applyBorder="1" applyAlignment="1" applyProtection="1">
      <alignment vertical="center"/>
    </xf>
    <xf numFmtId="164" fontId="2" fillId="0" borderId="0" xfId="662" applyFont="1" applyFill="1" applyBorder="1" applyAlignment="1" applyProtection="1">
      <alignment vertical="center" wrapText="1"/>
    </xf>
    <xf numFmtId="0" fontId="33" fillId="0" borderId="0" xfId="543" applyFont="1" applyFill="1" applyBorder="1" applyAlignment="1" applyProtection="1">
      <alignment horizontal="center" vertical="center" wrapText="1"/>
    </xf>
    <xf numFmtId="165" fontId="2" fillId="0" borderId="0" xfId="662" applyNumberFormat="1" applyFont="1" applyFill="1" applyBorder="1" applyAlignment="1" applyProtection="1">
      <alignment horizontal="center" vertical="center" wrapText="1"/>
    </xf>
    <xf numFmtId="0" fontId="31" fillId="24" borderId="10" xfId="543" applyFont="1" applyFill="1" applyBorder="1" applyAlignment="1" applyProtection="1">
      <alignment vertical="center" wrapText="1"/>
    </xf>
    <xf numFmtId="0" fontId="3" fillId="24" borderId="10" xfId="543" applyFont="1" applyFill="1" applyBorder="1" applyAlignment="1" applyProtection="1">
      <alignment horizontal="center" vertical="center" wrapText="1"/>
    </xf>
    <xf numFmtId="0" fontId="7" fillId="0" borderId="10" xfId="543" applyFont="1" applyBorder="1" applyAlignment="1" applyProtection="1">
      <alignment vertical="center" wrapText="1"/>
    </xf>
    <xf numFmtId="0" fontId="4" fillId="0" borderId="0" xfId="543" applyFont="1" applyFill="1" applyBorder="1" applyAlignment="1" applyProtection="1">
      <alignment horizontal="right" vertical="center" wrapText="1"/>
    </xf>
    <xf numFmtId="164" fontId="4" fillId="0" borderId="10" xfId="662" applyNumberFormat="1" applyFont="1" applyFill="1" applyBorder="1" applyAlignment="1" applyProtection="1">
      <alignment vertical="center" wrapText="1"/>
    </xf>
    <xf numFmtId="0" fontId="34" fillId="0" borderId="0" xfId="543" applyFont="1" applyFill="1" applyBorder="1" applyAlignment="1" applyProtection="1">
      <alignment horizontal="left" vertical="top" wrapText="1"/>
    </xf>
    <xf numFmtId="165" fontId="7" fillId="0" borderId="10" xfId="662" applyNumberFormat="1" applyFont="1" applyBorder="1" applyAlignment="1" applyProtection="1">
      <alignment horizontal="center" vertical="center" wrapText="1"/>
    </xf>
    <xf numFmtId="164" fontId="7" fillId="0" borderId="10" xfId="662" applyFont="1" applyBorder="1" applyAlignment="1" applyProtection="1">
      <alignment vertical="center" wrapText="1"/>
    </xf>
    <xf numFmtId="165" fontId="7" fillId="0" borderId="10" xfId="662" applyNumberFormat="1" applyFont="1" applyFill="1" applyBorder="1" applyAlignment="1" applyProtection="1">
      <alignment horizontal="center" vertical="center" wrapText="1"/>
    </xf>
    <xf numFmtId="0" fontId="4" fillId="0" borderId="10" xfId="543" applyFont="1" applyFill="1" applyBorder="1" applyAlignment="1" applyProtection="1">
      <alignment horizontal="right" vertical="center" wrapText="1"/>
    </xf>
    <xf numFmtId="0" fontId="7" fillId="0" borderId="15" xfId="543" applyFont="1" applyBorder="1" applyAlignment="1" applyProtection="1">
      <alignment vertical="center" wrapText="1"/>
    </xf>
    <xf numFmtId="0" fontId="7" fillId="0" borderId="14" xfId="543" applyFont="1" applyBorder="1" applyAlignment="1" applyProtection="1">
      <alignment vertical="center" wrapText="1"/>
    </xf>
    <xf numFmtId="0" fontId="7" fillId="0" borderId="10" xfId="543" applyFont="1" applyFill="1" applyBorder="1" applyAlignment="1" applyProtection="1">
      <alignment vertical="center" wrapText="1"/>
    </xf>
    <xf numFmtId="0" fontId="7" fillId="0" borderId="10" xfId="543" applyFont="1" applyFill="1" applyBorder="1" applyAlignment="1" applyProtection="1">
      <alignment horizontal="left" vertical="center" wrapText="1"/>
    </xf>
    <xf numFmtId="0" fontId="36" fillId="24" borderId="10" xfId="543" applyFont="1" applyFill="1" applyBorder="1" applyAlignment="1" applyProtection="1">
      <alignment vertical="center" wrapText="1"/>
    </xf>
    <xf numFmtId="165" fontId="1" fillId="0" borderId="10" xfId="662" applyNumberFormat="1" applyFont="1" applyFill="1" applyBorder="1" applyAlignment="1" applyProtection="1">
      <alignment horizontal="center" vertical="center" wrapText="1"/>
    </xf>
    <xf numFmtId="0" fontId="9" fillId="26" borderId="12" xfId="543" applyFont="1" applyFill="1" applyBorder="1" applyAlignment="1" applyProtection="1">
      <alignment horizontal="left"/>
      <protection locked="0"/>
    </xf>
    <xf numFmtId="0" fontId="9" fillId="26" borderId="13" xfId="543" applyFont="1" applyFill="1" applyBorder="1" applyAlignment="1" applyProtection="1">
      <alignment horizontal="left"/>
      <protection locked="0"/>
    </xf>
    <xf numFmtId="0" fontId="9" fillId="26" borderId="16" xfId="543" applyFont="1" applyFill="1" applyBorder="1" applyAlignment="1" applyProtection="1">
      <alignment horizontal="left"/>
      <protection locked="0"/>
    </xf>
    <xf numFmtId="0" fontId="6" fillId="0" borderId="0" xfId="543" applyBorder="1" applyProtection="1">
      <protection locked="0"/>
    </xf>
    <xf numFmtId="0" fontId="32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543" applyProtection="1">
      <protection locked="0"/>
    </xf>
    <xf numFmtId="0" fontId="3" fillId="24" borderId="10" xfId="543" applyFont="1" applyFill="1" applyBorder="1" applyAlignment="1" applyProtection="1">
      <alignment horizontal="center" vertical="center" wrapText="1"/>
      <protection locked="0"/>
    </xf>
    <xf numFmtId="0" fontId="7" fillId="0" borderId="0" xfId="543" applyFont="1" applyBorder="1" applyProtection="1"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44" fontId="7" fillId="26" borderId="10" xfId="670" applyFont="1" applyFill="1" applyBorder="1" applyAlignment="1" applyProtection="1">
      <alignment vertical="center" wrapText="1"/>
      <protection locked="0"/>
    </xf>
    <xf numFmtId="0" fontId="7" fillId="0" borderId="0" xfId="543" applyFont="1" applyBorder="1" applyAlignment="1" applyProtection="1">
      <alignment horizontal="left" vertical="center" wrapText="1"/>
      <protection locked="0"/>
    </xf>
    <xf numFmtId="0" fontId="7" fillId="0" borderId="0" xfId="543" applyFont="1" applyBorder="1" applyAlignment="1" applyProtection="1">
      <alignment horizontal="left" wrapText="1"/>
      <protection locked="0"/>
    </xf>
    <xf numFmtId="0" fontId="4" fillId="0" borderId="0" xfId="543" applyFont="1" applyFill="1" applyBorder="1" applyAlignment="1" applyProtection="1">
      <alignment vertical="center" wrapText="1"/>
      <protection locked="0"/>
    </xf>
    <xf numFmtId="164" fontId="4" fillId="0" borderId="10" xfId="662" applyNumberFormat="1" applyFont="1" applyFill="1" applyBorder="1" applyAlignment="1" applyProtection="1">
      <alignment vertical="center" wrapText="1"/>
      <protection locked="0"/>
    </xf>
    <xf numFmtId="164" fontId="7" fillId="0" borderId="0" xfId="662" applyFont="1" applyBorder="1" applyAlignment="1" applyProtection="1">
      <alignment vertical="center" wrapText="1"/>
      <protection locked="0"/>
    </xf>
    <xf numFmtId="0" fontId="5" fillId="0" borderId="0" xfId="543" applyFont="1" applyFill="1" applyBorder="1" applyAlignment="1" applyProtection="1">
      <alignment vertical="center"/>
      <protection locked="0"/>
    </xf>
    <xf numFmtId="0" fontId="3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543" applyFont="1" applyBorder="1" applyAlignment="1" applyProtection="1">
      <alignment horizontal="left" vertical="center" wrapText="1"/>
      <protection locked="0"/>
    </xf>
    <xf numFmtId="0" fontId="7" fillId="0" borderId="0" xfId="543" applyFont="1" applyProtection="1">
      <protection locked="0"/>
    </xf>
    <xf numFmtId="0" fontId="7" fillId="0" borderId="0" xfId="543" applyFont="1" applyFill="1" applyProtection="1">
      <protection locked="0"/>
    </xf>
    <xf numFmtId="0" fontId="7" fillId="0" borderId="0" xfId="543" applyFont="1" applyAlignment="1" applyProtection="1">
      <alignment wrapText="1"/>
      <protection locked="0"/>
    </xf>
    <xf numFmtId="0" fontId="5" fillId="0" borderId="0" xfId="543" applyFont="1" applyProtection="1">
      <protection locked="0"/>
    </xf>
    <xf numFmtId="44" fontId="7" fillId="26" borderId="11" xfId="670" applyFont="1" applyFill="1" applyBorder="1" applyAlignment="1" applyProtection="1">
      <alignment vertical="center" wrapText="1"/>
      <protection locked="0"/>
    </xf>
    <xf numFmtId="0" fontId="7" fillId="0" borderId="0" xfId="543" applyFont="1" applyFill="1" applyAlignment="1" applyProtection="1">
      <alignment wrapText="1"/>
      <protection locked="0"/>
    </xf>
    <xf numFmtId="0" fontId="28" fillId="25" borderId="0" xfId="543" quotePrefix="1" applyFont="1" applyFill="1" applyBorder="1" applyAlignment="1" applyProtection="1">
      <alignment horizontal="left" vertical="center" wrapText="1"/>
      <protection locked="0"/>
    </xf>
    <xf numFmtId="0" fontId="28" fillId="25" borderId="0" xfId="543" applyFont="1" applyFill="1" applyBorder="1" applyAlignment="1" applyProtection="1">
      <alignment horizontal="left" vertical="center" wrapText="1"/>
      <protection locked="0"/>
    </xf>
    <xf numFmtId="0" fontId="9" fillId="0" borderId="15" xfId="544" applyFont="1" applyBorder="1" applyAlignment="1" applyProtection="1">
      <alignment wrapText="1"/>
    </xf>
  </cellXfs>
  <cellStyles count="673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Euro 2" xfId="646" xr:uid="{00000000-0005-0000-0000-000087010000}"/>
    <cellStyle name="Gekoppelde cel 10" xfId="392" xr:uid="{00000000-0005-0000-0000-000088010000}"/>
    <cellStyle name="Gekoppelde cel 11" xfId="393" xr:uid="{00000000-0005-0000-0000-000089010000}"/>
    <cellStyle name="Gekoppelde cel 12" xfId="394" xr:uid="{00000000-0005-0000-0000-00008A010000}"/>
    <cellStyle name="Gekoppelde cel 13" xfId="395" xr:uid="{00000000-0005-0000-0000-00008B010000}"/>
    <cellStyle name="Gekoppelde cel 14" xfId="396" xr:uid="{00000000-0005-0000-0000-00008C010000}"/>
    <cellStyle name="Gekoppelde cel 15" xfId="397" xr:uid="{00000000-0005-0000-0000-00008D010000}"/>
    <cellStyle name="Gekoppelde cel 16" xfId="398" xr:uid="{00000000-0005-0000-0000-00008E010000}"/>
    <cellStyle name="Gekoppelde cel 2" xfId="399" xr:uid="{00000000-0005-0000-0000-00008F010000}"/>
    <cellStyle name="Gekoppelde cel 3" xfId="400" xr:uid="{00000000-0005-0000-0000-000090010000}"/>
    <cellStyle name="Gekoppelde cel 4" xfId="401" xr:uid="{00000000-0005-0000-0000-000091010000}"/>
    <cellStyle name="Gekoppelde cel 5" xfId="402" xr:uid="{00000000-0005-0000-0000-000092010000}"/>
    <cellStyle name="Gekoppelde cel 6" xfId="403" xr:uid="{00000000-0005-0000-0000-000093010000}"/>
    <cellStyle name="Gekoppelde cel 7" xfId="404" xr:uid="{00000000-0005-0000-0000-000094010000}"/>
    <cellStyle name="Gekoppelde cel 8" xfId="405" xr:uid="{00000000-0005-0000-0000-000095010000}"/>
    <cellStyle name="Gekoppelde cel 9" xfId="406" xr:uid="{00000000-0005-0000-0000-000096010000}"/>
    <cellStyle name="Goed 10" xfId="407" xr:uid="{00000000-0005-0000-0000-000097010000}"/>
    <cellStyle name="Goed 11" xfId="408" xr:uid="{00000000-0005-0000-0000-000098010000}"/>
    <cellStyle name="Goed 12" xfId="409" xr:uid="{00000000-0005-0000-0000-000099010000}"/>
    <cellStyle name="Goed 13" xfId="410" xr:uid="{00000000-0005-0000-0000-00009A010000}"/>
    <cellStyle name="Goed 14" xfId="411" xr:uid="{00000000-0005-0000-0000-00009B010000}"/>
    <cellStyle name="Goed 15" xfId="412" xr:uid="{00000000-0005-0000-0000-00009C010000}"/>
    <cellStyle name="Goed 16" xfId="413" xr:uid="{00000000-0005-0000-0000-00009D010000}"/>
    <cellStyle name="Goed 2" xfId="414" xr:uid="{00000000-0005-0000-0000-00009E010000}"/>
    <cellStyle name="Goed 3" xfId="415" xr:uid="{00000000-0005-0000-0000-00009F010000}"/>
    <cellStyle name="Goed 4" xfId="416" xr:uid="{00000000-0005-0000-0000-0000A0010000}"/>
    <cellStyle name="Goed 5" xfId="417" xr:uid="{00000000-0005-0000-0000-0000A1010000}"/>
    <cellStyle name="Goed 6" xfId="418" xr:uid="{00000000-0005-0000-0000-0000A2010000}"/>
    <cellStyle name="Goed 7" xfId="419" xr:uid="{00000000-0005-0000-0000-0000A3010000}"/>
    <cellStyle name="Goed 8" xfId="420" xr:uid="{00000000-0005-0000-0000-0000A4010000}"/>
    <cellStyle name="Goed 9" xfId="421" xr:uid="{00000000-0005-0000-0000-0000A5010000}"/>
    <cellStyle name="Invoer 10" xfId="422" xr:uid="{00000000-0005-0000-0000-0000A6010000}"/>
    <cellStyle name="Invoer 11" xfId="423" xr:uid="{00000000-0005-0000-0000-0000A7010000}"/>
    <cellStyle name="Invoer 12" xfId="424" xr:uid="{00000000-0005-0000-0000-0000A8010000}"/>
    <cellStyle name="Invoer 13" xfId="425" xr:uid="{00000000-0005-0000-0000-0000A9010000}"/>
    <cellStyle name="Invoer 14" xfId="426" xr:uid="{00000000-0005-0000-0000-0000AA010000}"/>
    <cellStyle name="Invoer 15" xfId="427" xr:uid="{00000000-0005-0000-0000-0000AB010000}"/>
    <cellStyle name="Invoer 16" xfId="428" xr:uid="{00000000-0005-0000-0000-0000AC010000}"/>
    <cellStyle name="Invoer 2" xfId="429" xr:uid="{00000000-0005-0000-0000-0000AD010000}"/>
    <cellStyle name="Invoer 3" xfId="430" xr:uid="{00000000-0005-0000-0000-0000AE010000}"/>
    <cellStyle name="Invoer 4" xfId="431" xr:uid="{00000000-0005-0000-0000-0000AF010000}"/>
    <cellStyle name="Invoer 5" xfId="432" xr:uid="{00000000-0005-0000-0000-0000B0010000}"/>
    <cellStyle name="Invoer 6" xfId="433" xr:uid="{00000000-0005-0000-0000-0000B1010000}"/>
    <cellStyle name="Invoer 7" xfId="434" xr:uid="{00000000-0005-0000-0000-0000B2010000}"/>
    <cellStyle name="Invoer 8" xfId="435" xr:uid="{00000000-0005-0000-0000-0000B3010000}"/>
    <cellStyle name="Invoer 9" xfId="436" xr:uid="{00000000-0005-0000-0000-0000B4010000}"/>
    <cellStyle name="Kop 1 10" xfId="437" xr:uid="{00000000-0005-0000-0000-0000B5010000}"/>
    <cellStyle name="Kop 1 11" xfId="438" xr:uid="{00000000-0005-0000-0000-0000B6010000}"/>
    <cellStyle name="Kop 1 12" xfId="439" xr:uid="{00000000-0005-0000-0000-0000B7010000}"/>
    <cellStyle name="Kop 1 13" xfId="440" xr:uid="{00000000-0005-0000-0000-0000B8010000}"/>
    <cellStyle name="Kop 1 14" xfId="441" xr:uid="{00000000-0005-0000-0000-0000B9010000}"/>
    <cellStyle name="Kop 1 15" xfId="442" xr:uid="{00000000-0005-0000-0000-0000BA010000}"/>
    <cellStyle name="Kop 1 16" xfId="443" xr:uid="{00000000-0005-0000-0000-0000BB010000}"/>
    <cellStyle name="Kop 1 2" xfId="444" xr:uid="{00000000-0005-0000-0000-0000BC010000}"/>
    <cellStyle name="Kop 1 3" xfId="445" xr:uid="{00000000-0005-0000-0000-0000BD010000}"/>
    <cellStyle name="Kop 1 4" xfId="446" xr:uid="{00000000-0005-0000-0000-0000BE010000}"/>
    <cellStyle name="Kop 1 5" xfId="447" xr:uid="{00000000-0005-0000-0000-0000BF010000}"/>
    <cellStyle name="Kop 1 6" xfId="448" xr:uid="{00000000-0005-0000-0000-0000C0010000}"/>
    <cellStyle name="Kop 1 7" xfId="449" xr:uid="{00000000-0005-0000-0000-0000C1010000}"/>
    <cellStyle name="Kop 1 8" xfId="450" xr:uid="{00000000-0005-0000-0000-0000C2010000}"/>
    <cellStyle name="Kop 1 9" xfId="451" xr:uid="{00000000-0005-0000-0000-0000C3010000}"/>
    <cellStyle name="Kop 2 10" xfId="452" xr:uid="{00000000-0005-0000-0000-0000C4010000}"/>
    <cellStyle name="Kop 2 11" xfId="453" xr:uid="{00000000-0005-0000-0000-0000C5010000}"/>
    <cellStyle name="Kop 2 12" xfId="454" xr:uid="{00000000-0005-0000-0000-0000C6010000}"/>
    <cellStyle name="Kop 2 13" xfId="455" xr:uid="{00000000-0005-0000-0000-0000C7010000}"/>
    <cellStyle name="Kop 2 14" xfId="456" xr:uid="{00000000-0005-0000-0000-0000C8010000}"/>
    <cellStyle name="Kop 2 15" xfId="457" xr:uid="{00000000-0005-0000-0000-0000C9010000}"/>
    <cellStyle name="Kop 2 16" xfId="458" xr:uid="{00000000-0005-0000-0000-0000CA010000}"/>
    <cellStyle name="Kop 2 2" xfId="459" xr:uid="{00000000-0005-0000-0000-0000CB010000}"/>
    <cellStyle name="Kop 2 3" xfId="460" xr:uid="{00000000-0005-0000-0000-0000CC010000}"/>
    <cellStyle name="Kop 2 4" xfId="461" xr:uid="{00000000-0005-0000-0000-0000CD010000}"/>
    <cellStyle name="Kop 2 5" xfId="462" xr:uid="{00000000-0005-0000-0000-0000CE010000}"/>
    <cellStyle name="Kop 2 6" xfId="463" xr:uid="{00000000-0005-0000-0000-0000CF010000}"/>
    <cellStyle name="Kop 2 7" xfId="464" xr:uid="{00000000-0005-0000-0000-0000D0010000}"/>
    <cellStyle name="Kop 2 8" xfId="465" xr:uid="{00000000-0005-0000-0000-0000D1010000}"/>
    <cellStyle name="Kop 2 9" xfId="466" xr:uid="{00000000-0005-0000-0000-0000D2010000}"/>
    <cellStyle name="Kop 3 10" xfId="467" xr:uid="{00000000-0005-0000-0000-0000D3010000}"/>
    <cellStyle name="Kop 3 11" xfId="468" xr:uid="{00000000-0005-0000-0000-0000D4010000}"/>
    <cellStyle name="Kop 3 12" xfId="469" xr:uid="{00000000-0005-0000-0000-0000D5010000}"/>
    <cellStyle name="Kop 3 13" xfId="470" xr:uid="{00000000-0005-0000-0000-0000D6010000}"/>
    <cellStyle name="Kop 3 14" xfId="471" xr:uid="{00000000-0005-0000-0000-0000D7010000}"/>
    <cellStyle name="Kop 3 15" xfId="472" xr:uid="{00000000-0005-0000-0000-0000D8010000}"/>
    <cellStyle name="Kop 3 16" xfId="473" xr:uid="{00000000-0005-0000-0000-0000D9010000}"/>
    <cellStyle name="Kop 3 2" xfId="474" xr:uid="{00000000-0005-0000-0000-0000DA010000}"/>
    <cellStyle name="Kop 3 3" xfId="475" xr:uid="{00000000-0005-0000-0000-0000DB010000}"/>
    <cellStyle name="Kop 3 4" xfId="476" xr:uid="{00000000-0005-0000-0000-0000DC010000}"/>
    <cellStyle name="Kop 3 5" xfId="477" xr:uid="{00000000-0005-0000-0000-0000DD010000}"/>
    <cellStyle name="Kop 3 6" xfId="478" xr:uid="{00000000-0005-0000-0000-0000DE010000}"/>
    <cellStyle name="Kop 3 7" xfId="479" xr:uid="{00000000-0005-0000-0000-0000DF010000}"/>
    <cellStyle name="Kop 3 8" xfId="480" xr:uid="{00000000-0005-0000-0000-0000E0010000}"/>
    <cellStyle name="Kop 3 9" xfId="481" xr:uid="{00000000-0005-0000-0000-0000E1010000}"/>
    <cellStyle name="Kop 4 10" xfId="482" xr:uid="{00000000-0005-0000-0000-0000E2010000}"/>
    <cellStyle name="Kop 4 11" xfId="483" xr:uid="{00000000-0005-0000-0000-0000E3010000}"/>
    <cellStyle name="Kop 4 12" xfId="484" xr:uid="{00000000-0005-0000-0000-0000E4010000}"/>
    <cellStyle name="Kop 4 13" xfId="485" xr:uid="{00000000-0005-0000-0000-0000E5010000}"/>
    <cellStyle name="Kop 4 14" xfId="486" xr:uid="{00000000-0005-0000-0000-0000E6010000}"/>
    <cellStyle name="Kop 4 15" xfId="487" xr:uid="{00000000-0005-0000-0000-0000E7010000}"/>
    <cellStyle name="Kop 4 16" xfId="488" xr:uid="{00000000-0005-0000-0000-0000E8010000}"/>
    <cellStyle name="Kop 4 2" xfId="489" xr:uid="{00000000-0005-0000-0000-0000E9010000}"/>
    <cellStyle name="Kop 4 3" xfId="490" xr:uid="{00000000-0005-0000-0000-0000EA010000}"/>
    <cellStyle name="Kop 4 4" xfId="491" xr:uid="{00000000-0005-0000-0000-0000EB010000}"/>
    <cellStyle name="Kop 4 5" xfId="492" xr:uid="{00000000-0005-0000-0000-0000EC010000}"/>
    <cellStyle name="Kop 4 6" xfId="493" xr:uid="{00000000-0005-0000-0000-0000ED010000}"/>
    <cellStyle name="Kop 4 7" xfId="494" xr:uid="{00000000-0005-0000-0000-0000EE010000}"/>
    <cellStyle name="Kop 4 8" xfId="495" xr:uid="{00000000-0005-0000-0000-0000EF010000}"/>
    <cellStyle name="Kop 4 9" xfId="496" xr:uid="{00000000-0005-0000-0000-0000F0010000}"/>
    <cellStyle name="Neutraal 10" xfId="497" xr:uid="{00000000-0005-0000-0000-0000F1010000}"/>
    <cellStyle name="Neutraal 11" xfId="498" xr:uid="{00000000-0005-0000-0000-0000F2010000}"/>
    <cellStyle name="Neutraal 12" xfId="499" xr:uid="{00000000-0005-0000-0000-0000F3010000}"/>
    <cellStyle name="Neutraal 13" xfId="500" xr:uid="{00000000-0005-0000-0000-0000F4010000}"/>
    <cellStyle name="Neutraal 14" xfId="501" xr:uid="{00000000-0005-0000-0000-0000F5010000}"/>
    <cellStyle name="Neutraal 15" xfId="502" xr:uid="{00000000-0005-0000-0000-0000F6010000}"/>
    <cellStyle name="Neutraal 16" xfId="503" xr:uid="{00000000-0005-0000-0000-0000F7010000}"/>
    <cellStyle name="Neutraal 2" xfId="504" xr:uid="{00000000-0005-0000-0000-0000F8010000}"/>
    <cellStyle name="Neutraal 3" xfId="505" xr:uid="{00000000-0005-0000-0000-0000F9010000}"/>
    <cellStyle name="Neutraal 4" xfId="506" xr:uid="{00000000-0005-0000-0000-0000FA010000}"/>
    <cellStyle name="Neutraal 5" xfId="507" xr:uid="{00000000-0005-0000-0000-0000FB010000}"/>
    <cellStyle name="Neutraal 6" xfId="508" xr:uid="{00000000-0005-0000-0000-0000FC010000}"/>
    <cellStyle name="Neutraal 7" xfId="509" xr:uid="{00000000-0005-0000-0000-0000FD010000}"/>
    <cellStyle name="Neutraal 8" xfId="510" xr:uid="{00000000-0005-0000-0000-0000FE010000}"/>
    <cellStyle name="Neutraal 9" xfId="511" xr:uid="{00000000-0005-0000-0000-0000FF010000}"/>
    <cellStyle name="Notitie 10" xfId="512" xr:uid="{00000000-0005-0000-0000-000000020000}"/>
    <cellStyle name="Notitie 11" xfId="513" xr:uid="{00000000-0005-0000-0000-000001020000}"/>
    <cellStyle name="Notitie 12" xfId="514" xr:uid="{00000000-0005-0000-0000-000002020000}"/>
    <cellStyle name="Notitie 13" xfId="515" xr:uid="{00000000-0005-0000-0000-000003020000}"/>
    <cellStyle name="Notitie 14" xfId="516" xr:uid="{00000000-0005-0000-0000-000004020000}"/>
    <cellStyle name="Notitie 15" xfId="517" xr:uid="{00000000-0005-0000-0000-000005020000}"/>
    <cellStyle name="Notitie 16" xfId="518" xr:uid="{00000000-0005-0000-0000-000006020000}"/>
    <cellStyle name="Notitie 2" xfId="519" xr:uid="{00000000-0005-0000-0000-000007020000}"/>
    <cellStyle name="Notitie 2 2" xfId="520" xr:uid="{00000000-0005-0000-0000-000008020000}"/>
    <cellStyle name="Notitie 2 3" xfId="647" xr:uid="{00000000-0005-0000-0000-000009020000}"/>
    <cellStyle name="Notitie 3" xfId="521" xr:uid="{00000000-0005-0000-0000-00000A020000}"/>
    <cellStyle name="Notitie 4" xfId="522" xr:uid="{00000000-0005-0000-0000-00000B020000}"/>
    <cellStyle name="Notitie 5" xfId="523" xr:uid="{00000000-0005-0000-0000-00000C020000}"/>
    <cellStyle name="Notitie 6" xfId="524" xr:uid="{00000000-0005-0000-0000-00000D020000}"/>
    <cellStyle name="Notitie 7" xfId="525" xr:uid="{00000000-0005-0000-0000-00000E020000}"/>
    <cellStyle name="Notitie 8" xfId="526" xr:uid="{00000000-0005-0000-0000-00000F020000}"/>
    <cellStyle name="Notitie 9" xfId="527" xr:uid="{00000000-0005-0000-0000-000010020000}"/>
    <cellStyle name="Ongeldig 10" xfId="528" xr:uid="{00000000-0005-0000-0000-000011020000}"/>
    <cellStyle name="Ongeldig 11" xfId="529" xr:uid="{00000000-0005-0000-0000-000012020000}"/>
    <cellStyle name="Ongeldig 12" xfId="530" xr:uid="{00000000-0005-0000-0000-000013020000}"/>
    <cellStyle name="Ongeldig 13" xfId="531" xr:uid="{00000000-0005-0000-0000-000014020000}"/>
    <cellStyle name="Ongeldig 14" xfId="532" xr:uid="{00000000-0005-0000-0000-000015020000}"/>
    <cellStyle name="Ongeldig 15" xfId="533" xr:uid="{00000000-0005-0000-0000-000016020000}"/>
    <cellStyle name="Ongeldig 16" xfId="534" xr:uid="{00000000-0005-0000-0000-000017020000}"/>
    <cellStyle name="Ongeldig 2" xfId="535" xr:uid="{00000000-0005-0000-0000-000018020000}"/>
    <cellStyle name="Ongeldig 3" xfId="536" xr:uid="{00000000-0005-0000-0000-000019020000}"/>
    <cellStyle name="Ongeldig 4" xfId="537" xr:uid="{00000000-0005-0000-0000-00001A020000}"/>
    <cellStyle name="Ongeldig 5" xfId="538" xr:uid="{00000000-0005-0000-0000-00001B020000}"/>
    <cellStyle name="Ongeldig 6" xfId="539" xr:uid="{00000000-0005-0000-0000-00001C020000}"/>
    <cellStyle name="Ongeldig 7" xfId="540" xr:uid="{00000000-0005-0000-0000-00001D020000}"/>
    <cellStyle name="Ongeldig 8" xfId="541" xr:uid="{00000000-0005-0000-0000-00001E020000}"/>
    <cellStyle name="Ongeldig 9" xfId="542" xr:uid="{00000000-0005-0000-0000-00001F020000}"/>
    <cellStyle name="Procent 2" xfId="648" xr:uid="{00000000-0005-0000-0000-000020020000}"/>
    <cellStyle name="Procent 2 2" xfId="649" xr:uid="{00000000-0005-0000-0000-000021020000}"/>
    <cellStyle name="Procent 2 2 2" xfId="672" xr:uid="{00000000-0005-0000-0000-000022020000}"/>
    <cellStyle name="Procent 3" xfId="650" xr:uid="{00000000-0005-0000-0000-000023020000}"/>
    <cellStyle name="Procent 4" xfId="651" xr:uid="{00000000-0005-0000-0000-000024020000}"/>
    <cellStyle name="Standaard" xfId="0" builtinId="0"/>
    <cellStyle name="Standaard 10" xfId="543" xr:uid="{00000000-0005-0000-0000-000026020000}"/>
    <cellStyle name="Standaard 10 2" xfId="653" xr:uid="{00000000-0005-0000-0000-000027020000}"/>
    <cellStyle name="Standaard 10 3" xfId="652" xr:uid="{00000000-0005-0000-0000-000028020000}"/>
    <cellStyle name="Standaard 11" xfId="544" xr:uid="{00000000-0005-0000-0000-000029020000}"/>
    <cellStyle name="Standaard 12" xfId="545" xr:uid="{00000000-0005-0000-0000-00002A020000}"/>
    <cellStyle name="Standaard 13" xfId="546" xr:uid="{00000000-0005-0000-0000-00002B020000}"/>
    <cellStyle name="Standaard 14" xfId="547" xr:uid="{00000000-0005-0000-0000-00002C020000}"/>
    <cellStyle name="Standaard 15" xfId="548" xr:uid="{00000000-0005-0000-0000-00002D020000}"/>
    <cellStyle name="Standaard 16" xfId="549" xr:uid="{00000000-0005-0000-0000-00002E020000}"/>
    <cellStyle name="Standaard 17" xfId="550" xr:uid="{00000000-0005-0000-0000-00002F020000}"/>
    <cellStyle name="Standaard 18" xfId="551" xr:uid="{00000000-0005-0000-0000-000030020000}"/>
    <cellStyle name="Standaard 19" xfId="552" xr:uid="{00000000-0005-0000-0000-000031020000}"/>
    <cellStyle name="Standaard 19 2" xfId="553" xr:uid="{00000000-0005-0000-0000-000032020000}"/>
    <cellStyle name="Standaard 19 2 2" xfId="667" xr:uid="{00000000-0005-0000-0000-000033020000}"/>
    <cellStyle name="Standaard 19 2 3" xfId="666" xr:uid="{00000000-0005-0000-0000-000034020000}"/>
    <cellStyle name="Standaard 19 3" xfId="554" xr:uid="{00000000-0005-0000-0000-000035020000}"/>
    <cellStyle name="Standaard 2" xfId="555" xr:uid="{00000000-0005-0000-0000-000036020000}"/>
    <cellStyle name="Standaard 2 2" xfId="654" xr:uid="{00000000-0005-0000-0000-000037020000}"/>
    <cellStyle name="Standaard 2_Eisen" xfId="655" xr:uid="{00000000-0005-0000-0000-000038020000}"/>
    <cellStyle name="Standaard 20" xfId="556" xr:uid="{00000000-0005-0000-0000-000039020000}"/>
    <cellStyle name="Standaard 21" xfId="557" xr:uid="{00000000-0005-0000-0000-00003A020000}"/>
    <cellStyle name="Standaard 22" xfId="558" xr:uid="{00000000-0005-0000-0000-00003B020000}"/>
    <cellStyle name="Standaard 23" xfId="559" xr:uid="{00000000-0005-0000-0000-00003C020000}"/>
    <cellStyle name="Standaard 24" xfId="560" xr:uid="{00000000-0005-0000-0000-00003D020000}"/>
    <cellStyle name="Standaard 25" xfId="656" xr:uid="{00000000-0005-0000-0000-00003E020000}"/>
    <cellStyle name="Standaard 25 2" xfId="668" xr:uid="{00000000-0005-0000-0000-00003F020000}"/>
    <cellStyle name="Standaard 26" xfId="657" xr:uid="{00000000-0005-0000-0000-000040020000}"/>
    <cellStyle name="Standaard 27" xfId="658" xr:uid="{00000000-0005-0000-0000-000041020000}"/>
    <cellStyle name="Standaard 28" xfId="659" xr:uid="{00000000-0005-0000-0000-000042020000}"/>
    <cellStyle name="Standaard 29" xfId="660" xr:uid="{00000000-0005-0000-0000-000043020000}"/>
    <cellStyle name="Standaard 3" xfId="561" xr:uid="{00000000-0005-0000-0000-000044020000}"/>
    <cellStyle name="Standaard 3 2" xfId="562" xr:uid="{00000000-0005-0000-0000-000045020000}"/>
    <cellStyle name="Standaard 3 3" xfId="669" xr:uid="{00000000-0005-0000-0000-000046020000}"/>
    <cellStyle name="Standaard 4" xfId="563" xr:uid="{00000000-0005-0000-0000-000047020000}"/>
    <cellStyle name="Standaard 5" xfId="564" xr:uid="{00000000-0005-0000-0000-000048020000}"/>
    <cellStyle name="Standaard 6" xfId="565" xr:uid="{00000000-0005-0000-0000-000049020000}"/>
    <cellStyle name="Standaard 7" xfId="566" xr:uid="{00000000-0005-0000-0000-00004A020000}"/>
    <cellStyle name="Standaard 8" xfId="567" xr:uid="{00000000-0005-0000-0000-00004B020000}"/>
    <cellStyle name="Standaard 9" xfId="568" xr:uid="{00000000-0005-0000-0000-00004C020000}"/>
    <cellStyle name="Titel 10" xfId="569" xr:uid="{00000000-0005-0000-0000-00004D020000}"/>
    <cellStyle name="Titel 11" xfId="570" xr:uid="{00000000-0005-0000-0000-00004E020000}"/>
    <cellStyle name="Titel 12" xfId="571" xr:uid="{00000000-0005-0000-0000-00004F020000}"/>
    <cellStyle name="Titel 13" xfId="572" xr:uid="{00000000-0005-0000-0000-000050020000}"/>
    <cellStyle name="Titel 14" xfId="573" xr:uid="{00000000-0005-0000-0000-000051020000}"/>
    <cellStyle name="Titel 15" xfId="574" xr:uid="{00000000-0005-0000-0000-000052020000}"/>
    <cellStyle name="Titel 16" xfId="575" xr:uid="{00000000-0005-0000-0000-000053020000}"/>
    <cellStyle name="Titel 2" xfId="576" xr:uid="{00000000-0005-0000-0000-000054020000}"/>
    <cellStyle name="Titel 3" xfId="577" xr:uid="{00000000-0005-0000-0000-000055020000}"/>
    <cellStyle name="Titel 4" xfId="578" xr:uid="{00000000-0005-0000-0000-000056020000}"/>
    <cellStyle name="Titel 5" xfId="579" xr:uid="{00000000-0005-0000-0000-000057020000}"/>
    <cellStyle name="Titel 6" xfId="580" xr:uid="{00000000-0005-0000-0000-000058020000}"/>
    <cellStyle name="Titel 7" xfId="581" xr:uid="{00000000-0005-0000-0000-000059020000}"/>
    <cellStyle name="Titel 8" xfId="582" xr:uid="{00000000-0005-0000-0000-00005A020000}"/>
    <cellStyle name="Titel 9" xfId="583" xr:uid="{00000000-0005-0000-0000-00005B020000}"/>
    <cellStyle name="Totaal 10" xfId="584" xr:uid="{00000000-0005-0000-0000-00005C020000}"/>
    <cellStyle name="Totaal 11" xfId="585" xr:uid="{00000000-0005-0000-0000-00005D020000}"/>
    <cellStyle name="Totaal 12" xfId="586" xr:uid="{00000000-0005-0000-0000-00005E020000}"/>
    <cellStyle name="Totaal 13" xfId="587" xr:uid="{00000000-0005-0000-0000-00005F020000}"/>
    <cellStyle name="Totaal 14" xfId="588" xr:uid="{00000000-0005-0000-0000-000060020000}"/>
    <cellStyle name="Totaal 15" xfId="589" xr:uid="{00000000-0005-0000-0000-000061020000}"/>
    <cellStyle name="Totaal 16" xfId="590" xr:uid="{00000000-0005-0000-0000-000062020000}"/>
    <cellStyle name="Totaal 2" xfId="591" xr:uid="{00000000-0005-0000-0000-000063020000}"/>
    <cellStyle name="Totaal 3" xfId="592" xr:uid="{00000000-0005-0000-0000-000064020000}"/>
    <cellStyle name="Totaal 4" xfId="593" xr:uid="{00000000-0005-0000-0000-000065020000}"/>
    <cellStyle name="Totaal 5" xfId="594" xr:uid="{00000000-0005-0000-0000-000066020000}"/>
    <cellStyle name="Totaal 6" xfId="595" xr:uid="{00000000-0005-0000-0000-000067020000}"/>
    <cellStyle name="Totaal 7" xfId="596" xr:uid="{00000000-0005-0000-0000-000068020000}"/>
    <cellStyle name="Totaal 8" xfId="597" xr:uid="{00000000-0005-0000-0000-000069020000}"/>
    <cellStyle name="Totaal 9" xfId="598" xr:uid="{00000000-0005-0000-0000-00006A020000}"/>
    <cellStyle name="Uitvoer 10" xfId="599" xr:uid="{00000000-0005-0000-0000-00006B020000}"/>
    <cellStyle name="Uitvoer 11" xfId="600" xr:uid="{00000000-0005-0000-0000-00006C020000}"/>
    <cellStyle name="Uitvoer 12" xfId="601" xr:uid="{00000000-0005-0000-0000-00006D020000}"/>
    <cellStyle name="Uitvoer 13" xfId="602" xr:uid="{00000000-0005-0000-0000-00006E020000}"/>
    <cellStyle name="Uitvoer 14" xfId="603" xr:uid="{00000000-0005-0000-0000-00006F020000}"/>
    <cellStyle name="Uitvoer 15" xfId="604" xr:uid="{00000000-0005-0000-0000-000070020000}"/>
    <cellStyle name="Uitvoer 16" xfId="605" xr:uid="{00000000-0005-0000-0000-000071020000}"/>
    <cellStyle name="Uitvoer 2" xfId="606" xr:uid="{00000000-0005-0000-0000-000072020000}"/>
    <cellStyle name="Uitvoer 3" xfId="607" xr:uid="{00000000-0005-0000-0000-000073020000}"/>
    <cellStyle name="Uitvoer 4" xfId="608" xr:uid="{00000000-0005-0000-0000-000074020000}"/>
    <cellStyle name="Uitvoer 5" xfId="609" xr:uid="{00000000-0005-0000-0000-000075020000}"/>
    <cellStyle name="Uitvoer 6" xfId="610" xr:uid="{00000000-0005-0000-0000-000076020000}"/>
    <cellStyle name="Uitvoer 7" xfId="611" xr:uid="{00000000-0005-0000-0000-000077020000}"/>
    <cellStyle name="Uitvoer 8" xfId="612" xr:uid="{00000000-0005-0000-0000-000078020000}"/>
    <cellStyle name="Uitvoer 9" xfId="613" xr:uid="{00000000-0005-0000-0000-000079020000}"/>
    <cellStyle name="Valuta 2" xfId="614" xr:uid="{00000000-0005-0000-0000-00007A020000}"/>
    <cellStyle name="Valuta 2 2" xfId="615" xr:uid="{00000000-0005-0000-0000-00007B020000}"/>
    <cellStyle name="Valuta 2 2 2" xfId="662" xr:uid="{00000000-0005-0000-0000-00007C020000}"/>
    <cellStyle name="Valuta 2 2 5" xfId="671" xr:uid="{00000000-0005-0000-0000-00007D020000}"/>
    <cellStyle name="Valuta 2 3" xfId="661" xr:uid="{00000000-0005-0000-0000-00007E020000}"/>
    <cellStyle name="Valuta 3" xfId="663" xr:uid="{00000000-0005-0000-0000-00007F020000}"/>
    <cellStyle name="Valuta 4" xfId="664" xr:uid="{00000000-0005-0000-0000-000080020000}"/>
    <cellStyle name="Valuta 5" xfId="665" xr:uid="{00000000-0005-0000-0000-000081020000}"/>
    <cellStyle name="Valuta 6" xfId="670" xr:uid="{00000000-0005-0000-0000-000082020000}"/>
    <cellStyle name="Verklarende tekst 10" xfId="616" xr:uid="{00000000-0005-0000-0000-000083020000}"/>
    <cellStyle name="Verklarende tekst 11" xfId="617" xr:uid="{00000000-0005-0000-0000-000084020000}"/>
    <cellStyle name="Verklarende tekst 12" xfId="618" xr:uid="{00000000-0005-0000-0000-000085020000}"/>
    <cellStyle name="Verklarende tekst 13" xfId="619" xr:uid="{00000000-0005-0000-0000-000086020000}"/>
    <cellStyle name="Verklarende tekst 14" xfId="620" xr:uid="{00000000-0005-0000-0000-000087020000}"/>
    <cellStyle name="Verklarende tekst 15" xfId="621" xr:uid="{00000000-0005-0000-0000-000088020000}"/>
    <cellStyle name="Verklarende tekst 16" xfId="622" xr:uid="{00000000-0005-0000-0000-000089020000}"/>
    <cellStyle name="Verklarende tekst 2" xfId="623" xr:uid="{00000000-0005-0000-0000-00008A020000}"/>
    <cellStyle name="Verklarende tekst 3" xfId="624" xr:uid="{00000000-0005-0000-0000-00008B020000}"/>
    <cellStyle name="Verklarende tekst 4" xfId="625" xr:uid="{00000000-0005-0000-0000-00008C020000}"/>
    <cellStyle name="Verklarende tekst 5" xfId="626" xr:uid="{00000000-0005-0000-0000-00008D020000}"/>
    <cellStyle name="Verklarende tekst 6" xfId="627" xr:uid="{00000000-0005-0000-0000-00008E020000}"/>
    <cellStyle name="Verklarende tekst 7" xfId="628" xr:uid="{00000000-0005-0000-0000-00008F020000}"/>
    <cellStyle name="Verklarende tekst 8" xfId="629" xr:uid="{00000000-0005-0000-0000-000090020000}"/>
    <cellStyle name="Verklarende tekst 9" xfId="630" xr:uid="{00000000-0005-0000-0000-000091020000}"/>
    <cellStyle name="Waarschuwingstekst 10" xfId="631" xr:uid="{00000000-0005-0000-0000-000092020000}"/>
    <cellStyle name="Waarschuwingstekst 11" xfId="632" xr:uid="{00000000-0005-0000-0000-000093020000}"/>
    <cellStyle name="Waarschuwingstekst 12" xfId="633" xr:uid="{00000000-0005-0000-0000-000094020000}"/>
    <cellStyle name="Waarschuwingstekst 13" xfId="634" xr:uid="{00000000-0005-0000-0000-000095020000}"/>
    <cellStyle name="Waarschuwingstekst 14" xfId="635" xr:uid="{00000000-0005-0000-0000-000096020000}"/>
    <cellStyle name="Waarschuwingstekst 15" xfId="636" xr:uid="{00000000-0005-0000-0000-000097020000}"/>
    <cellStyle name="Waarschuwingstekst 16" xfId="637" xr:uid="{00000000-0005-0000-0000-000098020000}"/>
    <cellStyle name="Waarschuwingstekst 2" xfId="638" xr:uid="{00000000-0005-0000-0000-000099020000}"/>
    <cellStyle name="Waarschuwingstekst 3" xfId="639" xr:uid="{00000000-0005-0000-0000-00009A020000}"/>
    <cellStyle name="Waarschuwingstekst 4" xfId="640" xr:uid="{00000000-0005-0000-0000-00009B020000}"/>
    <cellStyle name="Waarschuwingstekst 5" xfId="641" xr:uid="{00000000-0005-0000-0000-00009C020000}"/>
    <cellStyle name="Waarschuwingstekst 6" xfId="642" xr:uid="{00000000-0005-0000-0000-00009D020000}"/>
    <cellStyle name="Waarschuwingstekst 7" xfId="643" xr:uid="{00000000-0005-0000-0000-00009E020000}"/>
    <cellStyle name="Waarschuwingstekst 8" xfId="644" xr:uid="{00000000-0005-0000-0000-00009F020000}"/>
    <cellStyle name="Waarschuwingstekst 9" xfId="645" xr:uid="{00000000-0005-0000-0000-0000A002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F83"/>
  <sheetViews>
    <sheetView showGridLines="0" tabSelected="1" zoomScaleNormal="100" zoomScaleSheetLayoutView="100" workbookViewId="0">
      <pane ySplit="1" topLeftCell="A47" activePane="bottomLeft" state="frozen"/>
      <selection pane="bottomLeft" activeCell="B76" sqref="B76"/>
    </sheetView>
  </sheetViews>
  <sheetFormatPr defaultRowHeight="13.5" x14ac:dyDescent="0.2"/>
  <cols>
    <col min="1" max="1" width="104.85546875" style="27" customWidth="1"/>
    <col min="2" max="4" width="16.7109375" style="27" customWidth="1"/>
    <col min="5" max="5" width="31.85546875" style="27" customWidth="1"/>
    <col min="6" max="6" width="45.140625" style="30" customWidth="1"/>
    <col min="7" max="7" width="11.85546875" style="27" customWidth="1"/>
    <col min="8" max="8" width="11.5703125" style="27" customWidth="1"/>
    <col min="9" max="9" width="13.7109375" style="27" customWidth="1"/>
    <col min="10" max="256" width="9.140625" style="27"/>
    <col min="257" max="257" width="81.42578125" style="27" customWidth="1"/>
    <col min="258" max="258" width="19.42578125" style="27" customWidth="1"/>
    <col min="259" max="259" width="22.140625" style="27" customWidth="1"/>
    <col min="260" max="260" width="19.140625" style="27" customWidth="1"/>
    <col min="261" max="261" width="19.42578125" style="27" customWidth="1"/>
    <col min="262" max="262" width="14.5703125" style="27" customWidth="1"/>
    <col min="263" max="263" width="11.85546875" style="27" customWidth="1"/>
    <col min="264" max="264" width="11.5703125" style="27" customWidth="1"/>
    <col min="265" max="265" width="13.7109375" style="27" customWidth="1"/>
    <col min="266" max="512" width="9.140625" style="27"/>
    <col min="513" max="513" width="81.42578125" style="27" customWidth="1"/>
    <col min="514" max="514" width="19.42578125" style="27" customWidth="1"/>
    <col min="515" max="515" width="22.140625" style="27" customWidth="1"/>
    <col min="516" max="516" width="19.140625" style="27" customWidth="1"/>
    <col min="517" max="517" width="19.42578125" style="27" customWidth="1"/>
    <col min="518" max="518" width="14.5703125" style="27" customWidth="1"/>
    <col min="519" max="519" width="11.85546875" style="27" customWidth="1"/>
    <col min="520" max="520" width="11.5703125" style="27" customWidth="1"/>
    <col min="521" max="521" width="13.7109375" style="27" customWidth="1"/>
    <col min="522" max="768" width="9.140625" style="27"/>
    <col min="769" max="769" width="81.42578125" style="27" customWidth="1"/>
    <col min="770" max="770" width="19.42578125" style="27" customWidth="1"/>
    <col min="771" max="771" width="22.140625" style="27" customWidth="1"/>
    <col min="772" max="772" width="19.140625" style="27" customWidth="1"/>
    <col min="773" max="773" width="19.42578125" style="27" customWidth="1"/>
    <col min="774" max="774" width="14.5703125" style="27" customWidth="1"/>
    <col min="775" max="775" width="11.85546875" style="27" customWidth="1"/>
    <col min="776" max="776" width="11.5703125" style="27" customWidth="1"/>
    <col min="777" max="777" width="13.7109375" style="27" customWidth="1"/>
    <col min="778" max="1024" width="9.140625" style="27"/>
    <col min="1025" max="1025" width="81.42578125" style="27" customWidth="1"/>
    <col min="1026" max="1026" width="19.42578125" style="27" customWidth="1"/>
    <col min="1027" max="1027" width="22.140625" style="27" customWidth="1"/>
    <col min="1028" max="1028" width="19.140625" style="27" customWidth="1"/>
    <col min="1029" max="1029" width="19.42578125" style="27" customWidth="1"/>
    <col min="1030" max="1030" width="14.5703125" style="27" customWidth="1"/>
    <col min="1031" max="1031" width="11.85546875" style="27" customWidth="1"/>
    <col min="1032" max="1032" width="11.5703125" style="27" customWidth="1"/>
    <col min="1033" max="1033" width="13.7109375" style="27" customWidth="1"/>
    <col min="1034" max="1280" width="9.140625" style="27"/>
    <col min="1281" max="1281" width="81.42578125" style="27" customWidth="1"/>
    <col min="1282" max="1282" width="19.42578125" style="27" customWidth="1"/>
    <col min="1283" max="1283" width="22.140625" style="27" customWidth="1"/>
    <col min="1284" max="1284" width="19.140625" style="27" customWidth="1"/>
    <col min="1285" max="1285" width="19.42578125" style="27" customWidth="1"/>
    <col min="1286" max="1286" width="14.5703125" style="27" customWidth="1"/>
    <col min="1287" max="1287" width="11.85546875" style="27" customWidth="1"/>
    <col min="1288" max="1288" width="11.5703125" style="27" customWidth="1"/>
    <col min="1289" max="1289" width="13.7109375" style="27" customWidth="1"/>
    <col min="1290" max="1536" width="9.140625" style="27"/>
    <col min="1537" max="1537" width="81.42578125" style="27" customWidth="1"/>
    <col min="1538" max="1538" width="19.42578125" style="27" customWidth="1"/>
    <col min="1539" max="1539" width="22.140625" style="27" customWidth="1"/>
    <col min="1540" max="1540" width="19.140625" style="27" customWidth="1"/>
    <col min="1541" max="1541" width="19.42578125" style="27" customWidth="1"/>
    <col min="1542" max="1542" width="14.5703125" style="27" customWidth="1"/>
    <col min="1543" max="1543" width="11.85546875" style="27" customWidth="1"/>
    <col min="1544" max="1544" width="11.5703125" style="27" customWidth="1"/>
    <col min="1545" max="1545" width="13.7109375" style="27" customWidth="1"/>
    <col min="1546" max="1792" width="9.140625" style="27"/>
    <col min="1793" max="1793" width="81.42578125" style="27" customWidth="1"/>
    <col min="1794" max="1794" width="19.42578125" style="27" customWidth="1"/>
    <col min="1795" max="1795" width="22.140625" style="27" customWidth="1"/>
    <col min="1796" max="1796" width="19.140625" style="27" customWidth="1"/>
    <col min="1797" max="1797" width="19.42578125" style="27" customWidth="1"/>
    <col min="1798" max="1798" width="14.5703125" style="27" customWidth="1"/>
    <col min="1799" max="1799" width="11.85546875" style="27" customWidth="1"/>
    <col min="1800" max="1800" width="11.5703125" style="27" customWidth="1"/>
    <col min="1801" max="1801" width="13.7109375" style="27" customWidth="1"/>
    <col min="1802" max="2048" width="9.140625" style="27"/>
    <col min="2049" max="2049" width="81.42578125" style="27" customWidth="1"/>
    <col min="2050" max="2050" width="19.42578125" style="27" customWidth="1"/>
    <col min="2051" max="2051" width="22.140625" style="27" customWidth="1"/>
    <col min="2052" max="2052" width="19.140625" style="27" customWidth="1"/>
    <col min="2053" max="2053" width="19.42578125" style="27" customWidth="1"/>
    <col min="2054" max="2054" width="14.5703125" style="27" customWidth="1"/>
    <col min="2055" max="2055" width="11.85546875" style="27" customWidth="1"/>
    <col min="2056" max="2056" width="11.5703125" style="27" customWidth="1"/>
    <col min="2057" max="2057" width="13.7109375" style="27" customWidth="1"/>
    <col min="2058" max="2304" width="9.140625" style="27"/>
    <col min="2305" max="2305" width="81.42578125" style="27" customWidth="1"/>
    <col min="2306" max="2306" width="19.42578125" style="27" customWidth="1"/>
    <col min="2307" max="2307" width="22.140625" style="27" customWidth="1"/>
    <col min="2308" max="2308" width="19.140625" style="27" customWidth="1"/>
    <col min="2309" max="2309" width="19.42578125" style="27" customWidth="1"/>
    <col min="2310" max="2310" width="14.5703125" style="27" customWidth="1"/>
    <col min="2311" max="2311" width="11.85546875" style="27" customWidth="1"/>
    <col min="2312" max="2312" width="11.5703125" style="27" customWidth="1"/>
    <col min="2313" max="2313" width="13.7109375" style="27" customWidth="1"/>
    <col min="2314" max="2560" width="9.140625" style="27"/>
    <col min="2561" max="2561" width="81.42578125" style="27" customWidth="1"/>
    <col min="2562" max="2562" width="19.42578125" style="27" customWidth="1"/>
    <col min="2563" max="2563" width="22.140625" style="27" customWidth="1"/>
    <col min="2564" max="2564" width="19.140625" style="27" customWidth="1"/>
    <col min="2565" max="2565" width="19.42578125" style="27" customWidth="1"/>
    <col min="2566" max="2566" width="14.5703125" style="27" customWidth="1"/>
    <col min="2567" max="2567" width="11.85546875" style="27" customWidth="1"/>
    <col min="2568" max="2568" width="11.5703125" style="27" customWidth="1"/>
    <col min="2569" max="2569" width="13.7109375" style="27" customWidth="1"/>
    <col min="2570" max="2816" width="9.140625" style="27"/>
    <col min="2817" max="2817" width="81.42578125" style="27" customWidth="1"/>
    <col min="2818" max="2818" width="19.42578125" style="27" customWidth="1"/>
    <col min="2819" max="2819" width="22.140625" style="27" customWidth="1"/>
    <col min="2820" max="2820" width="19.140625" style="27" customWidth="1"/>
    <col min="2821" max="2821" width="19.42578125" style="27" customWidth="1"/>
    <col min="2822" max="2822" width="14.5703125" style="27" customWidth="1"/>
    <col min="2823" max="2823" width="11.85546875" style="27" customWidth="1"/>
    <col min="2824" max="2824" width="11.5703125" style="27" customWidth="1"/>
    <col min="2825" max="2825" width="13.7109375" style="27" customWidth="1"/>
    <col min="2826" max="3072" width="9.140625" style="27"/>
    <col min="3073" max="3073" width="81.42578125" style="27" customWidth="1"/>
    <col min="3074" max="3074" width="19.42578125" style="27" customWidth="1"/>
    <col min="3075" max="3075" width="22.140625" style="27" customWidth="1"/>
    <col min="3076" max="3076" width="19.140625" style="27" customWidth="1"/>
    <col min="3077" max="3077" width="19.42578125" style="27" customWidth="1"/>
    <col min="3078" max="3078" width="14.5703125" style="27" customWidth="1"/>
    <col min="3079" max="3079" width="11.85546875" style="27" customWidth="1"/>
    <col min="3080" max="3080" width="11.5703125" style="27" customWidth="1"/>
    <col min="3081" max="3081" width="13.7109375" style="27" customWidth="1"/>
    <col min="3082" max="3328" width="9.140625" style="27"/>
    <col min="3329" max="3329" width="81.42578125" style="27" customWidth="1"/>
    <col min="3330" max="3330" width="19.42578125" style="27" customWidth="1"/>
    <col min="3331" max="3331" width="22.140625" style="27" customWidth="1"/>
    <col min="3332" max="3332" width="19.140625" style="27" customWidth="1"/>
    <col min="3333" max="3333" width="19.42578125" style="27" customWidth="1"/>
    <col min="3334" max="3334" width="14.5703125" style="27" customWidth="1"/>
    <col min="3335" max="3335" width="11.85546875" style="27" customWidth="1"/>
    <col min="3336" max="3336" width="11.5703125" style="27" customWidth="1"/>
    <col min="3337" max="3337" width="13.7109375" style="27" customWidth="1"/>
    <col min="3338" max="3584" width="9.140625" style="27"/>
    <col min="3585" max="3585" width="81.42578125" style="27" customWidth="1"/>
    <col min="3586" max="3586" width="19.42578125" style="27" customWidth="1"/>
    <col min="3587" max="3587" width="22.140625" style="27" customWidth="1"/>
    <col min="3588" max="3588" width="19.140625" style="27" customWidth="1"/>
    <col min="3589" max="3589" width="19.42578125" style="27" customWidth="1"/>
    <col min="3590" max="3590" width="14.5703125" style="27" customWidth="1"/>
    <col min="3591" max="3591" width="11.85546875" style="27" customWidth="1"/>
    <col min="3592" max="3592" width="11.5703125" style="27" customWidth="1"/>
    <col min="3593" max="3593" width="13.7109375" style="27" customWidth="1"/>
    <col min="3594" max="3840" width="9.140625" style="27"/>
    <col min="3841" max="3841" width="81.42578125" style="27" customWidth="1"/>
    <col min="3842" max="3842" width="19.42578125" style="27" customWidth="1"/>
    <col min="3843" max="3843" width="22.140625" style="27" customWidth="1"/>
    <col min="3844" max="3844" width="19.140625" style="27" customWidth="1"/>
    <col min="3845" max="3845" width="19.42578125" style="27" customWidth="1"/>
    <col min="3846" max="3846" width="14.5703125" style="27" customWidth="1"/>
    <col min="3847" max="3847" width="11.85546875" style="27" customWidth="1"/>
    <col min="3848" max="3848" width="11.5703125" style="27" customWidth="1"/>
    <col min="3849" max="3849" width="13.7109375" style="27" customWidth="1"/>
    <col min="3850" max="4096" width="9.140625" style="27"/>
    <col min="4097" max="4097" width="81.42578125" style="27" customWidth="1"/>
    <col min="4098" max="4098" width="19.42578125" style="27" customWidth="1"/>
    <col min="4099" max="4099" width="22.140625" style="27" customWidth="1"/>
    <col min="4100" max="4100" width="19.140625" style="27" customWidth="1"/>
    <col min="4101" max="4101" width="19.42578125" style="27" customWidth="1"/>
    <col min="4102" max="4102" width="14.5703125" style="27" customWidth="1"/>
    <col min="4103" max="4103" width="11.85546875" style="27" customWidth="1"/>
    <col min="4104" max="4104" width="11.5703125" style="27" customWidth="1"/>
    <col min="4105" max="4105" width="13.7109375" style="27" customWidth="1"/>
    <col min="4106" max="4352" width="9.140625" style="27"/>
    <col min="4353" max="4353" width="81.42578125" style="27" customWidth="1"/>
    <col min="4354" max="4354" width="19.42578125" style="27" customWidth="1"/>
    <col min="4355" max="4355" width="22.140625" style="27" customWidth="1"/>
    <col min="4356" max="4356" width="19.140625" style="27" customWidth="1"/>
    <col min="4357" max="4357" width="19.42578125" style="27" customWidth="1"/>
    <col min="4358" max="4358" width="14.5703125" style="27" customWidth="1"/>
    <col min="4359" max="4359" width="11.85546875" style="27" customWidth="1"/>
    <col min="4360" max="4360" width="11.5703125" style="27" customWidth="1"/>
    <col min="4361" max="4361" width="13.7109375" style="27" customWidth="1"/>
    <col min="4362" max="4608" width="9.140625" style="27"/>
    <col min="4609" max="4609" width="81.42578125" style="27" customWidth="1"/>
    <col min="4610" max="4610" width="19.42578125" style="27" customWidth="1"/>
    <col min="4611" max="4611" width="22.140625" style="27" customWidth="1"/>
    <col min="4612" max="4612" width="19.140625" style="27" customWidth="1"/>
    <col min="4613" max="4613" width="19.42578125" style="27" customWidth="1"/>
    <col min="4614" max="4614" width="14.5703125" style="27" customWidth="1"/>
    <col min="4615" max="4615" width="11.85546875" style="27" customWidth="1"/>
    <col min="4616" max="4616" width="11.5703125" style="27" customWidth="1"/>
    <col min="4617" max="4617" width="13.7109375" style="27" customWidth="1"/>
    <col min="4618" max="4864" width="9.140625" style="27"/>
    <col min="4865" max="4865" width="81.42578125" style="27" customWidth="1"/>
    <col min="4866" max="4866" width="19.42578125" style="27" customWidth="1"/>
    <col min="4867" max="4867" width="22.140625" style="27" customWidth="1"/>
    <col min="4868" max="4868" width="19.140625" style="27" customWidth="1"/>
    <col min="4869" max="4869" width="19.42578125" style="27" customWidth="1"/>
    <col min="4870" max="4870" width="14.5703125" style="27" customWidth="1"/>
    <col min="4871" max="4871" width="11.85546875" style="27" customWidth="1"/>
    <col min="4872" max="4872" width="11.5703125" style="27" customWidth="1"/>
    <col min="4873" max="4873" width="13.7109375" style="27" customWidth="1"/>
    <col min="4874" max="5120" width="9.140625" style="27"/>
    <col min="5121" max="5121" width="81.42578125" style="27" customWidth="1"/>
    <col min="5122" max="5122" width="19.42578125" style="27" customWidth="1"/>
    <col min="5123" max="5123" width="22.140625" style="27" customWidth="1"/>
    <col min="5124" max="5124" width="19.140625" style="27" customWidth="1"/>
    <col min="5125" max="5125" width="19.42578125" style="27" customWidth="1"/>
    <col min="5126" max="5126" width="14.5703125" style="27" customWidth="1"/>
    <col min="5127" max="5127" width="11.85546875" style="27" customWidth="1"/>
    <col min="5128" max="5128" width="11.5703125" style="27" customWidth="1"/>
    <col min="5129" max="5129" width="13.7109375" style="27" customWidth="1"/>
    <col min="5130" max="5376" width="9.140625" style="27"/>
    <col min="5377" max="5377" width="81.42578125" style="27" customWidth="1"/>
    <col min="5378" max="5378" width="19.42578125" style="27" customWidth="1"/>
    <col min="5379" max="5379" width="22.140625" style="27" customWidth="1"/>
    <col min="5380" max="5380" width="19.140625" style="27" customWidth="1"/>
    <col min="5381" max="5381" width="19.42578125" style="27" customWidth="1"/>
    <col min="5382" max="5382" width="14.5703125" style="27" customWidth="1"/>
    <col min="5383" max="5383" width="11.85546875" style="27" customWidth="1"/>
    <col min="5384" max="5384" width="11.5703125" style="27" customWidth="1"/>
    <col min="5385" max="5385" width="13.7109375" style="27" customWidth="1"/>
    <col min="5386" max="5632" width="9.140625" style="27"/>
    <col min="5633" max="5633" width="81.42578125" style="27" customWidth="1"/>
    <col min="5634" max="5634" width="19.42578125" style="27" customWidth="1"/>
    <col min="5635" max="5635" width="22.140625" style="27" customWidth="1"/>
    <col min="5636" max="5636" width="19.140625" style="27" customWidth="1"/>
    <col min="5637" max="5637" width="19.42578125" style="27" customWidth="1"/>
    <col min="5638" max="5638" width="14.5703125" style="27" customWidth="1"/>
    <col min="5639" max="5639" width="11.85546875" style="27" customWidth="1"/>
    <col min="5640" max="5640" width="11.5703125" style="27" customWidth="1"/>
    <col min="5641" max="5641" width="13.7109375" style="27" customWidth="1"/>
    <col min="5642" max="5888" width="9.140625" style="27"/>
    <col min="5889" max="5889" width="81.42578125" style="27" customWidth="1"/>
    <col min="5890" max="5890" width="19.42578125" style="27" customWidth="1"/>
    <col min="5891" max="5891" width="22.140625" style="27" customWidth="1"/>
    <col min="5892" max="5892" width="19.140625" style="27" customWidth="1"/>
    <col min="5893" max="5893" width="19.42578125" style="27" customWidth="1"/>
    <col min="5894" max="5894" width="14.5703125" style="27" customWidth="1"/>
    <col min="5895" max="5895" width="11.85546875" style="27" customWidth="1"/>
    <col min="5896" max="5896" width="11.5703125" style="27" customWidth="1"/>
    <col min="5897" max="5897" width="13.7109375" style="27" customWidth="1"/>
    <col min="5898" max="6144" width="9.140625" style="27"/>
    <col min="6145" max="6145" width="81.42578125" style="27" customWidth="1"/>
    <col min="6146" max="6146" width="19.42578125" style="27" customWidth="1"/>
    <col min="6147" max="6147" width="22.140625" style="27" customWidth="1"/>
    <col min="6148" max="6148" width="19.140625" style="27" customWidth="1"/>
    <col min="6149" max="6149" width="19.42578125" style="27" customWidth="1"/>
    <col min="6150" max="6150" width="14.5703125" style="27" customWidth="1"/>
    <col min="6151" max="6151" width="11.85546875" style="27" customWidth="1"/>
    <col min="6152" max="6152" width="11.5703125" style="27" customWidth="1"/>
    <col min="6153" max="6153" width="13.7109375" style="27" customWidth="1"/>
    <col min="6154" max="6400" width="9.140625" style="27"/>
    <col min="6401" max="6401" width="81.42578125" style="27" customWidth="1"/>
    <col min="6402" max="6402" width="19.42578125" style="27" customWidth="1"/>
    <col min="6403" max="6403" width="22.140625" style="27" customWidth="1"/>
    <col min="6404" max="6404" width="19.140625" style="27" customWidth="1"/>
    <col min="6405" max="6405" width="19.42578125" style="27" customWidth="1"/>
    <col min="6406" max="6406" width="14.5703125" style="27" customWidth="1"/>
    <col min="6407" max="6407" width="11.85546875" style="27" customWidth="1"/>
    <col min="6408" max="6408" width="11.5703125" style="27" customWidth="1"/>
    <col min="6409" max="6409" width="13.7109375" style="27" customWidth="1"/>
    <col min="6410" max="6656" width="9.140625" style="27"/>
    <col min="6657" max="6657" width="81.42578125" style="27" customWidth="1"/>
    <col min="6658" max="6658" width="19.42578125" style="27" customWidth="1"/>
    <col min="6659" max="6659" width="22.140625" style="27" customWidth="1"/>
    <col min="6660" max="6660" width="19.140625" style="27" customWidth="1"/>
    <col min="6661" max="6661" width="19.42578125" style="27" customWidth="1"/>
    <col min="6662" max="6662" width="14.5703125" style="27" customWidth="1"/>
    <col min="6663" max="6663" width="11.85546875" style="27" customWidth="1"/>
    <col min="6664" max="6664" width="11.5703125" style="27" customWidth="1"/>
    <col min="6665" max="6665" width="13.7109375" style="27" customWidth="1"/>
    <col min="6666" max="6912" width="9.140625" style="27"/>
    <col min="6913" max="6913" width="81.42578125" style="27" customWidth="1"/>
    <col min="6914" max="6914" width="19.42578125" style="27" customWidth="1"/>
    <col min="6915" max="6915" width="22.140625" style="27" customWidth="1"/>
    <col min="6916" max="6916" width="19.140625" style="27" customWidth="1"/>
    <col min="6917" max="6917" width="19.42578125" style="27" customWidth="1"/>
    <col min="6918" max="6918" width="14.5703125" style="27" customWidth="1"/>
    <col min="6919" max="6919" width="11.85546875" style="27" customWidth="1"/>
    <col min="6920" max="6920" width="11.5703125" style="27" customWidth="1"/>
    <col min="6921" max="6921" width="13.7109375" style="27" customWidth="1"/>
    <col min="6922" max="7168" width="9.140625" style="27"/>
    <col min="7169" max="7169" width="81.42578125" style="27" customWidth="1"/>
    <col min="7170" max="7170" width="19.42578125" style="27" customWidth="1"/>
    <col min="7171" max="7171" width="22.140625" style="27" customWidth="1"/>
    <col min="7172" max="7172" width="19.140625" style="27" customWidth="1"/>
    <col min="7173" max="7173" width="19.42578125" style="27" customWidth="1"/>
    <col min="7174" max="7174" width="14.5703125" style="27" customWidth="1"/>
    <col min="7175" max="7175" width="11.85546875" style="27" customWidth="1"/>
    <col min="7176" max="7176" width="11.5703125" style="27" customWidth="1"/>
    <col min="7177" max="7177" width="13.7109375" style="27" customWidth="1"/>
    <col min="7178" max="7424" width="9.140625" style="27"/>
    <col min="7425" max="7425" width="81.42578125" style="27" customWidth="1"/>
    <col min="7426" max="7426" width="19.42578125" style="27" customWidth="1"/>
    <col min="7427" max="7427" width="22.140625" style="27" customWidth="1"/>
    <col min="7428" max="7428" width="19.140625" style="27" customWidth="1"/>
    <col min="7429" max="7429" width="19.42578125" style="27" customWidth="1"/>
    <col min="7430" max="7430" width="14.5703125" style="27" customWidth="1"/>
    <col min="7431" max="7431" width="11.85546875" style="27" customWidth="1"/>
    <col min="7432" max="7432" width="11.5703125" style="27" customWidth="1"/>
    <col min="7433" max="7433" width="13.7109375" style="27" customWidth="1"/>
    <col min="7434" max="7680" width="9.140625" style="27"/>
    <col min="7681" max="7681" width="81.42578125" style="27" customWidth="1"/>
    <col min="7682" max="7682" width="19.42578125" style="27" customWidth="1"/>
    <col min="7683" max="7683" width="22.140625" style="27" customWidth="1"/>
    <col min="7684" max="7684" width="19.140625" style="27" customWidth="1"/>
    <col min="7685" max="7685" width="19.42578125" style="27" customWidth="1"/>
    <col min="7686" max="7686" width="14.5703125" style="27" customWidth="1"/>
    <col min="7687" max="7687" width="11.85546875" style="27" customWidth="1"/>
    <col min="7688" max="7688" width="11.5703125" style="27" customWidth="1"/>
    <col min="7689" max="7689" width="13.7109375" style="27" customWidth="1"/>
    <col min="7690" max="7936" width="9.140625" style="27"/>
    <col min="7937" max="7937" width="81.42578125" style="27" customWidth="1"/>
    <col min="7938" max="7938" width="19.42578125" style="27" customWidth="1"/>
    <col min="7939" max="7939" width="22.140625" style="27" customWidth="1"/>
    <col min="7940" max="7940" width="19.140625" style="27" customWidth="1"/>
    <col min="7941" max="7941" width="19.42578125" style="27" customWidth="1"/>
    <col min="7942" max="7942" width="14.5703125" style="27" customWidth="1"/>
    <col min="7943" max="7943" width="11.85546875" style="27" customWidth="1"/>
    <col min="7944" max="7944" width="11.5703125" style="27" customWidth="1"/>
    <col min="7945" max="7945" width="13.7109375" style="27" customWidth="1"/>
    <col min="7946" max="8192" width="9.140625" style="27"/>
    <col min="8193" max="8193" width="81.42578125" style="27" customWidth="1"/>
    <col min="8194" max="8194" width="19.42578125" style="27" customWidth="1"/>
    <col min="8195" max="8195" width="22.140625" style="27" customWidth="1"/>
    <col min="8196" max="8196" width="19.140625" style="27" customWidth="1"/>
    <col min="8197" max="8197" width="19.42578125" style="27" customWidth="1"/>
    <col min="8198" max="8198" width="14.5703125" style="27" customWidth="1"/>
    <col min="8199" max="8199" width="11.85546875" style="27" customWidth="1"/>
    <col min="8200" max="8200" width="11.5703125" style="27" customWidth="1"/>
    <col min="8201" max="8201" width="13.7109375" style="27" customWidth="1"/>
    <col min="8202" max="8448" width="9.140625" style="27"/>
    <col min="8449" max="8449" width="81.42578125" style="27" customWidth="1"/>
    <col min="8450" max="8450" width="19.42578125" style="27" customWidth="1"/>
    <col min="8451" max="8451" width="22.140625" style="27" customWidth="1"/>
    <col min="8452" max="8452" width="19.140625" style="27" customWidth="1"/>
    <col min="8453" max="8453" width="19.42578125" style="27" customWidth="1"/>
    <col min="8454" max="8454" width="14.5703125" style="27" customWidth="1"/>
    <col min="8455" max="8455" width="11.85546875" style="27" customWidth="1"/>
    <col min="8456" max="8456" width="11.5703125" style="27" customWidth="1"/>
    <col min="8457" max="8457" width="13.7109375" style="27" customWidth="1"/>
    <col min="8458" max="8704" width="9.140625" style="27"/>
    <col min="8705" max="8705" width="81.42578125" style="27" customWidth="1"/>
    <col min="8706" max="8706" width="19.42578125" style="27" customWidth="1"/>
    <col min="8707" max="8707" width="22.140625" style="27" customWidth="1"/>
    <col min="8708" max="8708" width="19.140625" style="27" customWidth="1"/>
    <col min="8709" max="8709" width="19.42578125" style="27" customWidth="1"/>
    <col min="8710" max="8710" width="14.5703125" style="27" customWidth="1"/>
    <col min="8711" max="8711" width="11.85546875" style="27" customWidth="1"/>
    <col min="8712" max="8712" width="11.5703125" style="27" customWidth="1"/>
    <col min="8713" max="8713" width="13.7109375" style="27" customWidth="1"/>
    <col min="8714" max="8960" width="9.140625" style="27"/>
    <col min="8961" max="8961" width="81.42578125" style="27" customWidth="1"/>
    <col min="8962" max="8962" width="19.42578125" style="27" customWidth="1"/>
    <col min="8963" max="8963" width="22.140625" style="27" customWidth="1"/>
    <col min="8964" max="8964" width="19.140625" style="27" customWidth="1"/>
    <col min="8965" max="8965" width="19.42578125" style="27" customWidth="1"/>
    <col min="8966" max="8966" width="14.5703125" style="27" customWidth="1"/>
    <col min="8967" max="8967" width="11.85546875" style="27" customWidth="1"/>
    <col min="8968" max="8968" width="11.5703125" style="27" customWidth="1"/>
    <col min="8969" max="8969" width="13.7109375" style="27" customWidth="1"/>
    <col min="8970" max="9216" width="9.140625" style="27"/>
    <col min="9217" max="9217" width="81.42578125" style="27" customWidth="1"/>
    <col min="9218" max="9218" width="19.42578125" style="27" customWidth="1"/>
    <col min="9219" max="9219" width="22.140625" style="27" customWidth="1"/>
    <col min="9220" max="9220" width="19.140625" style="27" customWidth="1"/>
    <col min="9221" max="9221" width="19.42578125" style="27" customWidth="1"/>
    <col min="9222" max="9222" width="14.5703125" style="27" customWidth="1"/>
    <col min="9223" max="9223" width="11.85546875" style="27" customWidth="1"/>
    <col min="9224" max="9224" width="11.5703125" style="27" customWidth="1"/>
    <col min="9225" max="9225" width="13.7109375" style="27" customWidth="1"/>
    <col min="9226" max="9472" width="9.140625" style="27"/>
    <col min="9473" max="9473" width="81.42578125" style="27" customWidth="1"/>
    <col min="9474" max="9474" width="19.42578125" style="27" customWidth="1"/>
    <col min="9475" max="9475" width="22.140625" style="27" customWidth="1"/>
    <col min="9476" max="9476" width="19.140625" style="27" customWidth="1"/>
    <col min="9477" max="9477" width="19.42578125" style="27" customWidth="1"/>
    <col min="9478" max="9478" width="14.5703125" style="27" customWidth="1"/>
    <col min="9479" max="9479" width="11.85546875" style="27" customWidth="1"/>
    <col min="9480" max="9480" width="11.5703125" style="27" customWidth="1"/>
    <col min="9481" max="9481" width="13.7109375" style="27" customWidth="1"/>
    <col min="9482" max="9728" width="9.140625" style="27"/>
    <col min="9729" max="9729" width="81.42578125" style="27" customWidth="1"/>
    <col min="9730" max="9730" width="19.42578125" style="27" customWidth="1"/>
    <col min="9731" max="9731" width="22.140625" style="27" customWidth="1"/>
    <col min="9732" max="9732" width="19.140625" style="27" customWidth="1"/>
    <col min="9733" max="9733" width="19.42578125" style="27" customWidth="1"/>
    <col min="9734" max="9734" width="14.5703125" style="27" customWidth="1"/>
    <col min="9735" max="9735" width="11.85546875" style="27" customWidth="1"/>
    <col min="9736" max="9736" width="11.5703125" style="27" customWidth="1"/>
    <col min="9737" max="9737" width="13.7109375" style="27" customWidth="1"/>
    <col min="9738" max="9984" width="9.140625" style="27"/>
    <col min="9985" max="9985" width="81.42578125" style="27" customWidth="1"/>
    <col min="9986" max="9986" width="19.42578125" style="27" customWidth="1"/>
    <col min="9987" max="9987" width="22.140625" style="27" customWidth="1"/>
    <col min="9988" max="9988" width="19.140625" style="27" customWidth="1"/>
    <col min="9989" max="9989" width="19.42578125" style="27" customWidth="1"/>
    <col min="9990" max="9990" width="14.5703125" style="27" customWidth="1"/>
    <col min="9991" max="9991" width="11.85546875" style="27" customWidth="1"/>
    <col min="9992" max="9992" width="11.5703125" style="27" customWidth="1"/>
    <col min="9993" max="9993" width="13.7109375" style="27" customWidth="1"/>
    <col min="9994" max="10240" width="9.140625" style="27"/>
    <col min="10241" max="10241" width="81.42578125" style="27" customWidth="1"/>
    <col min="10242" max="10242" width="19.42578125" style="27" customWidth="1"/>
    <col min="10243" max="10243" width="22.140625" style="27" customWidth="1"/>
    <col min="10244" max="10244" width="19.140625" style="27" customWidth="1"/>
    <col min="10245" max="10245" width="19.42578125" style="27" customWidth="1"/>
    <col min="10246" max="10246" width="14.5703125" style="27" customWidth="1"/>
    <col min="10247" max="10247" width="11.85546875" style="27" customWidth="1"/>
    <col min="10248" max="10248" width="11.5703125" style="27" customWidth="1"/>
    <col min="10249" max="10249" width="13.7109375" style="27" customWidth="1"/>
    <col min="10250" max="10496" width="9.140625" style="27"/>
    <col min="10497" max="10497" width="81.42578125" style="27" customWidth="1"/>
    <col min="10498" max="10498" width="19.42578125" style="27" customWidth="1"/>
    <col min="10499" max="10499" width="22.140625" style="27" customWidth="1"/>
    <col min="10500" max="10500" width="19.140625" style="27" customWidth="1"/>
    <col min="10501" max="10501" width="19.42578125" style="27" customWidth="1"/>
    <col min="10502" max="10502" width="14.5703125" style="27" customWidth="1"/>
    <col min="10503" max="10503" width="11.85546875" style="27" customWidth="1"/>
    <col min="10504" max="10504" width="11.5703125" style="27" customWidth="1"/>
    <col min="10505" max="10505" width="13.7109375" style="27" customWidth="1"/>
    <col min="10506" max="10752" width="9.140625" style="27"/>
    <col min="10753" max="10753" width="81.42578125" style="27" customWidth="1"/>
    <col min="10754" max="10754" width="19.42578125" style="27" customWidth="1"/>
    <col min="10755" max="10755" width="22.140625" style="27" customWidth="1"/>
    <col min="10756" max="10756" width="19.140625" style="27" customWidth="1"/>
    <col min="10757" max="10757" width="19.42578125" style="27" customWidth="1"/>
    <col min="10758" max="10758" width="14.5703125" style="27" customWidth="1"/>
    <col min="10759" max="10759" width="11.85546875" style="27" customWidth="1"/>
    <col min="10760" max="10760" width="11.5703125" style="27" customWidth="1"/>
    <col min="10761" max="10761" width="13.7109375" style="27" customWidth="1"/>
    <col min="10762" max="11008" width="9.140625" style="27"/>
    <col min="11009" max="11009" width="81.42578125" style="27" customWidth="1"/>
    <col min="11010" max="11010" width="19.42578125" style="27" customWidth="1"/>
    <col min="11011" max="11011" width="22.140625" style="27" customWidth="1"/>
    <col min="11012" max="11012" width="19.140625" style="27" customWidth="1"/>
    <col min="11013" max="11013" width="19.42578125" style="27" customWidth="1"/>
    <col min="11014" max="11014" width="14.5703125" style="27" customWidth="1"/>
    <col min="11015" max="11015" width="11.85546875" style="27" customWidth="1"/>
    <col min="11016" max="11016" width="11.5703125" style="27" customWidth="1"/>
    <col min="11017" max="11017" width="13.7109375" style="27" customWidth="1"/>
    <col min="11018" max="11264" width="9.140625" style="27"/>
    <col min="11265" max="11265" width="81.42578125" style="27" customWidth="1"/>
    <col min="11266" max="11266" width="19.42578125" style="27" customWidth="1"/>
    <col min="11267" max="11267" width="22.140625" style="27" customWidth="1"/>
    <col min="11268" max="11268" width="19.140625" style="27" customWidth="1"/>
    <col min="11269" max="11269" width="19.42578125" style="27" customWidth="1"/>
    <col min="11270" max="11270" width="14.5703125" style="27" customWidth="1"/>
    <col min="11271" max="11271" width="11.85546875" style="27" customWidth="1"/>
    <col min="11272" max="11272" width="11.5703125" style="27" customWidth="1"/>
    <col min="11273" max="11273" width="13.7109375" style="27" customWidth="1"/>
    <col min="11274" max="11520" width="9.140625" style="27"/>
    <col min="11521" max="11521" width="81.42578125" style="27" customWidth="1"/>
    <col min="11522" max="11522" width="19.42578125" style="27" customWidth="1"/>
    <col min="11523" max="11523" width="22.140625" style="27" customWidth="1"/>
    <col min="11524" max="11524" width="19.140625" style="27" customWidth="1"/>
    <col min="11525" max="11525" width="19.42578125" style="27" customWidth="1"/>
    <col min="11526" max="11526" width="14.5703125" style="27" customWidth="1"/>
    <col min="11527" max="11527" width="11.85546875" style="27" customWidth="1"/>
    <col min="11528" max="11528" width="11.5703125" style="27" customWidth="1"/>
    <col min="11529" max="11529" width="13.7109375" style="27" customWidth="1"/>
    <col min="11530" max="11776" width="9.140625" style="27"/>
    <col min="11777" max="11777" width="81.42578125" style="27" customWidth="1"/>
    <col min="11778" max="11778" width="19.42578125" style="27" customWidth="1"/>
    <col min="11779" max="11779" width="22.140625" style="27" customWidth="1"/>
    <col min="11780" max="11780" width="19.140625" style="27" customWidth="1"/>
    <col min="11781" max="11781" width="19.42578125" style="27" customWidth="1"/>
    <col min="11782" max="11782" width="14.5703125" style="27" customWidth="1"/>
    <col min="11783" max="11783" width="11.85546875" style="27" customWidth="1"/>
    <col min="11784" max="11784" width="11.5703125" style="27" customWidth="1"/>
    <col min="11785" max="11785" width="13.7109375" style="27" customWidth="1"/>
    <col min="11786" max="12032" width="9.140625" style="27"/>
    <col min="12033" max="12033" width="81.42578125" style="27" customWidth="1"/>
    <col min="12034" max="12034" width="19.42578125" style="27" customWidth="1"/>
    <col min="12035" max="12035" width="22.140625" style="27" customWidth="1"/>
    <col min="12036" max="12036" width="19.140625" style="27" customWidth="1"/>
    <col min="12037" max="12037" width="19.42578125" style="27" customWidth="1"/>
    <col min="12038" max="12038" width="14.5703125" style="27" customWidth="1"/>
    <col min="12039" max="12039" width="11.85546875" style="27" customWidth="1"/>
    <col min="12040" max="12040" width="11.5703125" style="27" customWidth="1"/>
    <col min="12041" max="12041" width="13.7109375" style="27" customWidth="1"/>
    <col min="12042" max="12288" width="9.140625" style="27"/>
    <col min="12289" max="12289" width="81.42578125" style="27" customWidth="1"/>
    <col min="12290" max="12290" width="19.42578125" style="27" customWidth="1"/>
    <col min="12291" max="12291" width="22.140625" style="27" customWidth="1"/>
    <col min="12292" max="12292" width="19.140625" style="27" customWidth="1"/>
    <col min="12293" max="12293" width="19.42578125" style="27" customWidth="1"/>
    <col min="12294" max="12294" width="14.5703125" style="27" customWidth="1"/>
    <col min="12295" max="12295" width="11.85546875" style="27" customWidth="1"/>
    <col min="12296" max="12296" width="11.5703125" style="27" customWidth="1"/>
    <col min="12297" max="12297" width="13.7109375" style="27" customWidth="1"/>
    <col min="12298" max="12544" width="9.140625" style="27"/>
    <col min="12545" max="12545" width="81.42578125" style="27" customWidth="1"/>
    <col min="12546" max="12546" width="19.42578125" style="27" customWidth="1"/>
    <col min="12547" max="12547" width="22.140625" style="27" customWidth="1"/>
    <col min="12548" max="12548" width="19.140625" style="27" customWidth="1"/>
    <col min="12549" max="12549" width="19.42578125" style="27" customWidth="1"/>
    <col min="12550" max="12550" width="14.5703125" style="27" customWidth="1"/>
    <col min="12551" max="12551" width="11.85546875" style="27" customWidth="1"/>
    <col min="12552" max="12552" width="11.5703125" style="27" customWidth="1"/>
    <col min="12553" max="12553" width="13.7109375" style="27" customWidth="1"/>
    <col min="12554" max="12800" width="9.140625" style="27"/>
    <col min="12801" max="12801" width="81.42578125" style="27" customWidth="1"/>
    <col min="12802" max="12802" width="19.42578125" style="27" customWidth="1"/>
    <col min="12803" max="12803" width="22.140625" style="27" customWidth="1"/>
    <col min="12804" max="12804" width="19.140625" style="27" customWidth="1"/>
    <col min="12805" max="12805" width="19.42578125" style="27" customWidth="1"/>
    <col min="12806" max="12806" width="14.5703125" style="27" customWidth="1"/>
    <col min="12807" max="12807" width="11.85546875" style="27" customWidth="1"/>
    <col min="12808" max="12808" width="11.5703125" style="27" customWidth="1"/>
    <col min="12809" max="12809" width="13.7109375" style="27" customWidth="1"/>
    <col min="12810" max="13056" width="9.140625" style="27"/>
    <col min="13057" max="13057" width="81.42578125" style="27" customWidth="1"/>
    <col min="13058" max="13058" width="19.42578125" style="27" customWidth="1"/>
    <col min="13059" max="13059" width="22.140625" style="27" customWidth="1"/>
    <col min="13060" max="13060" width="19.140625" style="27" customWidth="1"/>
    <col min="13061" max="13061" width="19.42578125" style="27" customWidth="1"/>
    <col min="13062" max="13062" width="14.5703125" style="27" customWidth="1"/>
    <col min="13063" max="13063" width="11.85546875" style="27" customWidth="1"/>
    <col min="13064" max="13064" width="11.5703125" style="27" customWidth="1"/>
    <col min="13065" max="13065" width="13.7109375" style="27" customWidth="1"/>
    <col min="13066" max="13312" width="9.140625" style="27"/>
    <col min="13313" max="13313" width="81.42578125" style="27" customWidth="1"/>
    <col min="13314" max="13314" width="19.42578125" style="27" customWidth="1"/>
    <col min="13315" max="13315" width="22.140625" style="27" customWidth="1"/>
    <col min="13316" max="13316" width="19.140625" style="27" customWidth="1"/>
    <col min="13317" max="13317" width="19.42578125" style="27" customWidth="1"/>
    <col min="13318" max="13318" width="14.5703125" style="27" customWidth="1"/>
    <col min="13319" max="13319" width="11.85546875" style="27" customWidth="1"/>
    <col min="13320" max="13320" width="11.5703125" style="27" customWidth="1"/>
    <col min="13321" max="13321" width="13.7109375" style="27" customWidth="1"/>
    <col min="13322" max="13568" width="9.140625" style="27"/>
    <col min="13569" max="13569" width="81.42578125" style="27" customWidth="1"/>
    <col min="13570" max="13570" width="19.42578125" style="27" customWidth="1"/>
    <col min="13571" max="13571" width="22.140625" style="27" customWidth="1"/>
    <col min="13572" max="13572" width="19.140625" style="27" customWidth="1"/>
    <col min="13573" max="13573" width="19.42578125" style="27" customWidth="1"/>
    <col min="13574" max="13574" width="14.5703125" style="27" customWidth="1"/>
    <col min="13575" max="13575" width="11.85546875" style="27" customWidth="1"/>
    <col min="13576" max="13576" width="11.5703125" style="27" customWidth="1"/>
    <col min="13577" max="13577" width="13.7109375" style="27" customWidth="1"/>
    <col min="13578" max="13824" width="9.140625" style="27"/>
    <col min="13825" max="13825" width="81.42578125" style="27" customWidth="1"/>
    <col min="13826" max="13826" width="19.42578125" style="27" customWidth="1"/>
    <col min="13827" max="13827" width="22.140625" style="27" customWidth="1"/>
    <col min="13828" max="13828" width="19.140625" style="27" customWidth="1"/>
    <col min="13829" max="13829" width="19.42578125" style="27" customWidth="1"/>
    <col min="13830" max="13830" width="14.5703125" style="27" customWidth="1"/>
    <col min="13831" max="13831" width="11.85546875" style="27" customWidth="1"/>
    <col min="13832" max="13832" width="11.5703125" style="27" customWidth="1"/>
    <col min="13833" max="13833" width="13.7109375" style="27" customWidth="1"/>
    <col min="13834" max="14080" width="9.140625" style="27"/>
    <col min="14081" max="14081" width="81.42578125" style="27" customWidth="1"/>
    <col min="14082" max="14082" width="19.42578125" style="27" customWidth="1"/>
    <col min="14083" max="14083" width="22.140625" style="27" customWidth="1"/>
    <col min="14084" max="14084" width="19.140625" style="27" customWidth="1"/>
    <col min="14085" max="14085" width="19.42578125" style="27" customWidth="1"/>
    <col min="14086" max="14086" width="14.5703125" style="27" customWidth="1"/>
    <col min="14087" max="14087" width="11.85546875" style="27" customWidth="1"/>
    <col min="14088" max="14088" width="11.5703125" style="27" customWidth="1"/>
    <col min="14089" max="14089" width="13.7109375" style="27" customWidth="1"/>
    <col min="14090" max="14336" width="9.140625" style="27"/>
    <col min="14337" max="14337" width="81.42578125" style="27" customWidth="1"/>
    <col min="14338" max="14338" width="19.42578125" style="27" customWidth="1"/>
    <col min="14339" max="14339" width="22.140625" style="27" customWidth="1"/>
    <col min="14340" max="14340" width="19.140625" style="27" customWidth="1"/>
    <col min="14341" max="14341" width="19.42578125" style="27" customWidth="1"/>
    <col min="14342" max="14342" width="14.5703125" style="27" customWidth="1"/>
    <col min="14343" max="14343" width="11.85546875" style="27" customWidth="1"/>
    <col min="14344" max="14344" width="11.5703125" style="27" customWidth="1"/>
    <col min="14345" max="14345" width="13.7109375" style="27" customWidth="1"/>
    <col min="14346" max="14592" width="9.140625" style="27"/>
    <col min="14593" max="14593" width="81.42578125" style="27" customWidth="1"/>
    <col min="14594" max="14594" width="19.42578125" style="27" customWidth="1"/>
    <col min="14595" max="14595" width="22.140625" style="27" customWidth="1"/>
    <col min="14596" max="14596" width="19.140625" style="27" customWidth="1"/>
    <col min="14597" max="14597" width="19.42578125" style="27" customWidth="1"/>
    <col min="14598" max="14598" width="14.5703125" style="27" customWidth="1"/>
    <col min="14599" max="14599" width="11.85546875" style="27" customWidth="1"/>
    <col min="14600" max="14600" width="11.5703125" style="27" customWidth="1"/>
    <col min="14601" max="14601" width="13.7109375" style="27" customWidth="1"/>
    <col min="14602" max="14848" width="9.140625" style="27"/>
    <col min="14849" max="14849" width="81.42578125" style="27" customWidth="1"/>
    <col min="14850" max="14850" width="19.42578125" style="27" customWidth="1"/>
    <col min="14851" max="14851" width="22.140625" style="27" customWidth="1"/>
    <col min="14852" max="14852" width="19.140625" style="27" customWidth="1"/>
    <col min="14853" max="14853" width="19.42578125" style="27" customWidth="1"/>
    <col min="14854" max="14854" width="14.5703125" style="27" customWidth="1"/>
    <col min="14855" max="14855" width="11.85546875" style="27" customWidth="1"/>
    <col min="14856" max="14856" width="11.5703125" style="27" customWidth="1"/>
    <col min="14857" max="14857" width="13.7109375" style="27" customWidth="1"/>
    <col min="14858" max="15104" width="9.140625" style="27"/>
    <col min="15105" max="15105" width="81.42578125" style="27" customWidth="1"/>
    <col min="15106" max="15106" width="19.42578125" style="27" customWidth="1"/>
    <col min="15107" max="15107" width="22.140625" style="27" customWidth="1"/>
    <col min="15108" max="15108" width="19.140625" style="27" customWidth="1"/>
    <col min="15109" max="15109" width="19.42578125" style="27" customWidth="1"/>
    <col min="15110" max="15110" width="14.5703125" style="27" customWidth="1"/>
    <col min="15111" max="15111" width="11.85546875" style="27" customWidth="1"/>
    <col min="15112" max="15112" width="11.5703125" style="27" customWidth="1"/>
    <col min="15113" max="15113" width="13.7109375" style="27" customWidth="1"/>
    <col min="15114" max="15360" width="9.140625" style="27"/>
    <col min="15361" max="15361" width="81.42578125" style="27" customWidth="1"/>
    <col min="15362" max="15362" width="19.42578125" style="27" customWidth="1"/>
    <col min="15363" max="15363" width="22.140625" style="27" customWidth="1"/>
    <col min="15364" max="15364" width="19.140625" style="27" customWidth="1"/>
    <col min="15365" max="15365" width="19.42578125" style="27" customWidth="1"/>
    <col min="15366" max="15366" width="14.5703125" style="27" customWidth="1"/>
    <col min="15367" max="15367" width="11.85546875" style="27" customWidth="1"/>
    <col min="15368" max="15368" width="11.5703125" style="27" customWidth="1"/>
    <col min="15369" max="15369" width="13.7109375" style="27" customWidth="1"/>
    <col min="15370" max="15616" width="9.140625" style="27"/>
    <col min="15617" max="15617" width="81.42578125" style="27" customWidth="1"/>
    <col min="15618" max="15618" width="19.42578125" style="27" customWidth="1"/>
    <col min="15619" max="15619" width="22.140625" style="27" customWidth="1"/>
    <col min="15620" max="15620" width="19.140625" style="27" customWidth="1"/>
    <col min="15621" max="15621" width="19.42578125" style="27" customWidth="1"/>
    <col min="15622" max="15622" width="14.5703125" style="27" customWidth="1"/>
    <col min="15623" max="15623" width="11.85546875" style="27" customWidth="1"/>
    <col min="15624" max="15624" width="11.5703125" style="27" customWidth="1"/>
    <col min="15625" max="15625" width="13.7109375" style="27" customWidth="1"/>
    <col min="15626" max="15872" width="9.140625" style="27"/>
    <col min="15873" max="15873" width="81.42578125" style="27" customWidth="1"/>
    <col min="15874" max="15874" width="19.42578125" style="27" customWidth="1"/>
    <col min="15875" max="15875" width="22.140625" style="27" customWidth="1"/>
    <col min="15876" max="15876" width="19.140625" style="27" customWidth="1"/>
    <col min="15877" max="15877" width="19.42578125" style="27" customWidth="1"/>
    <col min="15878" max="15878" width="14.5703125" style="27" customWidth="1"/>
    <col min="15879" max="15879" width="11.85546875" style="27" customWidth="1"/>
    <col min="15880" max="15880" width="11.5703125" style="27" customWidth="1"/>
    <col min="15881" max="15881" width="13.7109375" style="27" customWidth="1"/>
    <col min="15882" max="16128" width="9.140625" style="27"/>
    <col min="16129" max="16129" width="81.42578125" style="27" customWidth="1"/>
    <col min="16130" max="16130" width="19.42578125" style="27" customWidth="1"/>
    <col min="16131" max="16131" width="22.140625" style="27" customWidth="1"/>
    <col min="16132" max="16132" width="19.140625" style="27" customWidth="1"/>
    <col min="16133" max="16133" width="19.42578125" style="27" customWidth="1"/>
    <col min="16134" max="16134" width="14.5703125" style="27" customWidth="1"/>
    <col min="16135" max="16135" width="11.85546875" style="27" customWidth="1"/>
    <col min="16136" max="16136" width="11.5703125" style="27" customWidth="1"/>
    <col min="16137" max="16137" width="13.7109375" style="27" customWidth="1"/>
    <col min="16138" max="16384" width="9.140625" style="27"/>
  </cols>
  <sheetData>
    <row r="1" spans="1:6" ht="27.75" customHeight="1" x14ac:dyDescent="0.2">
      <c r="A1" s="48" t="s">
        <v>3</v>
      </c>
      <c r="B1" s="22" t="s">
        <v>4</v>
      </c>
      <c r="C1" s="23"/>
      <c r="D1" s="24"/>
      <c r="E1" s="25"/>
      <c r="F1" s="26"/>
    </row>
    <row r="2" spans="1:6" ht="25.5" x14ac:dyDescent="0.3">
      <c r="A2" s="6" t="s">
        <v>41</v>
      </c>
      <c r="B2" s="28" t="s">
        <v>20</v>
      </c>
      <c r="C2" s="7" t="s">
        <v>1</v>
      </c>
      <c r="D2" s="7" t="s">
        <v>2</v>
      </c>
      <c r="E2" s="29"/>
    </row>
    <row r="3" spans="1:6" ht="14.25" customHeight="1" x14ac:dyDescent="0.2">
      <c r="A3" s="8" t="s">
        <v>47</v>
      </c>
      <c r="B3" s="31">
        <v>0</v>
      </c>
      <c r="C3" s="21">
        <v>3000</v>
      </c>
      <c r="D3" s="13">
        <f t="shared" ref="D3:D10" si="0">B3*C3</f>
        <v>0</v>
      </c>
      <c r="E3" s="32"/>
    </row>
    <row r="4" spans="1:6" ht="14.25" customHeight="1" x14ac:dyDescent="0.2">
      <c r="A4" s="8" t="s">
        <v>48</v>
      </c>
      <c r="B4" s="31">
        <v>0</v>
      </c>
      <c r="C4" s="21">
        <v>8000</v>
      </c>
      <c r="D4" s="13">
        <f t="shared" ref="D4" si="1">B4*C4</f>
        <v>0</v>
      </c>
      <c r="E4" s="32"/>
    </row>
    <row r="5" spans="1:6" ht="14.25" customHeight="1" x14ac:dyDescent="0.2">
      <c r="A5" s="8" t="s">
        <v>26</v>
      </c>
      <c r="B5" s="31">
        <v>0</v>
      </c>
      <c r="C5" s="14">
        <v>11000</v>
      </c>
      <c r="D5" s="13">
        <f t="shared" si="0"/>
        <v>0</v>
      </c>
      <c r="E5" s="33"/>
    </row>
    <row r="6" spans="1:6" ht="14.25" customHeight="1" x14ac:dyDescent="0.2">
      <c r="A6" s="8" t="s">
        <v>19</v>
      </c>
      <c r="B6" s="31">
        <v>0</v>
      </c>
      <c r="C6" s="14">
        <v>11000</v>
      </c>
      <c r="D6" s="13">
        <f t="shared" si="0"/>
        <v>0</v>
      </c>
      <c r="E6" s="33"/>
    </row>
    <row r="7" spans="1:6" ht="14.25" customHeight="1" x14ac:dyDescent="0.2">
      <c r="A7" s="8" t="s">
        <v>49</v>
      </c>
      <c r="B7" s="31">
        <v>0</v>
      </c>
      <c r="C7" s="14">
        <v>11000</v>
      </c>
      <c r="D7" s="13">
        <f t="shared" si="0"/>
        <v>0</v>
      </c>
      <c r="E7" s="33"/>
    </row>
    <row r="8" spans="1:6" ht="14.25" customHeight="1" x14ac:dyDescent="0.2">
      <c r="A8" s="18" t="s">
        <v>27</v>
      </c>
      <c r="B8" s="31">
        <v>0</v>
      </c>
      <c r="C8" s="14">
        <v>11000</v>
      </c>
      <c r="D8" s="13">
        <f t="shared" si="0"/>
        <v>0</v>
      </c>
      <c r="E8" s="33"/>
    </row>
    <row r="9" spans="1:6" ht="14.25" customHeight="1" x14ac:dyDescent="0.3">
      <c r="A9" s="18" t="s">
        <v>28</v>
      </c>
      <c r="B9" s="31">
        <v>0</v>
      </c>
      <c r="C9" s="14">
        <v>100</v>
      </c>
      <c r="D9" s="13">
        <f t="shared" si="0"/>
        <v>0</v>
      </c>
      <c r="E9" s="29"/>
    </row>
    <row r="10" spans="1:6" ht="14.25" customHeight="1" x14ac:dyDescent="0.3">
      <c r="A10" s="19" t="s">
        <v>29</v>
      </c>
      <c r="B10" s="31">
        <v>0</v>
      </c>
      <c r="C10" s="14">
        <v>10900</v>
      </c>
      <c r="D10" s="13">
        <f t="shared" si="0"/>
        <v>0</v>
      </c>
      <c r="E10" s="29"/>
    </row>
    <row r="11" spans="1:6" ht="14.25" customHeight="1" x14ac:dyDescent="0.2">
      <c r="A11" s="11" t="s">
        <v>18</v>
      </c>
      <c r="B11" s="34"/>
      <c r="C11" s="15" t="s">
        <v>11</v>
      </c>
      <c r="D11" s="10">
        <f>SUM(D3:D10)</f>
        <v>0</v>
      </c>
      <c r="E11" s="36"/>
    </row>
    <row r="12" spans="1:6" ht="14.25" x14ac:dyDescent="0.3">
      <c r="A12" s="2"/>
      <c r="C12" s="1"/>
      <c r="D12" s="1"/>
      <c r="E12" s="29"/>
      <c r="F12" s="38"/>
    </row>
    <row r="13" spans="1:6" ht="14.25" x14ac:dyDescent="0.3">
      <c r="A13" s="2"/>
      <c r="C13" s="1"/>
      <c r="D13" s="1"/>
      <c r="E13" s="29"/>
    </row>
    <row r="14" spans="1:6" ht="25.5" x14ac:dyDescent="0.3">
      <c r="A14" s="6" t="s">
        <v>42</v>
      </c>
      <c r="B14" s="28" t="s">
        <v>20</v>
      </c>
      <c r="C14" s="7" t="s">
        <v>1</v>
      </c>
      <c r="D14" s="7" t="s">
        <v>2</v>
      </c>
      <c r="E14" s="29"/>
    </row>
    <row r="15" spans="1:6" ht="14.25" x14ac:dyDescent="0.2">
      <c r="A15" s="8" t="s">
        <v>48</v>
      </c>
      <c r="B15" s="31">
        <v>0</v>
      </c>
      <c r="C15" s="21">
        <v>11000</v>
      </c>
      <c r="D15" s="13">
        <f t="shared" ref="D15:D21" si="2">B15*C15</f>
        <v>0</v>
      </c>
      <c r="E15" s="39"/>
    </row>
    <row r="16" spans="1:6" ht="14.25" x14ac:dyDescent="0.3">
      <c r="A16" s="8" t="s">
        <v>24</v>
      </c>
      <c r="B16" s="31">
        <v>0</v>
      </c>
      <c r="C16" s="14">
        <v>11000</v>
      </c>
      <c r="D16" s="13">
        <f t="shared" si="2"/>
        <v>0</v>
      </c>
      <c r="E16" s="29"/>
    </row>
    <row r="17" spans="1:5" ht="14.25" x14ac:dyDescent="0.3">
      <c r="A17" s="8" t="s">
        <v>19</v>
      </c>
      <c r="B17" s="31">
        <v>0</v>
      </c>
      <c r="C17" s="14">
        <v>11000</v>
      </c>
      <c r="D17" s="13">
        <f t="shared" si="2"/>
        <v>0</v>
      </c>
      <c r="E17" s="29"/>
    </row>
    <row r="18" spans="1:5" ht="14.25" x14ac:dyDescent="0.3">
      <c r="A18" s="8" t="s">
        <v>53</v>
      </c>
      <c r="B18" s="31">
        <v>0</v>
      </c>
      <c r="C18" s="14">
        <v>11000</v>
      </c>
      <c r="D18" s="13">
        <f t="shared" si="2"/>
        <v>0</v>
      </c>
      <c r="E18" s="29"/>
    </row>
    <row r="19" spans="1:5" ht="14.25" x14ac:dyDescent="0.3">
      <c r="A19" s="18" t="s">
        <v>23</v>
      </c>
      <c r="B19" s="31">
        <v>0</v>
      </c>
      <c r="C19" s="14">
        <v>11000</v>
      </c>
      <c r="D19" s="13">
        <f t="shared" si="2"/>
        <v>0</v>
      </c>
      <c r="E19" s="29"/>
    </row>
    <row r="20" spans="1:5" ht="14.25" x14ac:dyDescent="0.3">
      <c r="A20" s="18" t="s">
        <v>22</v>
      </c>
      <c r="B20" s="31">
        <v>0</v>
      </c>
      <c r="C20" s="14">
        <v>10400</v>
      </c>
      <c r="D20" s="13">
        <f t="shared" si="2"/>
        <v>0</v>
      </c>
      <c r="E20" s="40"/>
    </row>
    <row r="21" spans="1:5" ht="14.25" x14ac:dyDescent="0.3">
      <c r="A21" s="19" t="s">
        <v>21</v>
      </c>
      <c r="B21" s="31">
        <v>0</v>
      </c>
      <c r="C21" s="14">
        <v>600</v>
      </c>
      <c r="D21" s="13">
        <f t="shared" si="2"/>
        <v>0</v>
      </c>
      <c r="E21" s="40"/>
    </row>
    <row r="22" spans="1:5" ht="16.5" x14ac:dyDescent="0.3">
      <c r="A22" s="11" t="s">
        <v>18</v>
      </c>
      <c r="B22" s="34"/>
      <c r="C22" s="15" t="s">
        <v>10</v>
      </c>
      <c r="D22" s="10">
        <f>SUM(D15:D21)</f>
        <v>0</v>
      </c>
      <c r="E22" s="40"/>
    </row>
    <row r="23" spans="1:5" ht="14.25" x14ac:dyDescent="0.3">
      <c r="A23" s="2"/>
      <c r="C23" s="1"/>
      <c r="D23" s="1"/>
      <c r="E23" s="40"/>
    </row>
    <row r="24" spans="1:5" ht="14.25" x14ac:dyDescent="0.3">
      <c r="A24" s="2"/>
      <c r="C24" s="1"/>
      <c r="D24" s="1"/>
      <c r="E24" s="40"/>
    </row>
    <row r="25" spans="1:5" ht="41.25" customHeight="1" x14ac:dyDescent="0.3">
      <c r="A25" s="6" t="s">
        <v>43</v>
      </c>
      <c r="B25" s="28" t="s">
        <v>0</v>
      </c>
      <c r="C25" s="7" t="s">
        <v>1</v>
      </c>
      <c r="D25" s="7" t="s">
        <v>2</v>
      </c>
      <c r="E25" s="41"/>
    </row>
    <row r="26" spans="1:5" ht="14.25" customHeight="1" x14ac:dyDescent="0.3">
      <c r="A26" s="8" t="s">
        <v>51</v>
      </c>
      <c r="B26" s="31">
        <v>0</v>
      </c>
      <c r="C26" s="14">
        <v>3400</v>
      </c>
      <c r="D26" s="13">
        <f>B26*C26</f>
        <v>0</v>
      </c>
      <c r="E26" s="41"/>
    </row>
    <row r="27" spans="1:5" ht="14.25" customHeight="1" x14ac:dyDescent="0.3">
      <c r="A27" s="8" t="s">
        <v>52</v>
      </c>
      <c r="B27" s="31">
        <v>0</v>
      </c>
      <c r="C27" s="14">
        <v>13600</v>
      </c>
      <c r="D27" s="13">
        <f>B27*C27</f>
        <v>0</v>
      </c>
      <c r="E27" s="41"/>
    </row>
    <row r="28" spans="1:5" ht="14.25" customHeight="1" x14ac:dyDescent="0.2">
      <c r="A28" s="8" t="s">
        <v>31</v>
      </c>
      <c r="B28" s="31">
        <v>0</v>
      </c>
      <c r="C28" s="14">
        <v>16600</v>
      </c>
      <c r="D28" s="13">
        <f>B28*C28</f>
        <v>0</v>
      </c>
    </row>
    <row r="29" spans="1:5" ht="14.25" customHeight="1" x14ac:dyDescent="0.2">
      <c r="A29" s="8" t="s">
        <v>19</v>
      </c>
      <c r="B29" s="31">
        <v>0</v>
      </c>
      <c r="C29" s="14">
        <v>17000</v>
      </c>
      <c r="D29" s="13">
        <f>B29*C29</f>
        <v>0</v>
      </c>
    </row>
    <row r="30" spans="1:5" ht="14.25" customHeight="1" x14ac:dyDescent="0.2">
      <c r="A30" s="8" t="s">
        <v>54</v>
      </c>
      <c r="B30" s="31">
        <v>0</v>
      </c>
      <c r="C30" s="14">
        <v>17000</v>
      </c>
      <c r="D30" s="13">
        <f>B30*C30</f>
        <v>0</v>
      </c>
    </row>
    <row r="31" spans="1:5" ht="14.25" customHeight="1" x14ac:dyDescent="0.2">
      <c r="A31" s="11"/>
      <c r="B31" s="34"/>
      <c r="C31" s="15" t="s">
        <v>9</v>
      </c>
      <c r="D31" s="10">
        <f>SUM(D26:D30)</f>
        <v>0</v>
      </c>
    </row>
    <row r="32" spans="1:5" x14ac:dyDescent="0.2">
      <c r="A32" s="2"/>
      <c r="C32" s="1"/>
      <c r="D32" s="1"/>
    </row>
    <row r="33" spans="1:6" x14ac:dyDescent="0.2">
      <c r="A33" s="2"/>
      <c r="C33" s="1"/>
      <c r="D33" s="1"/>
    </row>
    <row r="34" spans="1:6" ht="36" x14ac:dyDescent="0.2">
      <c r="A34" s="20" t="s">
        <v>44</v>
      </c>
      <c r="B34" s="28" t="s">
        <v>0</v>
      </c>
      <c r="C34" s="7" t="s">
        <v>1</v>
      </c>
      <c r="D34" s="7" t="s">
        <v>2</v>
      </c>
    </row>
    <row r="35" spans="1:6" ht="14.25" x14ac:dyDescent="0.2">
      <c r="A35" s="8" t="s">
        <v>31</v>
      </c>
      <c r="B35" s="31">
        <v>0</v>
      </c>
      <c r="C35" s="14">
        <v>400</v>
      </c>
      <c r="D35" s="13">
        <f>B35*C35</f>
        <v>0</v>
      </c>
    </row>
    <row r="36" spans="1:6" ht="14.25" x14ac:dyDescent="0.2">
      <c r="A36" s="8" t="s">
        <v>33</v>
      </c>
      <c r="B36" s="31">
        <v>0</v>
      </c>
      <c r="C36" s="14">
        <v>400</v>
      </c>
      <c r="D36" s="13">
        <f>B36*C36</f>
        <v>0</v>
      </c>
    </row>
    <row r="37" spans="1:6" ht="14.25" x14ac:dyDescent="0.3">
      <c r="A37" s="8" t="s">
        <v>27</v>
      </c>
      <c r="B37" s="31">
        <v>0</v>
      </c>
      <c r="C37" s="14">
        <v>400</v>
      </c>
      <c r="D37" s="13">
        <f>B37*C37</f>
        <v>0</v>
      </c>
      <c r="E37" s="42"/>
    </row>
    <row r="38" spans="1:6" ht="14.25" x14ac:dyDescent="0.2">
      <c r="A38" s="8" t="s">
        <v>29</v>
      </c>
      <c r="B38" s="31">
        <v>0</v>
      </c>
      <c r="C38" s="14">
        <v>400</v>
      </c>
      <c r="D38" s="13">
        <f>B38*C38</f>
        <v>0</v>
      </c>
    </row>
    <row r="39" spans="1:6" ht="16.5" x14ac:dyDescent="0.2">
      <c r="A39" s="11"/>
      <c r="B39" s="34"/>
      <c r="C39" s="15" t="s">
        <v>8</v>
      </c>
      <c r="D39" s="10">
        <f>SUM(D35:D38)</f>
        <v>0</v>
      </c>
      <c r="F39" s="38"/>
    </row>
    <row r="40" spans="1:6" x14ac:dyDescent="0.2">
      <c r="A40" s="2"/>
      <c r="C40" s="1"/>
      <c r="D40" s="1"/>
      <c r="F40" s="38"/>
    </row>
    <row r="41" spans="1:6" ht="35.25" x14ac:dyDescent="0.2">
      <c r="A41" s="6" t="s">
        <v>45</v>
      </c>
      <c r="B41" s="28" t="s">
        <v>20</v>
      </c>
      <c r="C41" s="7" t="s">
        <v>1</v>
      </c>
      <c r="D41" s="7" t="s">
        <v>2</v>
      </c>
      <c r="F41" s="38"/>
    </row>
    <row r="42" spans="1:6" ht="14.25" x14ac:dyDescent="0.2">
      <c r="A42" s="8" t="s">
        <v>32</v>
      </c>
      <c r="B42" s="31">
        <v>0</v>
      </c>
      <c r="C42" s="14">
        <v>17000</v>
      </c>
      <c r="D42" s="13">
        <f t="shared" ref="D42:D43" si="3">B42*C42</f>
        <v>0</v>
      </c>
      <c r="F42" s="38"/>
    </row>
    <row r="43" spans="1:6" ht="14.25" x14ac:dyDescent="0.25">
      <c r="A43" s="8" t="s">
        <v>33</v>
      </c>
      <c r="B43" s="31">
        <v>0</v>
      </c>
      <c r="C43" s="14">
        <v>16600</v>
      </c>
      <c r="D43" s="13">
        <f t="shared" si="3"/>
        <v>0</v>
      </c>
      <c r="E43" s="43"/>
      <c r="F43" s="38"/>
    </row>
    <row r="44" spans="1:6" ht="16.5" x14ac:dyDescent="0.2">
      <c r="A44" s="11" t="s">
        <v>18</v>
      </c>
      <c r="B44" s="34"/>
      <c r="C44" s="15" t="s">
        <v>7</v>
      </c>
      <c r="D44" s="10">
        <f>SUM(D42:D43)</f>
        <v>0</v>
      </c>
      <c r="F44" s="38"/>
    </row>
    <row r="45" spans="1:6" x14ac:dyDescent="0.2">
      <c r="A45" s="2"/>
      <c r="C45" s="1"/>
      <c r="D45" s="1"/>
      <c r="F45" s="38"/>
    </row>
    <row r="46" spans="1:6" x14ac:dyDescent="0.2">
      <c r="A46" s="2"/>
      <c r="C46" s="1"/>
      <c r="D46" s="1"/>
      <c r="F46" s="38"/>
    </row>
    <row r="47" spans="1:6" ht="25.5" x14ac:dyDescent="0.2">
      <c r="A47" s="6" t="s">
        <v>30</v>
      </c>
      <c r="B47" s="28" t="s">
        <v>20</v>
      </c>
      <c r="C47" s="7" t="s">
        <v>1</v>
      </c>
      <c r="D47" s="7" t="s">
        <v>2</v>
      </c>
      <c r="F47" s="38"/>
    </row>
    <row r="48" spans="1:6" ht="14.25" x14ac:dyDescent="0.2">
      <c r="A48" s="8" t="s">
        <v>32</v>
      </c>
      <c r="B48" s="31">
        <v>0</v>
      </c>
      <c r="C48" s="14">
        <v>9250</v>
      </c>
      <c r="D48" s="13">
        <f t="shared" ref="D48:D50" si="4">B48*C48</f>
        <v>0</v>
      </c>
      <c r="F48" s="38"/>
    </row>
    <row r="49" spans="1:6" ht="14.25" x14ac:dyDescent="0.2">
      <c r="A49" s="8" t="s">
        <v>34</v>
      </c>
      <c r="B49" s="31">
        <v>0</v>
      </c>
      <c r="C49" s="14">
        <v>27750</v>
      </c>
      <c r="D49" s="13">
        <f>B49*C49</f>
        <v>0</v>
      </c>
      <c r="F49" s="38"/>
    </row>
    <row r="50" spans="1:6" ht="14.25" x14ac:dyDescent="0.2">
      <c r="A50" s="8" t="s">
        <v>46</v>
      </c>
      <c r="B50" s="31">
        <v>0</v>
      </c>
      <c r="C50" s="14">
        <v>9250</v>
      </c>
      <c r="D50" s="13">
        <f t="shared" si="4"/>
        <v>0</v>
      </c>
    </row>
    <row r="51" spans="1:6" ht="16.5" x14ac:dyDescent="0.3">
      <c r="A51" s="11" t="s">
        <v>18</v>
      </c>
      <c r="B51" s="34"/>
      <c r="C51" s="15" t="s">
        <v>6</v>
      </c>
      <c r="D51" s="10">
        <f>SUM(D48:D50)</f>
        <v>0</v>
      </c>
      <c r="E51" s="40"/>
    </row>
    <row r="52" spans="1:6" ht="14.25" x14ac:dyDescent="0.3">
      <c r="A52" s="2"/>
      <c r="C52" s="1"/>
      <c r="D52" s="1"/>
      <c r="E52" s="40"/>
    </row>
    <row r="53" spans="1:6" ht="14.25" x14ac:dyDescent="0.3">
      <c r="A53" s="2"/>
      <c r="C53" s="1"/>
      <c r="D53" s="1"/>
      <c r="E53" s="40"/>
    </row>
    <row r="54" spans="1:6" ht="28.5" customHeight="1" x14ac:dyDescent="0.3">
      <c r="A54" s="6" t="s">
        <v>17</v>
      </c>
      <c r="B54" s="28" t="s">
        <v>0</v>
      </c>
      <c r="C54" s="7" t="s">
        <v>1</v>
      </c>
      <c r="D54" s="7" t="s">
        <v>2</v>
      </c>
      <c r="E54" s="40"/>
    </row>
    <row r="55" spans="1:6" ht="14.25" customHeight="1" x14ac:dyDescent="0.3">
      <c r="A55" s="16" t="s">
        <v>35</v>
      </c>
      <c r="B55" s="31">
        <v>0</v>
      </c>
      <c r="C55" s="14">
        <v>17000</v>
      </c>
      <c r="D55" s="13">
        <f>B55*C55</f>
        <v>0</v>
      </c>
      <c r="E55" s="40"/>
    </row>
    <row r="56" spans="1:6" ht="14.25" x14ac:dyDescent="0.3">
      <c r="A56" s="8" t="s">
        <v>39</v>
      </c>
      <c r="B56" s="44">
        <v>0</v>
      </c>
      <c r="C56" s="14">
        <f>17000*0.3*0.9</f>
        <v>4590</v>
      </c>
      <c r="D56" s="13">
        <f>B56*C56</f>
        <v>0</v>
      </c>
      <c r="E56" s="42"/>
    </row>
    <row r="57" spans="1:6" ht="14.25" x14ac:dyDescent="0.3">
      <c r="A57" s="8" t="s">
        <v>40</v>
      </c>
      <c r="B57" s="44">
        <v>0</v>
      </c>
      <c r="C57" s="14">
        <f>17000*0.3*0.1</f>
        <v>510</v>
      </c>
      <c r="D57" s="13">
        <f>B57*C57</f>
        <v>0</v>
      </c>
      <c r="E57" s="42"/>
    </row>
    <row r="58" spans="1:6" ht="14.25" customHeight="1" x14ac:dyDescent="0.3">
      <c r="A58" s="17" t="s">
        <v>50</v>
      </c>
      <c r="B58" s="31">
        <v>0</v>
      </c>
      <c r="C58" s="14">
        <v>26250</v>
      </c>
      <c r="D58" s="13">
        <f>B58*C58</f>
        <v>0</v>
      </c>
      <c r="E58" s="41"/>
    </row>
    <row r="59" spans="1:6" ht="14.25" customHeight="1" x14ac:dyDescent="0.3">
      <c r="A59" s="11"/>
      <c r="B59" s="34"/>
      <c r="C59" s="15" t="s">
        <v>38</v>
      </c>
      <c r="D59" s="10">
        <f>SUM(D55:D58)</f>
        <v>0</v>
      </c>
      <c r="E59" s="40"/>
    </row>
    <row r="60" spans="1:6" ht="14.25" x14ac:dyDescent="0.3">
      <c r="A60" s="1"/>
      <c r="C60" s="1"/>
      <c r="D60" s="1"/>
      <c r="E60" s="40"/>
    </row>
    <row r="61" spans="1:6" ht="14.25" x14ac:dyDescent="0.3">
      <c r="A61" s="1"/>
      <c r="C61" s="1"/>
      <c r="D61" s="1"/>
      <c r="E61" s="40"/>
    </row>
    <row r="62" spans="1:6" ht="28.5" customHeight="1" x14ac:dyDescent="0.3">
      <c r="A62" s="6" t="s">
        <v>16</v>
      </c>
      <c r="B62" s="28" t="s">
        <v>0</v>
      </c>
      <c r="C62" s="7" t="s">
        <v>1</v>
      </c>
      <c r="D62" s="7" t="s">
        <v>2</v>
      </c>
      <c r="E62" s="41"/>
    </row>
    <row r="63" spans="1:6" ht="14.25" customHeight="1" x14ac:dyDescent="0.3">
      <c r="A63" s="8" t="s">
        <v>15</v>
      </c>
      <c r="B63" s="31">
        <v>0</v>
      </c>
      <c r="C63" s="12">
        <v>1</v>
      </c>
      <c r="D63" s="13">
        <f>B63*C63</f>
        <v>0</v>
      </c>
      <c r="E63" s="41"/>
    </row>
    <row r="64" spans="1:6" ht="14.25" customHeight="1" x14ac:dyDescent="0.3">
      <c r="A64" s="8" t="s">
        <v>36</v>
      </c>
      <c r="B64" s="31">
        <v>0</v>
      </c>
      <c r="C64" s="14">
        <v>1</v>
      </c>
      <c r="D64" s="13">
        <f>B64*C64</f>
        <v>0</v>
      </c>
      <c r="E64" s="41"/>
    </row>
    <row r="65" spans="1:5" ht="28.5" x14ac:dyDescent="0.3">
      <c r="A65" s="8" t="s">
        <v>37</v>
      </c>
      <c r="B65" s="31">
        <v>0</v>
      </c>
      <c r="C65" s="14">
        <v>18</v>
      </c>
      <c r="D65" s="13">
        <f>B65*C65</f>
        <v>0</v>
      </c>
      <c r="E65" s="45"/>
    </row>
    <row r="66" spans="1:5" ht="14.25" customHeight="1" x14ac:dyDescent="0.3">
      <c r="A66" s="8" t="s">
        <v>14</v>
      </c>
      <c r="B66" s="31">
        <v>0</v>
      </c>
      <c r="C66" s="14">
        <v>1</v>
      </c>
      <c r="D66" s="13">
        <f>B66*C66</f>
        <v>0</v>
      </c>
      <c r="E66" s="41"/>
    </row>
    <row r="67" spans="1:5" ht="14.25" customHeight="1" x14ac:dyDescent="0.3">
      <c r="A67" s="8" t="s">
        <v>13</v>
      </c>
      <c r="B67" s="31">
        <v>0</v>
      </c>
      <c r="C67" s="14">
        <v>18</v>
      </c>
      <c r="D67" s="13">
        <f>B67*C67</f>
        <v>0</v>
      </c>
      <c r="E67" s="45"/>
    </row>
    <row r="68" spans="1:5" ht="14.25" customHeight="1" x14ac:dyDescent="0.3">
      <c r="A68" s="11"/>
      <c r="B68" s="34"/>
      <c r="C68" s="15" t="s">
        <v>55</v>
      </c>
      <c r="D68" s="10">
        <f>SUM(D63:D67)</f>
        <v>0</v>
      </c>
      <c r="E68" s="41"/>
    </row>
    <row r="69" spans="1:5" ht="14.25" x14ac:dyDescent="0.3">
      <c r="A69" s="1"/>
      <c r="C69" s="1"/>
      <c r="D69" s="1"/>
      <c r="E69" s="40"/>
    </row>
    <row r="70" spans="1:5" ht="14.25" x14ac:dyDescent="0.3">
      <c r="A70" s="1"/>
      <c r="C70" s="1"/>
      <c r="D70" s="1"/>
      <c r="E70" s="40"/>
    </row>
    <row r="71" spans="1:5" ht="28.5" customHeight="1" x14ac:dyDescent="0.3">
      <c r="A71" s="6" t="s">
        <v>5</v>
      </c>
      <c r="B71" s="28" t="s">
        <v>12</v>
      </c>
      <c r="C71" s="4"/>
      <c r="D71" s="4"/>
      <c r="E71" s="40"/>
    </row>
    <row r="72" spans="1:5" ht="14.25" customHeight="1" x14ac:dyDescent="0.3">
      <c r="A72" s="8" t="s">
        <v>11</v>
      </c>
      <c r="B72" s="31">
        <f>D11</f>
        <v>0</v>
      </c>
      <c r="C72" s="5"/>
      <c r="D72" s="3"/>
      <c r="E72" s="40"/>
    </row>
    <row r="73" spans="1:5" ht="14.25" customHeight="1" x14ac:dyDescent="0.3">
      <c r="A73" s="8" t="s">
        <v>10</v>
      </c>
      <c r="B73" s="31">
        <f>D22</f>
        <v>0</v>
      </c>
      <c r="C73" s="5"/>
      <c r="D73" s="3"/>
      <c r="E73" s="40"/>
    </row>
    <row r="74" spans="1:5" ht="14.25" customHeight="1" x14ac:dyDescent="0.3">
      <c r="A74" s="8" t="s">
        <v>9</v>
      </c>
      <c r="B74" s="31">
        <f>D31</f>
        <v>0</v>
      </c>
      <c r="C74" s="5"/>
      <c r="D74" s="3"/>
      <c r="E74" s="40"/>
    </row>
    <row r="75" spans="1:5" ht="14.25" customHeight="1" x14ac:dyDescent="0.3">
      <c r="A75" s="8" t="s">
        <v>8</v>
      </c>
      <c r="B75" s="31">
        <f>D39</f>
        <v>0</v>
      </c>
      <c r="C75" s="5"/>
      <c r="D75" s="3"/>
      <c r="E75" s="40"/>
    </row>
    <row r="76" spans="1:5" ht="14.25" customHeight="1" x14ac:dyDescent="0.3">
      <c r="A76" s="8" t="s">
        <v>7</v>
      </c>
      <c r="B76" s="31">
        <f>D44</f>
        <v>0</v>
      </c>
      <c r="C76" s="5"/>
      <c r="D76" s="3"/>
      <c r="E76" s="40"/>
    </row>
    <row r="77" spans="1:5" ht="14.25" customHeight="1" x14ac:dyDescent="0.2">
      <c r="A77" s="8" t="s">
        <v>6</v>
      </c>
      <c r="B77" s="31">
        <f>D51</f>
        <v>0</v>
      </c>
      <c r="C77" s="5"/>
      <c r="D77" s="3"/>
    </row>
    <row r="78" spans="1:5" ht="14.25" customHeight="1" x14ac:dyDescent="0.2">
      <c r="A78" s="8" t="s">
        <v>38</v>
      </c>
      <c r="B78" s="31">
        <f>D59</f>
        <v>0</v>
      </c>
      <c r="C78" s="5"/>
      <c r="D78" s="3"/>
    </row>
    <row r="79" spans="1:5" ht="14.25" customHeight="1" x14ac:dyDescent="0.2">
      <c r="A79" s="8" t="s">
        <v>55</v>
      </c>
      <c r="B79" s="31">
        <f>D68</f>
        <v>0</v>
      </c>
      <c r="C79" s="5"/>
      <c r="D79" s="3"/>
    </row>
    <row r="80" spans="1:5" ht="14.25" customHeight="1" x14ac:dyDescent="0.2">
      <c r="A80" s="9" t="s">
        <v>5</v>
      </c>
      <c r="B80" s="35">
        <f>SUM(B72:B79)</f>
        <v>0</v>
      </c>
      <c r="C80" s="1"/>
      <c r="D80" s="1"/>
    </row>
    <row r="81" spans="1:5" x14ac:dyDescent="0.2">
      <c r="A81" s="37"/>
    </row>
    <row r="83" spans="1:5" ht="69" customHeight="1" x14ac:dyDescent="0.2">
      <c r="A83" s="46" t="s">
        <v>25</v>
      </c>
      <c r="B83" s="47"/>
      <c r="C83" s="47"/>
      <c r="D83" s="47"/>
      <c r="E83" s="47"/>
    </row>
  </sheetData>
  <sheetProtection algorithmName="SHA-512" hashValue="UgnXhw5n21fheHrAbg7+is/uMQln0AcORMCHUJxJoY2+l8uXyrfYs1zq46UwBK0U/OGq/2fDYKeuWDH0Oaqqaw==" saltValue="42LVH9ADbV/qYXQ0rmQISQ==" spinCount="100000" sheet="1" objects="1" scenarios="1" insertRows="0" selectLockedCells="1"/>
  <mergeCells count="4">
    <mergeCell ref="A83:E83"/>
    <mergeCell ref="B1:D1"/>
    <mergeCell ref="E3:E4"/>
    <mergeCell ref="E5:E8"/>
  </mergeCells>
  <phoneticPr fontId="8" type="noConversion"/>
  <pageMargins left="0.78740157480314965" right="0.78740157480314965" top="0.98425196850393704" bottom="0.98425196850393704" header="0.51181102362204722" footer="0.51181102362204722"/>
  <pageSetup paperSize="9" scale="66" fitToHeight="0" orientation="landscape" r:id="rId1"/>
  <headerFooter alignWithMargins="0">
    <oddHeader>&amp;L&amp;"Century Gothic,Vet"&amp;14&amp;F&amp;R&amp;"Century Gothic,Vet"&amp;14&amp;A</oddHeader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  <rowBreaks count="2" manualBreakCount="2">
    <brk id="40" max="4" man="1"/>
    <brk id="81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3" ma:contentTypeDescription="Een nieuw document maken." ma:contentTypeScope="" ma:versionID="9aee1f63a3b729b4284c9bac94ac8368">
  <xsd:schema xmlns:xsd="http://www.w3.org/2001/XMLSchema" xmlns:xs="http://www.w3.org/2001/XMLSchema" xmlns:p="http://schemas.microsoft.com/office/2006/metadata/properties" xmlns:ns2="962d65e8-ec2e-4f08-b510-02888a857b6e" xmlns:ns3="b77e2b43-37d4-4532-953b-53983e0992e2" targetNamespace="http://schemas.microsoft.com/office/2006/metadata/properties" ma:root="true" ma:fieldsID="635082361ec53f4fbe8e3a40289b1998" ns2:_="" ns3:_="">
    <xsd:import namespace="962d65e8-ec2e-4f08-b510-02888a857b6e"/>
    <xsd:import namespace="b77e2b43-37d4-4532-953b-53983e099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4A7059-954A-4F8B-A2BC-06AB3AEE79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ED38A4-626D-46F0-9567-CE460F219B55}">
  <ds:schemaRefs>
    <ds:schemaRef ds:uri="http://purl.org/dc/terms/"/>
    <ds:schemaRef ds:uri="http://schemas.microsoft.com/office/2006/documentManagement/types"/>
    <ds:schemaRef ds:uri="b77e2b43-37d4-4532-953b-53983e0992e2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62d65e8-ec2e-4f08-b510-02888a857b6e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EAD82CB-AC68-4826-B331-5FA53E4C1A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Prijsinvulformulier</vt:lpstr>
      <vt:lpstr>Prijsinvulformulier!Afdrukbereik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Huijgen</dc:creator>
  <cp:lastModifiedBy>Angelique van der Wiel</cp:lastModifiedBy>
  <cp:lastPrinted>2021-11-04T18:53:05Z</cp:lastPrinted>
  <dcterms:created xsi:type="dcterms:W3CDTF">2008-02-01T08:20:49Z</dcterms:created>
  <dcterms:modified xsi:type="dcterms:W3CDTF">2022-01-07T14:38:12Z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1394000</vt:r8>
  </property>
</Properties>
</file>