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mc:AlternateContent xmlns:mc="http://schemas.openxmlformats.org/markup-compatibility/2006">
    <mc:Choice Requires="x15">
      <x15ac:absPath xmlns:x15ac="http://schemas.microsoft.com/office/spreadsheetml/2010/11/ac" url="https://serstvda-my.sharepoint.com/personal/veldhuizen_ser_nl/Documents/Desktop/"/>
    </mc:Choice>
  </mc:AlternateContent>
  <xr:revisionPtr revIDLastSave="6" documentId="13_ncr:1_{98C8C6E9-0FF8-48BA-A32A-23EC35A1D188}" xr6:coauthVersionLast="45" xr6:coauthVersionMax="45" xr10:uidLastSave="{B7F6A5AE-A3E5-4056-931A-E68DFBB58BB3}"/>
  <bookViews>
    <workbookView xWindow="-28920" yWindow="8385" windowWidth="29040" windowHeight="15840" tabRatio="691" activeTab="1" xr2:uid="{00000000-000D-0000-FFFF-FFFF00000000}"/>
  </bookViews>
  <sheets>
    <sheet name="W-Installatie " sheetId="6" r:id="rId1"/>
    <sheet name="E-Installatie  " sheetId="8" r:id="rId2"/>
  </sheets>
  <externalReferences>
    <externalReference r:id="rId3"/>
    <externalReference r:id="rId4"/>
  </externalReferences>
  <definedNames>
    <definedName name="_xlnm.Print_Area" localSheetId="1">'E-Installatie  '!$A$1:$BN$75</definedName>
    <definedName name="_xlnm.Print_Area" localSheetId="0">'W-Installatie '!$A$1:$BN$80</definedName>
    <definedName name="_xlnm.Print_Titles" localSheetId="1">'E-Installatie  '!$A:$J,'E-Installatie  '!$9:$11</definedName>
    <definedName name="_xlnm.Print_Titles" localSheetId="0">'W-Installatie '!$A:$J,'W-Installatie '!$9:$11</definedName>
    <definedName name="autoplanning" localSheetId="1">'E-Installatie  '!$D$1</definedName>
    <definedName name="autoplanning" localSheetId="0">'W-Installatie '!$D$1</definedName>
    <definedName name="Départ" localSheetId="1">'E-Installatie  '!$L$11</definedName>
    <definedName name="Départ" localSheetId="0">'W-Installatie '!$L$11</definedName>
    <definedName name="Dev" localSheetId="1">'E-Installatie  '!$F$9</definedName>
    <definedName name="Dev" localSheetId="0">'W-Installatie '!$F$9</definedName>
    <definedName name="Dev">#REF!</definedName>
    <definedName name="Lokatie">[1]Invoerveld!$B$31:$B$268</definedName>
    <definedName name="NomAffaire" localSheetId="1">'E-Installatie  '!$D$9</definedName>
    <definedName name="NomAffaire" localSheetId="0">'W-Installatie '!$D$9</definedName>
    <definedName name="NomAffaire">#REF!</definedName>
    <definedName name="NomSociété" localSheetId="1">'E-Installatie  '!$D$10</definedName>
    <definedName name="NomSociété" localSheetId="0">'W-Installatie '!$D$10</definedName>
    <definedName name="NomSociété">#REF!</definedName>
    <definedName name="Onderdeel">[2]Basisgegevens!$A$3:$A$1374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8" i="8" l="1"/>
  <c r="J21" i="8"/>
  <c r="J22" i="8"/>
  <c r="J23" i="8"/>
  <c r="J26" i="8"/>
  <c r="J30" i="8"/>
  <c r="J29" i="8"/>
  <c r="J27" i="8"/>
  <c r="J47" i="8"/>
  <c r="J50" i="8"/>
  <c r="J49" i="8"/>
  <c r="J48" i="8"/>
  <c r="I266" i="8" l="1"/>
  <c r="H266" i="8"/>
  <c r="I265" i="8"/>
  <c r="H265" i="8"/>
  <c r="I264" i="8"/>
  <c r="H264" i="8"/>
  <c r="I263" i="8"/>
  <c r="H263" i="8"/>
  <c r="I262" i="8"/>
  <c r="H262" i="8"/>
  <c r="I261" i="8"/>
  <c r="H261" i="8"/>
  <c r="I260" i="8"/>
  <c r="H260" i="8"/>
  <c r="I259" i="8"/>
  <c r="H259" i="8"/>
  <c r="I258" i="8"/>
  <c r="H258" i="8"/>
  <c r="I257" i="8"/>
  <c r="H257" i="8"/>
  <c r="I255" i="8"/>
  <c r="H255" i="8"/>
  <c r="I254" i="8"/>
  <c r="H254" i="8"/>
  <c r="I253" i="8"/>
  <c r="H253" i="8"/>
  <c r="I252" i="8"/>
  <c r="H252" i="8"/>
  <c r="I251" i="8"/>
  <c r="H251" i="8"/>
  <c r="I250" i="8"/>
  <c r="H250" i="8"/>
  <c r="I249" i="8"/>
  <c r="H249" i="8"/>
  <c r="I248" i="8"/>
  <c r="H248" i="8"/>
  <c r="I247" i="8"/>
  <c r="H247" i="8"/>
  <c r="I246" i="8"/>
  <c r="H246" i="8"/>
  <c r="I245" i="8"/>
  <c r="H245" i="8"/>
  <c r="I244" i="8"/>
  <c r="H244" i="8"/>
  <c r="I243" i="8"/>
  <c r="H243" i="8"/>
  <c r="I242" i="8"/>
  <c r="H242" i="8"/>
  <c r="I241" i="8"/>
  <c r="H241" i="8"/>
  <c r="I240" i="8"/>
  <c r="H240" i="8"/>
  <c r="I239" i="8"/>
  <c r="H239" i="8"/>
  <c r="I238" i="8"/>
  <c r="H238" i="8"/>
  <c r="I237" i="8"/>
  <c r="H237" i="8"/>
  <c r="I236" i="8"/>
  <c r="H236" i="8"/>
  <c r="I235" i="8"/>
  <c r="H235" i="8"/>
  <c r="I234" i="8"/>
  <c r="H234" i="8"/>
  <c r="H233" i="8"/>
  <c r="H232" i="8"/>
  <c r="H231" i="8"/>
  <c r="I230" i="8"/>
  <c r="H230" i="8"/>
  <c r="J229" i="8"/>
  <c r="I229" i="8"/>
  <c r="J228" i="8"/>
  <c r="I228" i="8"/>
  <c r="J227" i="8"/>
  <c r="I227" i="8"/>
  <c r="J226" i="8"/>
  <c r="I226" i="8"/>
  <c r="J225" i="8"/>
  <c r="I225" i="8"/>
  <c r="J224" i="8"/>
  <c r="I224" i="8"/>
  <c r="J223" i="8"/>
  <c r="I223" i="8"/>
  <c r="J222" i="8"/>
  <c r="I222" i="8"/>
  <c r="J221" i="8"/>
  <c r="I221" i="8"/>
  <c r="J220" i="8"/>
  <c r="I220" i="8"/>
  <c r="J219" i="8"/>
  <c r="I219" i="8"/>
  <c r="J218" i="8"/>
  <c r="I218" i="8"/>
  <c r="J217" i="8"/>
  <c r="I217" i="8"/>
  <c r="J216" i="8"/>
  <c r="I216" i="8"/>
  <c r="J215" i="8"/>
  <c r="I215" i="8"/>
  <c r="J214" i="8"/>
  <c r="I214" i="8"/>
  <c r="J213" i="8"/>
  <c r="I213" i="8"/>
  <c r="J212" i="8"/>
  <c r="I212" i="8"/>
  <c r="J211" i="8"/>
  <c r="I211" i="8"/>
  <c r="J210" i="8"/>
  <c r="I210" i="8"/>
  <c r="J209" i="8"/>
  <c r="I209" i="8"/>
  <c r="J208" i="8"/>
  <c r="I208" i="8"/>
  <c r="J207" i="8"/>
  <c r="I207" i="8"/>
  <c r="J206" i="8"/>
  <c r="I206" i="8"/>
  <c r="J205" i="8"/>
  <c r="I205" i="8"/>
  <c r="J204" i="8"/>
  <c r="I204" i="8"/>
  <c r="J203" i="8"/>
  <c r="I203" i="8"/>
  <c r="J202" i="8"/>
  <c r="I202" i="8"/>
  <c r="J201" i="8"/>
  <c r="I201" i="8"/>
  <c r="J200" i="8"/>
  <c r="I200" i="8"/>
  <c r="J199" i="8"/>
  <c r="I199" i="8"/>
  <c r="J198" i="8"/>
  <c r="I198" i="8"/>
  <c r="J197" i="8"/>
  <c r="I197" i="8"/>
  <c r="J196" i="8"/>
  <c r="I196" i="8"/>
  <c r="J195" i="8"/>
  <c r="I195" i="8"/>
  <c r="J194" i="8"/>
  <c r="I194" i="8"/>
  <c r="J193" i="8"/>
  <c r="I193" i="8"/>
  <c r="J192" i="8"/>
  <c r="I192" i="8"/>
  <c r="J191" i="8"/>
  <c r="I191" i="8"/>
  <c r="J190" i="8"/>
  <c r="I190" i="8"/>
  <c r="J189" i="8"/>
  <c r="I189" i="8"/>
  <c r="J188" i="8"/>
  <c r="I188" i="8"/>
  <c r="J187" i="8"/>
  <c r="I187" i="8"/>
  <c r="J186" i="8"/>
  <c r="I186" i="8"/>
  <c r="J185" i="8"/>
  <c r="I185" i="8"/>
  <c r="J184" i="8"/>
  <c r="I184" i="8"/>
  <c r="J183" i="8"/>
  <c r="I183" i="8"/>
  <c r="J182" i="8"/>
  <c r="I182" i="8"/>
  <c r="J181" i="8"/>
  <c r="I181" i="8"/>
  <c r="J180" i="8"/>
  <c r="I180" i="8"/>
  <c r="J179" i="8"/>
  <c r="I179" i="8"/>
  <c r="J178" i="8"/>
  <c r="I178" i="8"/>
  <c r="J177" i="8"/>
  <c r="I177" i="8"/>
  <c r="J176" i="8"/>
  <c r="I176" i="8"/>
  <c r="J175" i="8"/>
  <c r="I175" i="8"/>
  <c r="J174" i="8"/>
  <c r="I174" i="8"/>
  <c r="J173" i="8"/>
  <c r="I173" i="8"/>
  <c r="J172" i="8"/>
  <c r="I172" i="8"/>
  <c r="J171" i="8"/>
  <c r="I171" i="8"/>
  <c r="J170" i="8"/>
  <c r="I170" i="8"/>
  <c r="J169" i="8"/>
  <c r="I169" i="8"/>
  <c r="J168" i="8"/>
  <c r="I168" i="8"/>
  <c r="J167" i="8"/>
  <c r="I167" i="8"/>
  <c r="J166" i="8"/>
  <c r="I166" i="8"/>
  <c r="J165" i="8"/>
  <c r="I165" i="8"/>
  <c r="J164" i="8"/>
  <c r="I164" i="8"/>
  <c r="J163" i="8"/>
  <c r="I163" i="8"/>
  <c r="J162" i="8"/>
  <c r="I162" i="8"/>
  <c r="J161" i="8"/>
  <c r="I161" i="8"/>
  <c r="J160" i="8"/>
  <c r="I160" i="8"/>
  <c r="J159" i="8"/>
  <c r="I159" i="8"/>
  <c r="J158" i="8"/>
  <c r="I158" i="8"/>
  <c r="J157" i="8"/>
  <c r="I157" i="8"/>
  <c r="J156" i="8"/>
  <c r="I156" i="8"/>
  <c r="J155" i="8"/>
  <c r="I155" i="8"/>
  <c r="J154" i="8"/>
  <c r="I154" i="8"/>
  <c r="J153" i="8"/>
  <c r="I153" i="8"/>
  <c r="J152" i="8"/>
  <c r="I152" i="8"/>
  <c r="J151" i="8"/>
  <c r="I151" i="8"/>
  <c r="J150" i="8"/>
  <c r="I150" i="8"/>
  <c r="J149" i="8"/>
  <c r="I149" i="8"/>
  <c r="J148" i="8"/>
  <c r="I148" i="8"/>
  <c r="J147" i="8"/>
  <c r="I147" i="8"/>
  <c r="J146" i="8"/>
  <c r="I146" i="8"/>
  <c r="J145" i="8"/>
  <c r="I145" i="8"/>
  <c r="J144" i="8"/>
  <c r="I144" i="8"/>
  <c r="J143" i="8"/>
  <c r="I143" i="8"/>
  <c r="J142" i="8"/>
  <c r="I142" i="8"/>
  <c r="J141" i="8"/>
  <c r="I141" i="8"/>
  <c r="J140" i="8"/>
  <c r="I140" i="8"/>
  <c r="J139" i="8"/>
  <c r="I139" i="8"/>
  <c r="J138" i="8"/>
  <c r="I138" i="8"/>
  <c r="J137" i="8"/>
  <c r="I137" i="8"/>
  <c r="J136" i="8"/>
  <c r="I136" i="8"/>
  <c r="J135" i="8"/>
  <c r="I135" i="8"/>
  <c r="J134" i="8"/>
  <c r="I134" i="8"/>
  <c r="J133" i="8"/>
  <c r="I133" i="8"/>
  <c r="J132" i="8"/>
  <c r="I132" i="8"/>
  <c r="J111" i="8"/>
  <c r="I111" i="8"/>
  <c r="J39" i="8"/>
  <c r="J36" i="8"/>
  <c r="J33" i="8"/>
  <c r="G1" i="8"/>
  <c r="F1" i="8"/>
  <c r="K10" i="8" s="1"/>
  <c r="K11" i="8" s="1"/>
  <c r="L11" i="8" s="1"/>
  <c r="L9" i="8" l="1"/>
  <c r="M11" i="8"/>
  <c r="L10" i="8"/>
  <c r="L8" i="8"/>
  <c r="L3" i="8"/>
  <c r="L2" i="8"/>
  <c r="L1" i="8"/>
  <c r="H1" i="8"/>
  <c r="J14" i="6"/>
  <c r="J17" i="6"/>
  <c r="J18" i="6"/>
  <c r="J19" i="6"/>
  <c r="J20" i="6"/>
  <c r="J21" i="6"/>
  <c r="J22" i="6"/>
  <c r="J25" i="6"/>
  <c r="J26" i="6"/>
  <c r="J27" i="6"/>
  <c r="J28" i="6"/>
  <c r="J29" i="6"/>
  <c r="J30" i="6"/>
  <c r="J31" i="6"/>
  <c r="J32" i="6"/>
  <c r="J35" i="6"/>
  <c r="J36" i="6"/>
  <c r="J37" i="6"/>
  <c r="J48" i="6"/>
  <c r="J49" i="6"/>
  <c r="J50" i="6"/>
  <c r="J53" i="6"/>
  <c r="J54" i="6"/>
  <c r="J55" i="6"/>
  <c r="J56" i="6"/>
  <c r="J57" i="6"/>
  <c r="J58" i="6"/>
  <c r="J61" i="6"/>
  <c r="J62" i="6"/>
  <c r="J63" i="6"/>
  <c r="J64" i="6"/>
  <c r="J65" i="6"/>
  <c r="J66" i="6"/>
  <c r="J67" i="6"/>
  <c r="J68" i="6"/>
  <c r="J39" i="6"/>
  <c r="J40" i="6"/>
  <c r="J41" i="6"/>
  <c r="J44" i="6"/>
  <c r="J45" i="6"/>
  <c r="J46" i="6"/>
  <c r="J47" i="6"/>
  <c r="J38" i="6"/>
  <c r="N11" i="8" l="1"/>
  <c r="M8" i="8"/>
  <c r="M2" i="8"/>
  <c r="M9" i="8"/>
  <c r="M10" i="8"/>
  <c r="M3" i="8"/>
  <c r="M1" i="8"/>
  <c r="I138" i="6"/>
  <c r="J138" i="6"/>
  <c r="I139" i="6"/>
  <c r="J139" i="6"/>
  <c r="I140" i="6"/>
  <c r="J140" i="6"/>
  <c r="I141" i="6"/>
  <c r="J141" i="6"/>
  <c r="I142" i="6"/>
  <c r="J142" i="6"/>
  <c r="I143" i="6"/>
  <c r="J143" i="6"/>
  <c r="I144" i="6"/>
  <c r="J144" i="6"/>
  <c r="I145" i="6"/>
  <c r="J145" i="6"/>
  <c r="I146" i="6"/>
  <c r="J146" i="6"/>
  <c r="I147" i="6"/>
  <c r="J147" i="6"/>
  <c r="I148" i="6"/>
  <c r="J148" i="6"/>
  <c r="I149" i="6"/>
  <c r="J149" i="6"/>
  <c r="I150" i="6"/>
  <c r="J150" i="6"/>
  <c r="I151" i="6"/>
  <c r="J151" i="6"/>
  <c r="I152" i="6"/>
  <c r="J152" i="6"/>
  <c r="I153" i="6"/>
  <c r="J153" i="6"/>
  <c r="I154" i="6"/>
  <c r="J154" i="6"/>
  <c r="I155" i="6"/>
  <c r="J155" i="6"/>
  <c r="I156" i="6"/>
  <c r="J156" i="6"/>
  <c r="I157" i="6"/>
  <c r="J157" i="6"/>
  <c r="I158" i="6"/>
  <c r="J158" i="6"/>
  <c r="I159" i="6"/>
  <c r="J159" i="6"/>
  <c r="I160" i="6"/>
  <c r="J160" i="6"/>
  <c r="I161" i="6"/>
  <c r="J161" i="6"/>
  <c r="I162" i="6"/>
  <c r="J162" i="6"/>
  <c r="I163" i="6"/>
  <c r="J163" i="6"/>
  <c r="I164" i="6"/>
  <c r="J164" i="6"/>
  <c r="I165" i="6"/>
  <c r="J165" i="6"/>
  <c r="I166" i="6"/>
  <c r="J166" i="6"/>
  <c r="I167" i="6"/>
  <c r="J167" i="6"/>
  <c r="I168" i="6"/>
  <c r="J168" i="6"/>
  <c r="I169" i="6"/>
  <c r="J169" i="6"/>
  <c r="I170" i="6"/>
  <c r="J170" i="6"/>
  <c r="I171" i="6"/>
  <c r="J171" i="6"/>
  <c r="I172" i="6"/>
  <c r="J172" i="6"/>
  <c r="I173" i="6"/>
  <c r="J173" i="6"/>
  <c r="I174" i="6"/>
  <c r="J174" i="6"/>
  <c r="I175" i="6"/>
  <c r="J175" i="6"/>
  <c r="I176" i="6"/>
  <c r="J176" i="6"/>
  <c r="I177" i="6"/>
  <c r="J177" i="6"/>
  <c r="I178" i="6"/>
  <c r="J178" i="6"/>
  <c r="I179" i="6"/>
  <c r="J179" i="6"/>
  <c r="I180" i="6"/>
  <c r="J180" i="6"/>
  <c r="I181" i="6"/>
  <c r="J181" i="6"/>
  <c r="I182" i="6"/>
  <c r="J182" i="6"/>
  <c r="I183" i="6"/>
  <c r="J183" i="6"/>
  <c r="I184" i="6"/>
  <c r="J184" i="6"/>
  <c r="I185" i="6"/>
  <c r="J185" i="6"/>
  <c r="I186" i="6"/>
  <c r="J186" i="6"/>
  <c r="I187" i="6"/>
  <c r="J187" i="6"/>
  <c r="I188" i="6"/>
  <c r="J188" i="6"/>
  <c r="I189" i="6"/>
  <c r="J189" i="6"/>
  <c r="I190" i="6"/>
  <c r="J190" i="6"/>
  <c r="I191" i="6"/>
  <c r="J191" i="6"/>
  <c r="I192" i="6"/>
  <c r="J192" i="6"/>
  <c r="I193" i="6"/>
  <c r="J193" i="6"/>
  <c r="I194" i="6"/>
  <c r="J194" i="6"/>
  <c r="I195" i="6"/>
  <c r="J195" i="6"/>
  <c r="I196" i="6"/>
  <c r="J196" i="6"/>
  <c r="I197" i="6"/>
  <c r="J197" i="6"/>
  <c r="I198" i="6"/>
  <c r="J198" i="6"/>
  <c r="I199" i="6"/>
  <c r="J199" i="6"/>
  <c r="I200" i="6"/>
  <c r="J200" i="6"/>
  <c r="I201" i="6"/>
  <c r="J201" i="6"/>
  <c r="I202" i="6"/>
  <c r="J202" i="6"/>
  <c r="I203" i="6"/>
  <c r="J203" i="6"/>
  <c r="I204" i="6"/>
  <c r="J204" i="6"/>
  <c r="I205" i="6"/>
  <c r="J205" i="6"/>
  <c r="I206" i="6"/>
  <c r="J206" i="6"/>
  <c r="I207" i="6"/>
  <c r="J207" i="6"/>
  <c r="I208" i="6"/>
  <c r="J208" i="6"/>
  <c r="I209" i="6"/>
  <c r="J209" i="6"/>
  <c r="I210" i="6"/>
  <c r="J210" i="6"/>
  <c r="I211" i="6"/>
  <c r="J211" i="6"/>
  <c r="I212" i="6"/>
  <c r="J212" i="6"/>
  <c r="I213" i="6"/>
  <c r="J213" i="6"/>
  <c r="I214" i="6"/>
  <c r="J214" i="6"/>
  <c r="I215" i="6"/>
  <c r="J215" i="6"/>
  <c r="I216" i="6"/>
  <c r="J216" i="6"/>
  <c r="I217" i="6"/>
  <c r="J217" i="6"/>
  <c r="I218" i="6"/>
  <c r="J218" i="6"/>
  <c r="I219" i="6"/>
  <c r="J219" i="6"/>
  <c r="I220" i="6"/>
  <c r="J220" i="6"/>
  <c r="I221" i="6"/>
  <c r="J221" i="6"/>
  <c r="I222" i="6"/>
  <c r="J222" i="6"/>
  <c r="I223" i="6"/>
  <c r="J223" i="6"/>
  <c r="I224" i="6"/>
  <c r="J224" i="6"/>
  <c r="I225" i="6"/>
  <c r="J225" i="6"/>
  <c r="H226" i="6"/>
  <c r="I226" i="6"/>
  <c r="H227" i="6"/>
  <c r="H228" i="6"/>
  <c r="H229" i="6"/>
  <c r="H230" i="6"/>
  <c r="I230" i="6"/>
  <c r="H231" i="6"/>
  <c r="I231" i="6"/>
  <c r="H232" i="6"/>
  <c r="I232" i="6"/>
  <c r="H233" i="6"/>
  <c r="I233" i="6"/>
  <c r="H234" i="6"/>
  <c r="I234" i="6"/>
  <c r="H235" i="6"/>
  <c r="I235" i="6"/>
  <c r="H236" i="6"/>
  <c r="I236" i="6"/>
  <c r="H237" i="6"/>
  <c r="I237" i="6"/>
  <c r="H238" i="6"/>
  <c r="I238" i="6"/>
  <c r="H239" i="6"/>
  <c r="I239" i="6"/>
  <c r="H240" i="6"/>
  <c r="I240" i="6"/>
  <c r="H241" i="6"/>
  <c r="I241" i="6"/>
  <c r="H242" i="6"/>
  <c r="I242" i="6"/>
  <c r="H243" i="6"/>
  <c r="I243" i="6"/>
  <c r="H244" i="6"/>
  <c r="I244" i="6"/>
  <c r="H245" i="6"/>
  <c r="I245" i="6"/>
  <c r="H246" i="6"/>
  <c r="I246" i="6"/>
  <c r="H247" i="6"/>
  <c r="I247" i="6"/>
  <c r="H248" i="6"/>
  <c r="I248" i="6"/>
  <c r="H249" i="6"/>
  <c r="I249" i="6"/>
  <c r="H250" i="6"/>
  <c r="I250" i="6"/>
  <c r="H251" i="6"/>
  <c r="I251" i="6"/>
  <c r="H253" i="6"/>
  <c r="I253" i="6"/>
  <c r="H254" i="6"/>
  <c r="I254" i="6"/>
  <c r="H255" i="6"/>
  <c r="I255" i="6"/>
  <c r="H256" i="6"/>
  <c r="I256" i="6"/>
  <c r="H257" i="6"/>
  <c r="I257" i="6"/>
  <c r="N10" i="8" l="1"/>
  <c r="N1" i="8"/>
  <c r="O11" i="8"/>
  <c r="N9" i="8"/>
  <c r="N8" i="8"/>
  <c r="N3" i="8"/>
  <c r="N2" i="8"/>
  <c r="I107" i="6"/>
  <c r="J107" i="6"/>
  <c r="I128" i="6"/>
  <c r="J128" i="6"/>
  <c r="I129" i="6"/>
  <c r="J129" i="6"/>
  <c r="I130" i="6"/>
  <c r="J130" i="6"/>
  <c r="I131" i="6"/>
  <c r="J131" i="6"/>
  <c r="I132" i="6"/>
  <c r="J132" i="6"/>
  <c r="I133" i="6"/>
  <c r="J133" i="6"/>
  <c r="I134" i="6"/>
  <c r="J134" i="6"/>
  <c r="I135" i="6"/>
  <c r="J135" i="6"/>
  <c r="I136" i="6"/>
  <c r="J136" i="6"/>
  <c r="I137" i="6"/>
  <c r="J137" i="6"/>
  <c r="P11" i="8" l="1"/>
  <c r="O9" i="8"/>
  <c r="O10" i="8"/>
  <c r="O3" i="8"/>
  <c r="O1" i="8"/>
  <c r="O2" i="8"/>
  <c r="O8" i="8"/>
  <c r="A81" i="6"/>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I262" i="6"/>
  <c r="H262" i="6"/>
  <c r="I261" i="6"/>
  <c r="H261" i="6"/>
  <c r="I260" i="6"/>
  <c r="H260" i="6"/>
  <c r="I259" i="6"/>
  <c r="H259" i="6"/>
  <c r="I258" i="6"/>
  <c r="H258" i="6"/>
  <c r="G1" i="6"/>
  <c r="F1" i="6"/>
  <c r="K10" i="6" s="1"/>
  <c r="K11" i="6" s="1"/>
  <c r="L11" i="6" s="1"/>
  <c r="L1" i="6" s="1"/>
  <c r="Q11" i="8" l="1"/>
  <c r="P9" i="8"/>
  <c r="P3" i="8"/>
  <c r="P10" i="8"/>
  <c r="P2" i="8"/>
  <c r="P8" i="8"/>
  <c r="P1" i="8"/>
  <c r="L3" i="6"/>
  <c r="L9" i="6"/>
  <c r="L2" i="6"/>
  <c r="M11" i="6"/>
  <c r="M2" i="6" s="1"/>
  <c r="L8" i="6"/>
  <c r="L10" i="6"/>
  <c r="H1" i="6"/>
  <c r="R11" i="8" l="1"/>
  <c r="Q8" i="8"/>
  <c r="Q10" i="8"/>
  <c r="Q2" i="8"/>
  <c r="Q9" i="8"/>
  <c r="Q1" i="8"/>
  <c r="Q3" i="8"/>
  <c r="M1" i="6"/>
  <c r="M8" i="6"/>
  <c r="M10" i="6"/>
  <c r="N11" i="6"/>
  <c r="N8" i="6" s="1"/>
  <c r="M3" i="6"/>
  <c r="M9" i="6"/>
  <c r="R10" i="8" l="1"/>
  <c r="R8" i="8"/>
  <c r="R1" i="8"/>
  <c r="R9" i="8"/>
  <c r="S11" i="8"/>
  <c r="R2" i="8"/>
  <c r="R3" i="8"/>
  <c r="N3" i="6"/>
  <c r="N1" i="6"/>
  <c r="O11" i="6"/>
  <c r="O1" i="6" s="1"/>
  <c r="N2" i="6"/>
  <c r="N10" i="6"/>
  <c r="N9" i="6"/>
  <c r="T11" i="8" l="1"/>
  <c r="S8" i="8"/>
  <c r="S3" i="8"/>
  <c r="S10" i="8"/>
  <c r="S9" i="8"/>
  <c r="S1" i="8"/>
  <c r="S2" i="8"/>
  <c r="O8" i="6"/>
  <c r="O2" i="6"/>
  <c r="O3" i="6"/>
  <c r="O9" i="6"/>
  <c r="P11" i="6"/>
  <c r="P9" i="6" s="1"/>
  <c r="O10" i="6"/>
  <c r="T9" i="8" l="1"/>
  <c r="T3" i="8"/>
  <c r="U11" i="8"/>
  <c r="T10" i="8"/>
  <c r="T8" i="8"/>
  <c r="T1" i="8"/>
  <c r="T2" i="8"/>
  <c r="P10" i="6"/>
  <c r="P8" i="6"/>
  <c r="P2" i="6"/>
  <c r="Q11" i="6"/>
  <c r="P1" i="6"/>
  <c r="P3" i="6"/>
  <c r="V11" i="8" l="1"/>
  <c r="U8" i="8"/>
  <c r="U9" i="8"/>
  <c r="U2" i="8"/>
  <c r="U3" i="8"/>
  <c r="U10" i="8"/>
  <c r="U1" i="8"/>
  <c r="Q2" i="6"/>
  <c r="R11" i="6"/>
  <c r="Q1" i="6"/>
  <c r="Q9" i="6"/>
  <c r="Q8" i="6"/>
  <c r="Q10" i="6"/>
  <c r="Q3" i="6"/>
  <c r="W11" i="8" l="1"/>
  <c r="V10" i="8"/>
  <c r="V1" i="8"/>
  <c r="V2" i="8"/>
  <c r="V9" i="8"/>
  <c r="V3" i="8"/>
  <c r="V8" i="8"/>
  <c r="S11" i="6"/>
  <c r="R1" i="6"/>
  <c r="R9" i="6"/>
  <c r="R10" i="6"/>
  <c r="R8" i="6"/>
  <c r="R2" i="6"/>
  <c r="R3" i="6"/>
  <c r="W10" i="8" l="1"/>
  <c r="W8" i="8"/>
  <c r="X11" i="8"/>
  <c r="W9" i="8"/>
  <c r="W2" i="8"/>
  <c r="W3" i="8"/>
  <c r="W1" i="8"/>
  <c r="S1" i="6"/>
  <c r="S10" i="6"/>
  <c r="S3" i="6"/>
  <c r="S2" i="6"/>
  <c r="S9" i="6"/>
  <c r="S8" i="6"/>
  <c r="T11" i="6"/>
  <c r="X9" i="8" l="1"/>
  <c r="Y11" i="8"/>
  <c r="X3" i="8"/>
  <c r="X10" i="8"/>
  <c r="X8" i="8"/>
  <c r="X1" i="8"/>
  <c r="X2" i="8"/>
  <c r="T2" i="6"/>
  <c r="U11" i="6"/>
  <c r="T1" i="6"/>
  <c r="T10" i="6"/>
  <c r="T8" i="6"/>
  <c r="T9" i="6"/>
  <c r="T3" i="6"/>
  <c r="Z11" i="8" l="1"/>
  <c r="Y8" i="8"/>
  <c r="Y2" i="8"/>
  <c r="Y10" i="8"/>
  <c r="Y1" i="8"/>
  <c r="Y9" i="8"/>
  <c r="Y3" i="8"/>
  <c r="U2" i="6"/>
  <c r="U9" i="6"/>
  <c r="U1" i="6"/>
  <c r="V11" i="6"/>
  <c r="U3" i="6"/>
  <c r="U10" i="6"/>
  <c r="U8" i="6"/>
  <c r="Z10" i="8" l="1"/>
  <c r="AA11" i="8"/>
  <c r="Z9" i="8"/>
  <c r="Z1" i="8"/>
  <c r="Z3" i="8"/>
  <c r="Z8" i="8"/>
  <c r="Z2" i="8"/>
  <c r="V1" i="6"/>
  <c r="V9" i="6"/>
  <c r="V2" i="6"/>
  <c r="W11" i="6"/>
  <c r="V3" i="6"/>
  <c r="V10" i="6"/>
  <c r="V8" i="6"/>
  <c r="AB11" i="8" l="1"/>
  <c r="AA10" i="8"/>
  <c r="AA9" i="8"/>
  <c r="AA8" i="8"/>
  <c r="AA2" i="8"/>
  <c r="AA3" i="8"/>
  <c r="AA1" i="8"/>
  <c r="W1" i="6"/>
  <c r="W10" i="6"/>
  <c r="W2" i="6"/>
  <c r="W9" i="6"/>
  <c r="W8" i="6"/>
  <c r="X11" i="6"/>
  <c r="W3" i="6"/>
  <c r="AB9" i="8" l="1"/>
  <c r="AB10" i="8"/>
  <c r="AB8" i="8"/>
  <c r="AB3" i="8"/>
  <c r="AC11" i="8"/>
  <c r="AB2" i="8"/>
  <c r="AB1" i="8"/>
  <c r="X2" i="6"/>
  <c r="Y11" i="6"/>
  <c r="X1" i="6"/>
  <c r="X10" i="6"/>
  <c r="X9" i="6"/>
  <c r="X8" i="6"/>
  <c r="X3" i="6"/>
  <c r="AD11" i="8" l="1"/>
  <c r="AC8" i="8"/>
  <c r="AC2" i="8"/>
  <c r="AC9" i="8"/>
  <c r="AC10" i="8"/>
  <c r="AC3" i="8"/>
  <c r="AC1" i="8"/>
  <c r="Y3" i="6"/>
  <c r="Y10" i="6"/>
  <c r="Y8" i="6"/>
  <c r="Y2" i="6"/>
  <c r="Y9" i="6"/>
  <c r="Y1" i="6"/>
  <c r="Z11" i="6"/>
  <c r="AD10" i="8" l="1"/>
  <c r="AD1" i="8"/>
  <c r="AE11" i="8"/>
  <c r="AD9" i="8"/>
  <c r="AD3" i="8"/>
  <c r="AD2" i="8"/>
  <c r="AD8" i="8"/>
  <c r="Z3" i="6"/>
  <c r="AA11" i="6"/>
  <c r="Z2" i="6"/>
  <c r="Z10" i="6"/>
  <c r="Z8" i="6"/>
  <c r="Z1" i="6"/>
  <c r="Z9" i="6"/>
  <c r="AE9" i="8" l="1"/>
  <c r="AF11" i="8"/>
  <c r="AE10" i="8"/>
  <c r="AE3" i="8"/>
  <c r="AE1" i="8"/>
  <c r="AE8" i="8"/>
  <c r="AE2" i="8"/>
  <c r="AA8" i="6"/>
  <c r="AA3" i="6"/>
  <c r="AB11" i="6"/>
  <c r="AA1" i="6"/>
  <c r="AA10" i="6"/>
  <c r="AA2" i="6"/>
  <c r="AA9" i="6"/>
  <c r="AG11" i="8" l="1"/>
  <c r="AF9" i="8"/>
  <c r="AF3" i="8"/>
  <c r="AF8" i="8"/>
  <c r="AF2" i="8"/>
  <c r="AF10" i="8"/>
  <c r="AF1" i="8"/>
  <c r="AB8" i="6"/>
  <c r="AB10" i="6"/>
  <c r="AB1" i="6"/>
  <c r="AB3" i="6"/>
  <c r="AB2" i="6"/>
  <c r="AC11" i="6"/>
  <c r="AB9" i="6"/>
  <c r="AH11" i="8" l="1"/>
  <c r="AG8" i="8"/>
  <c r="AG10" i="8"/>
  <c r="AG2" i="8"/>
  <c r="AG9" i="8"/>
  <c r="AG1" i="8"/>
  <c r="AG3" i="8"/>
  <c r="AD11" i="6"/>
  <c r="AC3" i="6"/>
  <c r="AC8" i="6"/>
  <c r="AC10" i="6"/>
  <c r="AC2" i="6"/>
  <c r="AC9" i="6"/>
  <c r="AC1" i="6"/>
  <c r="AH10" i="8" l="1"/>
  <c r="AI11" i="8"/>
  <c r="AH8" i="8"/>
  <c r="AH1" i="8"/>
  <c r="AH9" i="8"/>
  <c r="AH2" i="8"/>
  <c r="AH3" i="8"/>
  <c r="AD2" i="6"/>
  <c r="AD8" i="6"/>
  <c r="AD1" i="6"/>
  <c r="AD9" i="6"/>
  <c r="AD3" i="6"/>
  <c r="AE11" i="6"/>
  <c r="AF11" i="6" s="1"/>
  <c r="AD10" i="6"/>
  <c r="AJ11" i="8" l="1"/>
  <c r="AI10" i="8"/>
  <c r="AI8" i="8"/>
  <c r="AI3" i="8"/>
  <c r="AI9" i="8"/>
  <c r="AI2" i="8"/>
  <c r="AI1" i="8"/>
  <c r="AG11" i="6"/>
  <c r="AF2" i="6"/>
  <c r="AF10" i="6"/>
  <c r="AF8" i="6"/>
  <c r="AF3" i="6"/>
  <c r="AF1" i="6"/>
  <c r="AF9" i="6"/>
  <c r="AE2" i="6"/>
  <c r="AE9" i="6"/>
  <c r="AE1" i="6"/>
  <c r="AE8" i="6"/>
  <c r="AE3" i="6"/>
  <c r="AE10" i="6"/>
  <c r="AJ9" i="8" l="1"/>
  <c r="AJ3" i="8"/>
  <c r="AJ10" i="8"/>
  <c r="AJ1" i="8"/>
  <c r="AK11" i="8"/>
  <c r="AJ2" i="8"/>
  <c r="AJ8" i="8"/>
  <c r="AH11" i="6"/>
  <c r="AG2" i="6"/>
  <c r="AG9" i="6"/>
  <c r="AG3" i="6"/>
  <c r="AG8" i="6"/>
  <c r="AG1" i="6"/>
  <c r="AG10" i="6"/>
  <c r="AL11" i="8" l="1"/>
  <c r="AK8" i="8"/>
  <c r="AK9" i="8"/>
  <c r="AK2" i="8"/>
  <c r="AK10" i="8"/>
  <c r="AK3" i="8"/>
  <c r="AK1" i="8"/>
  <c r="AI11" i="6"/>
  <c r="AH3" i="6"/>
  <c r="AH10" i="6"/>
  <c r="AH8" i="6"/>
  <c r="AH1" i="6"/>
  <c r="AH9" i="6"/>
  <c r="AH2" i="6"/>
  <c r="AM11" i="8" l="1"/>
  <c r="AL10" i="8"/>
  <c r="AL1" i="8"/>
  <c r="AL9" i="8"/>
  <c r="AL2" i="8"/>
  <c r="AL8" i="8"/>
  <c r="AL3" i="8"/>
  <c r="AI1" i="6"/>
  <c r="AI9" i="6"/>
  <c r="AI2" i="6"/>
  <c r="AI10" i="6"/>
  <c r="AI3" i="6"/>
  <c r="AJ11" i="6"/>
  <c r="AI8" i="6"/>
  <c r="AM10" i="8" l="1"/>
  <c r="AM8" i="8"/>
  <c r="AN11" i="8"/>
  <c r="AM9" i="8"/>
  <c r="AM2" i="8"/>
  <c r="AM3" i="8"/>
  <c r="AM1" i="8"/>
  <c r="AJ3" i="6"/>
  <c r="AK11" i="6"/>
  <c r="AJ8" i="6"/>
  <c r="AJ1" i="6"/>
  <c r="AJ9" i="6"/>
  <c r="AJ2" i="6"/>
  <c r="AJ10" i="6"/>
  <c r="AN9" i="8" l="1"/>
  <c r="AO11" i="8"/>
  <c r="AN3" i="8"/>
  <c r="AN8" i="8"/>
  <c r="AN10" i="8"/>
  <c r="AN1" i="8"/>
  <c r="AN2" i="8"/>
  <c r="AK1" i="6"/>
  <c r="AK10" i="6"/>
  <c r="AK2" i="6"/>
  <c r="AK9" i="6"/>
  <c r="AK3" i="6"/>
  <c r="AL11" i="6"/>
  <c r="AK8" i="6"/>
  <c r="AP11" i="8" l="1"/>
  <c r="AO8" i="8"/>
  <c r="AO2" i="8"/>
  <c r="AO10" i="8"/>
  <c r="AO9" i="8"/>
  <c r="AO1" i="8"/>
  <c r="AO3" i="8"/>
  <c r="AL2" i="6"/>
  <c r="AL9" i="6"/>
  <c r="AL1" i="6"/>
  <c r="AL10" i="6"/>
  <c r="AL3" i="6"/>
  <c r="AM11" i="6"/>
  <c r="AL8" i="6"/>
  <c r="AP10" i="8" l="1"/>
  <c r="AP9" i="8"/>
  <c r="AP1" i="8"/>
  <c r="AQ11" i="8"/>
  <c r="AP8" i="8"/>
  <c r="AP3" i="8"/>
  <c r="AP2" i="8"/>
  <c r="AM1" i="6"/>
  <c r="AM9" i="6"/>
  <c r="AM2" i="6"/>
  <c r="AM10" i="6"/>
  <c r="AM3" i="6"/>
  <c r="AN11" i="6"/>
  <c r="AM8" i="6"/>
  <c r="AR11" i="8" l="1"/>
  <c r="AQ10" i="8"/>
  <c r="AQ2" i="8"/>
  <c r="AQ9" i="8"/>
  <c r="AQ8" i="8"/>
  <c r="AQ3" i="8"/>
  <c r="AQ1" i="8"/>
  <c r="AN1" i="6"/>
  <c r="AN9" i="6"/>
  <c r="AN2" i="6"/>
  <c r="AN10" i="6"/>
  <c r="AN8" i="6"/>
  <c r="AO11" i="6"/>
  <c r="AN3" i="6"/>
  <c r="AR9" i="8" l="1"/>
  <c r="AS11" i="8"/>
  <c r="AR10" i="8"/>
  <c r="AR8" i="8"/>
  <c r="AR3" i="8"/>
  <c r="AR2" i="8"/>
  <c r="AR1" i="8"/>
  <c r="AO1" i="6"/>
  <c r="AO10" i="6"/>
  <c r="AO2" i="6"/>
  <c r="AO9" i="6"/>
  <c r="AO3" i="6"/>
  <c r="AP11" i="6"/>
  <c r="AO8" i="6"/>
  <c r="AT11" i="8" l="1"/>
  <c r="AS8" i="8"/>
  <c r="AS2" i="8"/>
  <c r="AS9" i="8"/>
  <c r="AS10" i="8"/>
  <c r="AS3" i="8"/>
  <c r="AS1" i="8"/>
  <c r="AP2" i="6"/>
  <c r="AP9" i="6"/>
  <c r="AP1" i="6"/>
  <c r="AP10" i="6"/>
  <c r="AP3" i="6"/>
  <c r="AQ11" i="6"/>
  <c r="AP8" i="6"/>
  <c r="AT10" i="8" l="1"/>
  <c r="AT1" i="8"/>
  <c r="AU11" i="8"/>
  <c r="AT9" i="8"/>
  <c r="AT3" i="8"/>
  <c r="AT8" i="8"/>
  <c r="AT2" i="8"/>
  <c r="AQ1" i="6"/>
  <c r="AQ9" i="6"/>
  <c r="AQ2" i="6"/>
  <c r="AQ10" i="6"/>
  <c r="AQ3" i="6"/>
  <c r="AR11" i="6"/>
  <c r="AQ8" i="6"/>
  <c r="AV11" i="8" l="1"/>
  <c r="AU9" i="8"/>
  <c r="AU10" i="8"/>
  <c r="AU3" i="8"/>
  <c r="AU1" i="8"/>
  <c r="AU8" i="8"/>
  <c r="AU2" i="8"/>
  <c r="AR1" i="6"/>
  <c r="AR9" i="6"/>
  <c r="AR2" i="6"/>
  <c r="AR10" i="6"/>
  <c r="AR3" i="6"/>
  <c r="AS11" i="6"/>
  <c r="AR8" i="6"/>
  <c r="AW11" i="8" l="1"/>
  <c r="AV9" i="8"/>
  <c r="AV3" i="8"/>
  <c r="AV10" i="8"/>
  <c r="AV8" i="8"/>
  <c r="AV2" i="8"/>
  <c r="AV1" i="8"/>
  <c r="AS1" i="6"/>
  <c r="AS10" i="6"/>
  <c r="AS2" i="6"/>
  <c r="AS9" i="6"/>
  <c r="AS3" i="6"/>
  <c r="AT11" i="6"/>
  <c r="AS8" i="6"/>
  <c r="AX11" i="8" l="1"/>
  <c r="AW8" i="8"/>
  <c r="AW10" i="8"/>
  <c r="AW2" i="8"/>
  <c r="AW9" i="8"/>
  <c r="AW1" i="8"/>
  <c r="AW3" i="8"/>
  <c r="AT2" i="6"/>
  <c r="AT9" i="6"/>
  <c r="AT1" i="6"/>
  <c r="AT10" i="6"/>
  <c r="AT3" i="6"/>
  <c r="AU11" i="6"/>
  <c r="AT8" i="6"/>
  <c r="AX10" i="8" l="1"/>
  <c r="AX8" i="8"/>
  <c r="AX1" i="8"/>
  <c r="AY11" i="8"/>
  <c r="AX9" i="8"/>
  <c r="AX2" i="8"/>
  <c r="AX3" i="8"/>
  <c r="AU1" i="6"/>
  <c r="AU9" i="6"/>
  <c r="AU2" i="6"/>
  <c r="AU10" i="6"/>
  <c r="AU3" i="6"/>
  <c r="AV11" i="6"/>
  <c r="AU8" i="6"/>
  <c r="AZ11" i="8" l="1"/>
  <c r="AY9" i="8"/>
  <c r="AY10" i="8"/>
  <c r="AY3" i="8"/>
  <c r="AY1" i="8"/>
  <c r="AY8" i="8"/>
  <c r="AY2" i="8"/>
  <c r="AV1" i="6"/>
  <c r="AV9" i="6"/>
  <c r="AV2" i="6"/>
  <c r="AV10" i="6"/>
  <c r="AV8" i="6"/>
  <c r="AW11" i="6"/>
  <c r="AV3" i="6"/>
  <c r="AZ9" i="8" l="1"/>
  <c r="BA11" i="8"/>
  <c r="AZ3" i="8"/>
  <c r="AZ10" i="8"/>
  <c r="AZ1" i="8"/>
  <c r="AZ8" i="8"/>
  <c r="AZ2" i="8"/>
  <c r="AW1" i="6"/>
  <c r="AW10" i="6"/>
  <c r="AW2" i="6"/>
  <c r="AW9" i="6"/>
  <c r="AW3" i="6"/>
  <c r="AX11" i="6"/>
  <c r="AW8" i="6"/>
  <c r="BB11" i="8" l="1"/>
  <c r="BA8" i="8"/>
  <c r="BA9" i="8"/>
  <c r="BA2" i="8"/>
  <c r="BA3" i="8"/>
  <c r="BA10" i="8"/>
  <c r="BA1" i="8"/>
  <c r="AX1" i="6"/>
  <c r="AX9" i="6"/>
  <c r="AX2" i="6"/>
  <c r="AY11" i="6"/>
  <c r="AX3" i="6"/>
  <c r="AX10" i="6"/>
  <c r="AX8" i="6"/>
  <c r="BC11" i="8" l="1"/>
  <c r="BB10" i="8"/>
  <c r="BB1" i="8"/>
  <c r="BB9" i="8"/>
  <c r="BB8" i="8"/>
  <c r="BB2" i="8"/>
  <c r="BB3" i="8"/>
  <c r="AY1" i="6"/>
  <c r="AY9" i="6"/>
  <c r="AY2" i="6"/>
  <c r="AY10" i="6"/>
  <c r="AY3" i="6"/>
  <c r="AZ11" i="6"/>
  <c r="AY8" i="6"/>
  <c r="BD11" i="8" l="1"/>
  <c r="BC10" i="8"/>
  <c r="BC8" i="8"/>
  <c r="BC9" i="8"/>
  <c r="BC2" i="8"/>
  <c r="BC3" i="8"/>
  <c r="BC1" i="8"/>
  <c r="AZ1" i="6"/>
  <c r="AZ9" i="6"/>
  <c r="AZ2" i="6"/>
  <c r="AZ10" i="6"/>
  <c r="AZ3" i="6"/>
  <c r="BA11" i="6"/>
  <c r="AZ8" i="6"/>
  <c r="BD9" i="8" l="1"/>
  <c r="BD3" i="8"/>
  <c r="BE11" i="8"/>
  <c r="BD10" i="8"/>
  <c r="BD8" i="8"/>
  <c r="BD2" i="8"/>
  <c r="BD1" i="8"/>
  <c r="BA1" i="6"/>
  <c r="BA10" i="6"/>
  <c r="BA2" i="6"/>
  <c r="BA9" i="6"/>
  <c r="BA3" i="6"/>
  <c r="BB11" i="6"/>
  <c r="BA8" i="6"/>
  <c r="BF11" i="8" l="1"/>
  <c r="BE8" i="8"/>
  <c r="BE2" i="8"/>
  <c r="BE10" i="8"/>
  <c r="BE1" i="8"/>
  <c r="BE3" i="8"/>
  <c r="BE9" i="8"/>
  <c r="BB2" i="6"/>
  <c r="BB9" i="6"/>
  <c r="BB1" i="6"/>
  <c r="BB10" i="6"/>
  <c r="BB3" i="6"/>
  <c r="BC11" i="6"/>
  <c r="BB8" i="6"/>
  <c r="BF10" i="8" l="1"/>
  <c r="BF9" i="8"/>
  <c r="BF1" i="8"/>
  <c r="BG11" i="8"/>
  <c r="BF3" i="8"/>
  <c r="BF2" i="8"/>
  <c r="BF8" i="8"/>
  <c r="BC2" i="6"/>
  <c r="BC3" i="6"/>
  <c r="BD11" i="6"/>
  <c r="BC8" i="6"/>
  <c r="BC1" i="6"/>
  <c r="BC9" i="6"/>
  <c r="BC10" i="6"/>
  <c r="BH11" i="8" l="1"/>
  <c r="BG10" i="8"/>
  <c r="BG9" i="8"/>
  <c r="BG2" i="8"/>
  <c r="BG8" i="8"/>
  <c r="BG3" i="8"/>
  <c r="BG1" i="8"/>
  <c r="BD2" i="6"/>
  <c r="BD10" i="6"/>
  <c r="BD8" i="6"/>
  <c r="BE11" i="6"/>
  <c r="BD3" i="6"/>
  <c r="BD1" i="6"/>
  <c r="BD9" i="6"/>
  <c r="BH9" i="8" l="1"/>
  <c r="BH10" i="8"/>
  <c r="BH8" i="8"/>
  <c r="BH3" i="8"/>
  <c r="BI11" i="8"/>
  <c r="BH2" i="8"/>
  <c r="BH1" i="8"/>
  <c r="BE2" i="6"/>
  <c r="BE10" i="6"/>
  <c r="BE3" i="6"/>
  <c r="BF11" i="6"/>
  <c r="BE8" i="6"/>
  <c r="BE1" i="6"/>
  <c r="BE9" i="6"/>
  <c r="BJ11" i="8" l="1"/>
  <c r="BI8" i="8"/>
  <c r="BI2" i="8"/>
  <c r="BI9" i="8"/>
  <c r="BI10" i="8"/>
  <c r="BI3" i="8"/>
  <c r="BI1" i="8"/>
  <c r="BF1" i="6"/>
  <c r="BF10" i="6"/>
  <c r="BF3" i="6"/>
  <c r="BG11" i="6"/>
  <c r="BF8" i="6"/>
  <c r="BF2" i="6"/>
  <c r="BF9" i="6"/>
  <c r="BJ10" i="8" l="1"/>
  <c r="BK11" i="8"/>
  <c r="BJ1" i="8"/>
  <c r="BJ9" i="8"/>
  <c r="BJ8" i="8"/>
  <c r="BJ3" i="8"/>
  <c r="BJ2" i="8"/>
  <c r="BG3" i="6"/>
  <c r="BH11" i="6"/>
  <c r="BG8" i="6"/>
  <c r="BG1" i="6"/>
  <c r="BG9" i="6"/>
  <c r="BG2" i="6"/>
  <c r="BG10" i="6"/>
  <c r="BL11" i="8" l="1"/>
  <c r="BK9" i="8"/>
  <c r="BK10" i="8"/>
  <c r="BK8" i="8"/>
  <c r="BK3" i="8"/>
  <c r="BK1" i="8"/>
  <c r="BK2" i="8"/>
  <c r="BH2" i="6"/>
  <c r="BH10" i="6"/>
  <c r="BH3" i="6"/>
  <c r="BI11" i="6"/>
  <c r="BH1" i="6"/>
  <c r="BH8" i="6"/>
  <c r="BH9" i="6"/>
  <c r="BM11" i="8" l="1"/>
  <c r="BL9" i="8"/>
  <c r="BL3" i="8"/>
  <c r="BL10" i="8"/>
  <c r="BL2" i="8"/>
  <c r="BL8" i="8"/>
  <c r="BL1" i="8"/>
  <c r="BI2" i="6"/>
  <c r="BI3" i="6"/>
  <c r="BI8" i="6"/>
  <c r="BI10" i="6"/>
  <c r="BI1" i="6"/>
  <c r="BI9" i="6"/>
  <c r="BJ11" i="6"/>
  <c r="BN11" i="8" l="1"/>
  <c r="BM8" i="8"/>
  <c r="BM10" i="8"/>
  <c r="BM2" i="8"/>
  <c r="BM9" i="8"/>
  <c r="BM1" i="8"/>
  <c r="BM3" i="8"/>
  <c r="BJ8" i="6"/>
  <c r="BJ2" i="6"/>
  <c r="BJ9" i="6"/>
  <c r="BJ1" i="6"/>
  <c r="BJ10" i="6"/>
  <c r="BJ3" i="6"/>
  <c r="BK11" i="6"/>
  <c r="BN10" i="8" l="1"/>
  <c r="BN8" i="8"/>
  <c r="BN1" i="8"/>
  <c r="BN9" i="8"/>
  <c r="BO11" i="8"/>
  <c r="BN2" i="8"/>
  <c r="BN3" i="8"/>
  <c r="BK2" i="6"/>
  <c r="BK10" i="6"/>
  <c r="BL11" i="6"/>
  <c r="BK1" i="6"/>
  <c r="BK9" i="6"/>
  <c r="BK3" i="6"/>
  <c r="BK8" i="6"/>
  <c r="BP11" i="8" l="1"/>
  <c r="BO10" i="8"/>
  <c r="BO9" i="8"/>
  <c r="BO3" i="8"/>
  <c r="BO8" i="8"/>
  <c r="BO1" i="8"/>
  <c r="BO2" i="8"/>
  <c r="BL2" i="6"/>
  <c r="BL10" i="6"/>
  <c r="BL3" i="6"/>
  <c r="BM11" i="6"/>
  <c r="BL1" i="6"/>
  <c r="BL8" i="6"/>
  <c r="BL9" i="6"/>
  <c r="BP9" i="8" l="1"/>
  <c r="BQ11" i="8"/>
  <c r="BP3" i="8"/>
  <c r="BP10" i="8"/>
  <c r="BP1" i="8"/>
  <c r="BP8" i="8"/>
  <c r="BP2" i="8"/>
  <c r="BN11" i="6"/>
  <c r="BM10" i="6"/>
  <c r="BM8" i="6"/>
  <c r="BM1" i="6"/>
  <c r="BM9" i="6"/>
  <c r="BM2" i="6"/>
  <c r="BM3" i="6"/>
  <c r="BR11" i="8" l="1"/>
  <c r="BQ8" i="8"/>
  <c r="BQ9" i="8"/>
  <c r="BQ2" i="8"/>
  <c r="BQ10" i="8"/>
  <c r="BQ3" i="8"/>
  <c r="BQ1" i="8"/>
  <c r="BN3" i="6"/>
  <c r="BN8" i="6"/>
  <c r="BN1" i="6"/>
  <c r="BN9" i="6"/>
  <c r="BN2" i="6"/>
  <c r="BO11" i="6"/>
  <c r="BN10" i="6"/>
  <c r="BS11" i="8" l="1"/>
  <c r="BR10" i="8"/>
  <c r="BR1" i="8"/>
  <c r="BR9" i="8"/>
  <c r="BR8" i="8"/>
  <c r="BR2" i="8"/>
  <c r="BR3" i="8"/>
  <c r="BO2" i="6"/>
  <c r="BO8" i="6"/>
  <c r="BO3" i="6"/>
  <c r="BP11" i="6"/>
  <c r="BO1" i="6"/>
  <c r="BO9" i="6"/>
  <c r="BO10" i="6"/>
  <c r="BS10" i="8" l="1"/>
  <c r="BS8" i="8"/>
  <c r="BT11" i="8"/>
  <c r="BS9" i="8"/>
  <c r="BS2" i="8"/>
  <c r="BS3" i="8"/>
  <c r="BS1" i="8"/>
  <c r="BP2" i="6"/>
  <c r="BP10" i="6"/>
  <c r="BP3" i="6"/>
  <c r="BQ11" i="6"/>
  <c r="BP8" i="6"/>
  <c r="BP1" i="6"/>
  <c r="BP9" i="6"/>
  <c r="BT9" i="8" l="1"/>
  <c r="BU11" i="8"/>
  <c r="BT3" i="8"/>
  <c r="BT10" i="8"/>
  <c r="BT8" i="8"/>
  <c r="BT1" i="8"/>
  <c r="BT2" i="8"/>
  <c r="BQ10" i="6"/>
  <c r="BQ8" i="6"/>
  <c r="BQ1" i="6"/>
  <c r="BQ9" i="6"/>
  <c r="BQ2" i="6"/>
  <c r="BQ3" i="6"/>
  <c r="BR11" i="6"/>
  <c r="BV11" i="8" l="1"/>
  <c r="BU8" i="8"/>
  <c r="BU2" i="8"/>
  <c r="BU10" i="8"/>
  <c r="BU9" i="8"/>
  <c r="BU1" i="8"/>
  <c r="BU3" i="8"/>
  <c r="BR10" i="6"/>
  <c r="BR8" i="6"/>
  <c r="BR2" i="6"/>
  <c r="BR9" i="6"/>
  <c r="BR1" i="6"/>
  <c r="BR3" i="6"/>
  <c r="BS11" i="6"/>
  <c r="BV10" i="8" l="1"/>
  <c r="BV9" i="8"/>
  <c r="BV1" i="8"/>
  <c r="BW11" i="8"/>
  <c r="BV3" i="8"/>
  <c r="BV8" i="8"/>
  <c r="BV2" i="8"/>
  <c r="BS2" i="6"/>
  <c r="BS10" i="6"/>
  <c r="BT11" i="6"/>
  <c r="BS1" i="6"/>
  <c r="BS9" i="6"/>
  <c r="BS3" i="6"/>
  <c r="BS8" i="6"/>
  <c r="BX11" i="8" l="1"/>
  <c r="BW9" i="8"/>
  <c r="BW8" i="8"/>
  <c r="BW2" i="8"/>
  <c r="BW10" i="8"/>
  <c r="BW3" i="8"/>
  <c r="BW1" i="8"/>
  <c r="BT2" i="6"/>
  <c r="BT10" i="6"/>
  <c r="BT9" i="6"/>
  <c r="BT1" i="6"/>
  <c r="BT8" i="6"/>
  <c r="BT3" i="6"/>
  <c r="BU11" i="6"/>
  <c r="BX9" i="8" l="1"/>
  <c r="BY11" i="8"/>
  <c r="BX10" i="8"/>
  <c r="BX8" i="8"/>
  <c r="BX3" i="8"/>
  <c r="BX2" i="8"/>
  <c r="BX1" i="8"/>
  <c r="BV11" i="6"/>
  <c r="BU8" i="6"/>
  <c r="BU1" i="6"/>
  <c r="BU9" i="6"/>
  <c r="BU2" i="6"/>
  <c r="BU10" i="6"/>
  <c r="BU3" i="6"/>
  <c r="BZ11" i="8" l="1"/>
  <c r="BY8" i="8"/>
  <c r="BY2" i="8"/>
  <c r="BY9" i="8"/>
  <c r="BY10" i="8"/>
  <c r="BY3" i="8"/>
  <c r="BY1" i="8"/>
  <c r="BV8" i="6"/>
  <c r="BV2" i="6"/>
  <c r="BV9" i="6"/>
  <c r="BV1" i="6"/>
  <c r="BV10" i="6"/>
  <c r="BV3" i="6"/>
  <c r="BW11" i="6"/>
  <c r="BZ10" i="8" l="1"/>
  <c r="BZ1" i="8"/>
  <c r="CA11" i="8"/>
  <c r="BZ8" i="8"/>
  <c r="BZ3" i="8"/>
  <c r="BZ9" i="8"/>
  <c r="BZ2" i="8"/>
  <c r="BW10" i="6"/>
  <c r="BW8" i="6"/>
  <c r="BW1" i="6"/>
  <c r="BW9" i="6"/>
  <c r="BW2" i="6"/>
  <c r="BW3" i="6"/>
  <c r="BX11" i="6"/>
  <c r="CA9" i="8" l="1"/>
  <c r="CB11" i="8"/>
  <c r="CA10" i="8"/>
  <c r="CA3" i="8"/>
  <c r="CA1" i="8"/>
  <c r="CA2" i="8"/>
  <c r="CA8" i="8"/>
  <c r="BX2" i="6"/>
  <c r="BX10" i="6"/>
  <c r="BX3" i="6"/>
  <c r="BY11" i="6"/>
  <c r="BX1" i="6"/>
  <c r="BX8" i="6"/>
  <c r="BX9" i="6"/>
  <c r="CC11" i="8" l="1"/>
  <c r="CB9" i="8"/>
  <c r="CB3" i="8"/>
  <c r="CB10" i="8"/>
  <c r="CB2" i="8"/>
  <c r="CB8" i="8"/>
  <c r="CB1" i="8"/>
  <c r="BY3" i="6"/>
  <c r="BY8" i="6"/>
  <c r="BY1" i="6"/>
  <c r="BY9" i="6"/>
  <c r="BY2" i="6"/>
  <c r="BZ11" i="6"/>
  <c r="BY10" i="6"/>
  <c r="CD11" i="8" l="1"/>
  <c r="CC8" i="8"/>
  <c r="CC10" i="8"/>
  <c r="CC2" i="8"/>
  <c r="CC9" i="8"/>
  <c r="CC1" i="8"/>
  <c r="CC3" i="8"/>
  <c r="BZ1" i="6"/>
  <c r="BZ10" i="6"/>
  <c r="BZ8" i="6"/>
  <c r="BZ3" i="6"/>
  <c r="CA11" i="6"/>
  <c r="BZ2" i="6"/>
  <c r="BZ9" i="6"/>
  <c r="CD10" i="8" l="1"/>
  <c r="CE11" i="8"/>
  <c r="CD8" i="8"/>
  <c r="CD1" i="8"/>
  <c r="CD9" i="8"/>
  <c r="CD2" i="8"/>
  <c r="CD3" i="8"/>
  <c r="CA3" i="6"/>
  <c r="CB11" i="6"/>
  <c r="CA8" i="6"/>
  <c r="CA1" i="6"/>
  <c r="CA9" i="6"/>
  <c r="CA2" i="6"/>
  <c r="CA10" i="6"/>
  <c r="CF11" i="8" l="1"/>
  <c r="CE9" i="8"/>
  <c r="CE8" i="8"/>
  <c r="CE3" i="8"/>
  <c r="CE10" i="8"/>
  <c r="CE1" i="8"/>
  <c r="CE2" i="8"/>
  <c r="CB2" i="6"/>
  <c r="CB10" i="6"/>
  <c r="CC11" i="6"/>
  <c r="CB1" i="6"/>
  <c r="CB9" i="6"/>
  <c r="CB3" i="6"/>
  <c r="CB8" i="6"/>
  <c r="CF9" i="8" l="1"/>
  <c r="CF3" i="8"/>
  <c r="CF10" i="8"/>
  <c r="CF8" i="8"/>
  <c r="CF1" i="8"/>
  <c r="CF2" i="8"/>
  <c r="CG11" i="8"/>
  <c r="CC3" i="6"/>
  <c r="CC10" i="6"/>
  <c r="CC1" i="6"/>
  <c r="CC9" i="6"/>
  <c r="CC2" i="6"/>
  <c r="CD11" i="6"/>
  <c r="CC8" i="6"/>
  <c r="CH11" i="8" l="1"/>
  <c r="CG8" i="8"/>
  <c r="CG9" i="8"/>
  <c r="CG2" i="8"/>
  <c r="CG3" i="8"/>
  <c r="CG10" i="8"/>
  <c r="CG1" i="8"/>
  <c r="CD3" i="6"/>
  <c r="CD10" i="6"/>
  <c r="CD8" i="6"/>
  <c r="CD1" i="6"/>
  <c r="CD9" i="6"/>
  <c r="CD2" i="6"/>
  <c r="CE11" i="6"/>
  <c r="CI11" i="8" l="1"/>
  <c r="CH10" i="8"/>
  <c r="CH1" i="8"/>
  <c r="CH2" i="8"/>
  <c r="CH9" i="8"/>
  <c r="CH8" i="8"/>
  <c r="CH3" i="8"/>
  <c r="CE2" i="6"/>
  <c r="CE10" i="6"/>
  <c r="CE3" i="6"/>
  <c r="CE1" i="6"/>
  <c r="CE8" i="6"/>
  <c r="CF11" i="6"/>
  <c r="CE9" i="6"/>
  <c r="CI10" i="8" l="1"/>
  <c r="CI8" i="8"/>
  <c r="CJ11" i="8"/>
  <c r="CI9" i="8"/>
  <c r="CI2" i="8"/>
  <c r="CI3" i="8"/>
  <c r="CI1" i="8"/>
  <c r="CF2" i="6"/>
  <c r="CF10" i="6"/>
  <c r="CF8" i="6"/>
  <c r="CF1" i="6"/>
  <c r="CF9" i="6"/>
  <c r="CF3" i="6"/>
  <c r="CG11" i="6"/>
  <c r="CJ9" i="8" l="1"/>
  <c r="CJ3" i="8"/>
  <c r="CK11" i="8"/>
  <c r="CJ10" i="8"/>
  <c r="CJ8" i="8"/>
  <c r="CJ1" i="8"/>
  <c r="CJ2" i="8"/>
  <c r="CG2" i="6"/>
  <c r="CG10" i="6"/>
  <c r="CH11" i="6"/>
  <c r="CG8" i="6"/>
  <c r="CG1" i="6"/>
  <c r="CG9" i="6"/>
  <c r="CG3" i="6"/>
  <c r="CL11" i="8" l="1"/>
  <c r="CK8" i="8"/>
  <c r="CK2" i="8"/>
  <c r="CK10" i="8"/>
  <c r="CK1" i="8"/>
  <c r="CK9" i="8"/>
  <c r="CK3" i="8"/>
  <c r="CH8" i="6"/>
  <c r="CH2" i="6"/>
  <c r="CH9" i="6"/>
  <c r="CH1" i="6"/>
  <c r="CH10" i="6"/>
  <c r="CH3" i="6"/>
  <c r="CI11" i="6"/>
  <c r="CL10" i="8" l="1"/>
  <c r="CM11" i="8"/>
  <c r="CL9" i="8"/>
  <c r="CL1" i="8"/>
  <c r="CL3" i="8"/>
  <c r="CL8" i="8"/>
  <c r="CL2" i="8"/>
  <c r="CI2" i="6"/>
  <c r="CJ11" i="6"/>
  <c r="CI3" i="6"/>
  <c r="CI8" i="6"/>
  <c r="CI1" i="6"/>
  <c r="CI9" i="6"/>
  <c r="CI10" i="6"/>
  <c r="CN11" i="8" l="1"/>
  <c r="CM10" i="8"/>
  <c r="CM9" i="8"/>
  <c r="CM8" i="8"/>
  <c r="CM2" i="8"/>
  <c r="CM3" i="8"/>
  <c r="CM1" i="8"/>
  <c r="CJ3" i="6"/>
  <c r="CK11" i="6"/>
  <c r="CJ1" i="6"/>
  <c r="CJ9" i="6"/>
  <c r="CJ2" i="6"/>
  <c r="CJ10" i="6"/>
  <c r="CJ8" i="6"/>
  <c r="CN9" i="8" l="1"/>
  <c r="CO11" i="8"/>
  <c r="CN10" i="8"/>
  <c r="CN8" i="8"/>
  <c r="CN3" i="8"/>
  <c r="CN2" i="8"/>
  <c r="CN1" i="8"/>
  <c r="CK3" i="6"/>
  <c r="CL11" i="6"/>
  <c r="CK1" i="6"/>
  <c r="CK9" i="6"/>
  <c r="CK2" i="6"/>
  <c r="CK10" i="6"/>
  <c r="CK8" i="6"/>
  <c r="CP11" i="8" l="1"/>
  <c r="CO8" i="8"/>
  <c r="CO2" i="8"/>
  <c r="CO9" i="8"/>
  <c r="CO10" i="8"/>
  <c r="CO3" i="8"/>
  <c r="CO1" i="8"/>
  <c r="CL1" i="6"/>
  <c r="CL10" i="6"/>
  <c r="CL2" i="6"/>
  <c r="CL9" i="6"/>
  <c r="CL3" i="6"/>
  <c r="CM11" i="6"/>
  <c r="CL8" i="6"/>
  <c r="CP10" i="8" l="1"/>
  <c r="CP1" i="8"/>
  <c r="CP9" i="8"/>
  <c r="CQ11" i="8"/>
  <c r="CP3" i="8"/>
  <c r="CP8" i="8"/>
  <c r="CP2" i="8"/>
  <c r="CM2" i="6"/>
  <c r="CM3" i="6"/>
  <c r="CM9" i="6"/>
  <c r="CM1" i="6"/>
  <c r="CM8" i="6"/>
  <c r="CM10" i="6"/>
  <c r="CN11" i="6"/>
  <c r="CQ9" i="8" l="1"/>
  <c r="CR11" i="8"/>
  <c r="CQ10" i="8"/>
  <c r="CQ3" i="8"/>
  <c r="CQ1" i="8"/>
  <c r="CQ8" i="8"/>
  <c r="CQ2" i="8"/>
  <c r="CN2" i="6"/>
  <c r="CN10" i="6"/>
  <c r="CN3" i="6"/>
  <c r="CO11" i="6"/>
  <c r="CN1" i="6"/>
  <c r="CN8" i="6"/>
  <c r="CN9" i="6"/>
  <c r="CS11" i="8" l="1"/>
  <c r="CR9" i="8"/>
  <c r="CR3" i="8"/>
  <c r="CR8" i="8"/>
  <c r="CR2" i="8"/>
  <c r="CR10" i="8"/>
  <c r="CR1" i="8"/>
  <c r="CO2" i="6"/>
  <c r="CP11" i="6"/>
  <c r="CO3" i="6"/>
  <c r="CO10" i="6"/>
  <c r="CO8" i="6"/>
  <c r="CO1" i="6"/>
  <c r="CO9" i="6"/>
  <c r="CT11" i="8" l="1"/>
  <c r="CS8" i="8"/>
  <c r="CS10" i="8"/>
  <c r="CS2" i="8"/>
  <c r="CS9" i="8"/>
  <c r="CS1" i="8"/>
  <c r="CS3" i="8"/>
  <c r="CP8" i="6"/>
  <c r="CP2" i="6"/>
  <c r="CP9" i="6"/>
  <c r="CP1" i="6"/>
  <c r="CP10" i="6"/>
  <c r="CP3" i="6"/>
  <c r="CQ11" i="6"/>
  <c r="CT10" i="8" l="1"/>
  <c r="CU11" i="8"/>
  <c r="CT8" i="8"/>
  <c r="CT1" i="8"/>
  <c r="CT9" i="8"/>
  <c r="CT2" i="8"/>
  <c r="CT3" i="8"/>
  <c r="CQ2" i="6"/>
  <c r="CQ10" i="6"/>
  <c r="CQ3" i="6"/>
  <c r="CR11" i="6"/>
  <c r="CQ8" i="6"/>
  <c r="CQ1" i="6"/>
  <c r="CQ9" i="6"/>
  <c r="CV11" i="8" l="1"/>
  <c r="CU10" i="8"/>
  <c r="CU8" i="8"/>
  <c r="CU3" i="8"/>
  <c r="CU9" i="8"/>
  <c r="CU2" i="8"/>
  <c r="CU1" i="8"/>
  <c r="CR2" i="6"/>
  <c r="CR10" i="6"/>
  <c r="CR3" i="6"/>
  <c r="CR8" i="6"/>
  <c r="CR9" i="6"/>
  <c r="CS11" i="6"/>
  <c r="CR1" i="6"/>
  <c r="CV9" i="8" l="1"/>
  <c r="CW11" i="8"/>
  <c r="CV3" i="8"/>
  <c r="CV10" i="8"/>
  <c r="CV1" i="8"/>
  <c r="CV2" i="8"/>
  <c r="CV8" i="8"/>
  <c r="CS2" i="6"/>
  <c r="CT11" i="6"/>
  <c r="CS3" i="6"/>
  <c r="CS1" i="6"/>
  <c r="CS9" i="6"/>
  <c r="CS10" i="6"/>
  <c r="CS8" i="6"/>
  <c r="CX11" i="8" l="1"/>
  <c r="CW8" i="8"/>
  <c r="CW9" i="8"/>
  <c r="CW2" i="8"/>
  <c r="CW10" i="8"/>
  <c r="CW3" i="8"/>
  <c r="CW1" i="8"/>
  <c r="CT2" i="6"/>
  <c r="CU11" i="6"/>
  <c r="CT3" i="6"/>
  <c r="CT10" i="6"/>
  <c r="CT1" i="6"/>
  <c r="CT8" i="6"/>
  <c r="CT9" i="6"/>
  <c r="CY11" i="8" l="1"/>
  <c r="CX10" i="8"/>
  <c r="CX1" i="8"/>
  <c r="CX9" i="8"/>
  <c r="CX2" i="8"/>
  <c r="CX8" i="8"/>
  <c r="CX3" i="8"/>
  <c r="CU2" i="6"/>
  <c r="CU10" i="6"/>
  <c r="CU3" i="6"/>
  <c r="CU1" i="6"/>
  <c r="CU8" i="6"/>
  <c r="CV11" i="6"/>
  <c r="CU9" i="6"/>
  <c r="CY10" i="8" l="1"/>
  <c r="CY8" i="8"/>
  <c r="CY9" i="8"/>
  <c r="CZ11" i="8"/>
  <c r="CY2" i="8"/>
  <c r="CY3" i="8"/>
  <c r="CY1" i="8"/>
  <c r="CV3" i="6"/>
  <c r="CW11" i="6"/>
  <c r="CV1" i="6"/>
  <c r="CV2" i="6"/>
  <c r="CV8" i="6"/>
  <c r="CV9" i="6"/>
  <c r="CV10" i="6"/>
  <c r="CZ9" i="8" l="1"/>
  <c r="DA11" i="8"/>
  <c r="CZ3" i="8"/>
  <c r="CZ8" i="8"/>
  <c r="CZ10" i="8"/>
  <c r="CZ1" i="8"/>
  <c r="CZ2" i="8"/>
  <c r="CW2" i="6"/>
  <c r="CW10" i="6"/>
  <c r="CW3" i="6"/>
  <c r="CX11" i="6"/>
  <c r="CW8" i="6"/>
  <c r="CW1" i="6"/>
  <c r="CW9" i="6"/>
  <c r="DB11" i="8" l="1"/>
  <c r="DA8" i="8"/>
  <c r="DA2" i="8"/>
  <c r="DA10" i="8"/>
  <c r="DA9" i="8"/>
  <c r="DA1" i="8"/>
  <c r="DA3" i="8"/>
  <c r="CX1" i="6"/>
  <c r="CX3" i="6"/>
  <c r="CY11" i="6"/>
  <c r="CX10" i="6"/>
  <c r="CX8" i="6"/>
  <c r="CX2" i="6"/>
  <c r="CX9" i="6"/>
  <c r="DB10" i="8" l="1"/>
  <c r="DB9" i="8"/>
  <c r="DB1" i="8"/>
  <c r="DC11" i="8"/>
  <c r="DB8" i="8"/>
  <c r="DB3" i="8"/>
  <c r="DB2" i="8"/>
  <c r="CY8" i="6"/>
  <c r="CY1" i="6"/>
  <c r="CY9" i="6"/>
  <c r="CY2" i="6"/>
  <c r="CY10" i="6"/>
  <c r="CY3" i="6"/>
  <c r="CZ11" i="6"/>
  <c r="DD11" i="8" l="1"/>
  <c r="DC10" i="8"/>
  <c r="DC2" i="8"/>
  <c r="DC9" i="8"/>
  <c r="DC8" i="8"/>
  <c r="DC1" i="8"/>
  <c r="DC3" i="8"/>
  <c r="CZ3" i="6"/>
  <c r="DA11" i="6"/>
  <c r="CZ8" i="6"/>
  <c r="CZ1" i="6"/>
  <c r="CZ9" i="6"/>
  <c r="CZ10" i="6"/>
  <c r="CZ2" i="6"/>
  <c r="DD9" i="8" l="1"/>
  <c r="DD10" i="8"/>
  <c r="DD8" i="8"/>
  <c r="DD3" i="8"/>
  <c r="DE11" i="8"/>
  <c r="DD2" i="8"/>
  <c r="DD1" i="8"/>
  <c r="DA3" i="6"/>
  <c r="DB11" i="6"/>
  <c r="DA8" i="6"/>
  <c r="DA1" i="6"/>
  <c r="DA9" i="6"/>
  <c r="DA2" i="6"/>
  <c r="DA10" i="6"/>
  <c r="DF11" i="8" l="1"/>
  <c r="DE8" i="8"/>
  <c r="DE2" i="8"/>
  <c r="DE9" i="8"/>
  <c r="DE10" i="8"/>
  <c r="DE3" i="8"/>
  <c r="DE1" i="8"/>
  <c r="DB1" i="6"/>
  <c r="DB10" i="6"/>
  <c r="DB3" i="6"/>
  <c r="DC11" i="6"/>
  <c r="DB2" i="6"/>
  <c r="DB9" i="6"/>
  <c r="DB8" i="6"/>
  <c r="DF10" i="8" l="1"/>
  <c r="DG11" i="8"/>
  <c r="DF1" i="8"/>
  <c r="DF9" i="8"/>
  <c r="DF3" i="8"/>
  <c r="DF8" i="8"/>
  <c r="DF2" i="8"/>
  <c r="DC9" i="6"/>
  <c r="DC1" i="6"/>
  <c r="DC8" i="6"/>
  <c r="DC2" i="6"/>
  <c r="DC10" i="6"/>
  <c r="DC3" i="6"/>
  <c r="DD11" i="6"/>
  <c r="DH11" i="8" l="1"/>
  <c r="DG9" i="8"/>
  <c r="DG10" i="8"/>
  <c r="DG3" i="8"/>
  <c r="DG1" i="8"/>
  <c r="DG8" i="8"/>
  <c r="DG2" i="8"/>
  <c r="DD2" i="6"/>
  <c r="DD10" i="6"/>
  <c r="DD3" i="6"/>
  <c r="DE11" i="6"/>
  <c r="DD8" i="6"/>
  <c r="DD1" i="6"/>
  <c r="DD9" i="6"/>
  <c r="DI11" i="8" l="1"/>
  <c r="DH9" i="8"/>
  <c r="DH3" i="8"/>
  <c r="DH10" i="8"/>
  <c r="DH8" i="8"/>
  <c r="DH2" i="8"/>
  <c r="DH1" i="8"/>
  <c r="DE2" i="6"/>
  <c r="DF11" i="6"/>
  <c r="DE3" i="6"/>
  <c r="DE10" i="6"/>
  <c r="DE1" i="6"/>
  <c r="DE9" i="6"/>
  <c r="DE8" i="6"/>
  <c r="DJ11" i="8" l="1"/>
  <c r="DI8" i="8"/>
  <c r="DI10" i="8"/>
  <c r="DI2" i="8"/>
  <c r="DI9" i="8"/>
  <c r="DI1" i="8"/>
  <c r="DI3" i="8"/>
  <c r="DF1" i="6"/>
  <c r="DF10" i="6"/>
  <c r="DF3" i="6"/>
  <c r="DG11" i="6"/>
  <c r="DF8" i="6"/>
  <c r="DF2" i="6"/>
  <c r="DF9" i="6"/>
  <c r="DJ10" i="8" l="1"/>
  <c r="DJ8" i="8"/>
  <c r="DJ1" i="8"/>
  <c r="DJ9" i="8"/>
  <c r="DJ2" i="8"/>
  <c r="DK11" i="8"/>
  <c r="DJ3" i="8"/>
  <c r="DG2" i="6"/>
  <c r="DG10" i="6"/>
  <c r="DG3" i="6"/>
  <c r="DH11" i="6"/>
  <c r="DG8" i="6"/>
  <c r="DG1" i="6"/>
  <c r="DG9" i="6"/>
  <c r="DL11" i="8" l="1"/>
  <c r="DK9" i="8"/>
  <c r="DK10" i="8"/>
  <c r="DK3" i="8"/>
  <c r="DK1" i="8"/>
  <c r="DK2" i="8"/>
  <c r="DK8" i="8"/>
  <c r="DH2" i="6"/>
  <c r="DI11" i="6"/>
  <c r="DH3" i="6"/>
  <c r="DH10" i="6"/>
  <c r="DH1" i="6"/>
  <c r="DH8" i="6"/>
  <c r="DH9" i="6"/>
  <c r="DL9" i="8" l="1"/>
  <c r="DL3" i="8"/>
  <c r="DM11" i="8"/>
  <c r="DL10" i="8"/>
  <c r="DL1" i="8"/>
  <c r="DL8" i="8"/>
  <c r="DL2" i="8"/>
  <c r="DI2" i="6"/>
  <c r="DJ11" i="6"/>
  <c r="DI3" i="6"/>
  <c r="DI10" i="6"/>
  <c r="DI1" i="6"/>
  <c r="DI9" i="6"/>
  <c r="DI8" i="6"/>
  <c r="DN11" i="8" l="1"/>
  <c r="DM8" i="8"/>
  <c r="DM9" i="8"/>
  <c r="DM2" i="8"/>
  <c r="DM3" i="8"/>
  <c r="DM10" i="8"/>
  <c r="DM1" i="8"/>
  <c r="DJ2" i="6"/>
  <c r="DJ10" i="6"/>
  <c r="DJ1" i="6"/>
  <c r="DJ9" i="6"/>
  <c r="DJ3" i="6"/>
  <c r="DK11" i="6"/>
  <c r="DJ8" i="6"/>
  <c r="DO11" i="8" l="1"/>
  <c r="DN10" i="8"/>
  <c r="DN1" i="8"/>
  <c r="DN9" i="8"/>
  <c r="DN8" i="8"/>
  <c r="DN2" i="8"/>
  <c r="DN3" i="8"/>
  <c r="DK2" i="6"/>
  <c r="DK10" i="6"/>
  <c r="DK3" i="6"/>
  <c r="DK1" i="6"/>
  <c r="DK8" i="6"/>
  <c r="DL11" i="6"/>
  <c r="DK9" i="6"/>
  <c r="DP11" i="8" l="1"/>
  <c r="DO10" i="8"/>
  <c r="DO8" i="8"/>
  <c r="DO9" i="8"/>
  <c r="DO2" i="8"/>
  <c r="DO3" i="8"/>
  <c r="DO1" i="8"/>
  <c r="DL2" i="6"/>
  <c r="DM11" i="6"/>
  <c r="DL3" i="6"/>
  <c r="DL10" i="6"/>
  <c r="DL8" i="6"/>
  <c r="DL1" i="6"/>
  <c r="DL9" i="6"/>
  <c r="DP9" i="8" l="1"/>
  <c r="DQ11" i="8"/>
  <c r="DP3" i="8"/>
  <c r="DP10" i="8"/>
  <c r="DP8" i="8"/>
  <c r="DP2" i="8"/>
  <c r="DP1" i="8"/>
  <c r="DM2" i="6"/>
  <c r="DN11" i="6"/>
  <c r="DM3" i="6"/>
  <c r="DM10" i="6"/>
  <c r="DM8" i="6"/>
  <c r="DM1" i="6"/>
  <c r="DM9" i="6"/>
  <c r="DR11" i="8" l="1"/>
  <c r="DQ8" i="8"/>
  <c r="DQ2" i="8"/>
  <c r="DQ10" i="8"/>
  <c r="DQ1" i="8"/>
  <c r="DQ3" i="8"/>
  <c r="DQ9" i="8"/>
  <c r="DN10" i="6"/>
  <c r="DN3" i="6"/>
  <c r="DO11" i="6"/>
  <c r="DN2" i="6"/>
  <c r="DN9" i="6"/>
  <c r="DN1" i="6"/>
  <c r="DN8" i="6"/>
  <c r="DR10" i="8" l="1"/>
  <c r="DR9" i="8"/>
  <c r="DR1" i="8"/>
  <c r="DR3" i="8"/>
  <c r="DS11" i="8"/>
  <c r="DR2" i="8"/>
  <c r="DR8" i="8"/>
  <c r="DO2" i="6"/>
  <c r="DO10" i="6"/>
  <c r="DO8" i="6"/>
  <c r="DO1" i="6"/>
  <c r="DO9" i="6"/>
  <c r="DO3" i="6"/>
  <c r="DP11" i="6"/>
  <c r="DT11" i="8" l="1"/>
  <c r="DS10" i="8"/>
  <c r="DS9" i="8"/>
  <c r="DS2" i="8"/>
  <c r="DS8" i="8"/>
  <c r="DS1" i="8"/>
  <c r="DS3" i="8"/>
  <c r="DP3" i="6"/>
  <c r="DP10" i="6"/>
  <c r="DP8" i="6"/>
  <c r="DP1" i="6"/>
  <c r="DP9" i="6"/>
  <c r="DP2" i="6"/>
  <c r="DQ11" i="6"/>
  <c r="DT10" i="8" l="1"/>
  <c r="DT9" i="8"/>
  <c r="DT8" i="8"/>
  <c r="DT3" i="8"/>
  <c r="DU11" i="8"/>
  <c r="DT2" i="8"/>
  <c r="DT1" i="8"/>
  <c r="DQ2" i="6"/>
  <c r="DR11" i="6"/>
  <c r="DQ3" i="6"/>
  <c r="DQ10" i="6"/>
  <c r="DQ1" i="6"/>
  <c r="DQ9" i="6"/>
  <c r="DQ8" i="6"/>
  <c r="DV11" i="8" l="1"/>
  <c r="DU8" i="8"/>
  <c r="DU10" i="8"/>
  <c r="DU2" i="8"/>
  <c r="DU9" i="8"/>
  <c r="DU3" i="8"/>
  <c r="DU1" i="8"/>
  <c r="DR1" i="6"/>
  <c r="DR10" i="6"/>
  <c r="DR8" i="6"/>
  <c r="DR3" i="6"/>
  <c r="DS11" i="6"/>
  <c r="DR2" i="6"/>
  <c r="DR9" i="6"/>
  <c r="DW11" i="8" l="1"/>
  <c r="DV1" i="8"/>
  <c r="DV9" i="8"/>
  <c r="DV8" i="8"/>
  <c r="DV3" i="8"/>
  <c r="DV10" i="8"/>
  <c r="DV2" i="8"/>
  <c r="DS2" i="6"/>
  <c r="DS9" i="6"/>
  <c r="DS1" i="6"/>
  <c r="DS8" i="6"/>
  <c r="DS10" i="6"/>
  <c r="DS3" i="6"/>
  <c r="DT11" i="6"/>
  <c r="DW10" i="8" l="1"/>
  <c r="DW9" i="8"/>
  <c r="DX11" i="8"/>
  <c r="DW8" i="8"/>
  <c r="DW3" i="8"/>
  <c r="DW1" i="8"/>
  <c r="DW2" i="8"/>
  <c r="DU11" i="6"/>
  <c r="DT10" i="6"/>
  <c r="DT8" i="6"/>
  <c r="DT1" i="6"/>
  <c r="DT9" i="6"/>
  <c r="DT2" i="6"/>
  <c r="DT3" i="6"/>
  <c r="DX10" i="8" l="1"/>
  <c r="DY11" i="8"/>
  <c r="DX9" i="8"/>
  <c r="DX3" i="8"/>
  <c r="DX2" i="8"/>
  <c r="DX8" i="8"/>
  <c r="DX1" i="8"/>
  <c r="DU2" i="6"/>
  <c r="DV11" i="6"/>
  <c r="DU3" i="6"/>
  <c r="DU10" i="6"/>
  <c r="DU8" i="6"/>
  <c r="DU1" i="6"/>
  <c r="DU9" i="6"/>
  <c r="DZ11" i="8" l="1"/>
  <c r="DY8" i="8"/>
  <c r="DY2" i="8"/>
  <c r="DY10" i="8"/>
  <c r="DY9" i="8"/>
  <c r="DY1" i="8"/>
  <c r="DY3" i="8"/>
  <c r="DV1" i="6"/>
  <c r="DV10" i="6"/>
  <c r="DV3" i="6"/>
  <c r="DW11" i="6"/>
  <c r="DV2" i="6"/>
  <c r="DV9" i="6"/>
  <c r="DV8" i="6"/>
  <c r="EA11" i="8" l="1"/>
  <c r="DZ8" i="8"/>
  <c r="DZ1" i="8"/>
  <c r="DZ10" i="8"/>
  <c r="DZ9" i="8"/>
  <c r="DZ2" i="8"/>
  <c r="DZ3" i="8"/>
  <c r="DW2" i="6"/>
  <c r="DW3" i="6"/>
  <c r="DX11" i="6"/>
  <c r="DW10" i="6"/>
  <c r="DW8" i="6"/>
  <c r="DW1" i="6"/>
  <c r="DW9" i="6"/>
  <c r="EA10" i="8" l="1"/>
  <c r="EB11" i="8"/>
  <c r="EA9" i="8"/>
  <c r="EA3" i="8"/>
  <c r="EA8" i="8"/>
  <c r="EA1" i="8"/>
  <c r="EA2" i="8"/>
  <c r="DX3" i="6"/>
  <c r="DX10" i="6"/>
  <c r="DX8" i="6"/>
  <c r="DX1" i="6"/>
  <c r="DX9" i="6"/>
  <c r="DX2" i="6"/>
  <c r="DY11" i="6"/>
  <c r="EB10" i="8" l="1"/>
  <c r="EB9" i="8"/>
  <c r="EC11" i="8"/>
  <c r="EB3" i="8"/>
  <c r="EB1" i="8"/>
  <c r="EB8" i="8"/>
  <c r="EB2" i="8"/>
  <c r="DY2" i="6"/>
  <c r="DZ11" i="6"/>
  <c r="DY10" i="6"/>
  <c r="DY8" i="6"/>
  <c r="DY1" i="6"/>
  <c r="DY9" i="6"/>
  <c r="DY3" i="6"/>
  <c r="ED11" i="8" l="1"/>
  <c r="EC10" i="8"/>
  <c r="EC8" i="8"/>
  <c r="EC9" i="8"/>
  <c r="EC2" i="8"/>
  <c r="EC3" i="8"/>
  <c r="EC1" i="8"/>
  <c r="DZ3" i="6"/>
  <c r="DZ8" i="6"/>
  <c r="EA11" i="6"/>
  <c r="DZ1" i="6"/>
  <c r="DZ9" i="6"/>
  <c r="DZ2" i="6"/>
  <c r="DZ10" i="6"/>
  <c r="EE11" i="8" l="1"/>
  <c r="ED1" i="8"/>
  <c r="ED9" i="8"/>
  <c r="ED8" i="8"/>
  <c r="ED10" i="8"/>
  <c r="ED2" i="8"/>
  <c r="ED3" i="8"/>
  <c r="EA2" i="6"/>
  <c r="EA10" i="6"/>
  <c r="EA3" i="6"/>
  <c r="EA8" i="6"/>
  <c r="EA1" i="6"/>
  <c r="EA9" i="6"/>
  <c r="EB11" i="6"/>
  <c r="EE8" i="8" l="1"/>
  <c r="EF11" i="8"/>
  <c r="EE10" i="8"/>
  <c r="EE9" i="8"/>
  <c r="EE2" i="8"/>
  <c r="EE3" i="8"/>
  <c r="EE1" i="8"/>
  <c r="EB2" i="6"/>
  <c r="EC11" i="6"/>
  <c r="EB10" i="6"/>
  <c r="EB8" i="6"/>
  <c r="EB1" i="6"/>
  <c r="EB9" i="6"/>
  <c r="EB3" i="6"/>
  <c r="EF10" i="8" l="1"/>
  <c r="EF9" i="8"/>
  <c r="EF3" i="8"/>
  <c r="EG11" i="8"/>
  <c r="EF1" i="8"/>
  <c r="EF8" i="8"/>
  <c r="EF2" i="8"/>
  <c r="EC2" i="6"/>
  <c r="ED11" i="6"/>
  <c r="EC3" i="6"/>
  <c r="EC8" i="6"/>
  <c r="EC1" i="6"/>
  <c r="EC9" i="6"/>
  <c r="EC10" i="6"/>
  <c r="EH11" i="8" l="1"/>
  <c r="EG8" i="8"/>
  <c r="EG2" i="8"/>
  <c r="EG10" i="8"/>
  <c r="EG9" i="8"/>
  <c r="EG1" i="8"/>
  <c r="EG3" i="8"/>
  <c r="ED3" i="6"/>
  <c r="EE11" i="6"/>
  <c r="ED2" i="6"/>
  <c r="ED9" i="6"/>
  <c r="ED1" i="6"/>
  <c r="ED10" i="6"/>
  <c r="ED8" i="6"/>
  <c r="EH10" i="8" l="1"/>
  <c r="EI11" i="8"/>
  <c r="EH9" i="8"/>
  <c r="EH1" i="8"/>
  <c r="EH3" i="8"/>
  <c r="EH8" i="8"/>
  <c r="EH2" i="8"/>
  <c r="EE2" i="6"/>
  <c r="EE3" i="6"/>
  <c r="EF11" i="6"/>
  <c r="EE1" i="6"/>
  <c r="EE8" i="6"/>
  <c r="EE10" i="6"/>
  <c r="EE9" i="6"/>
  <c r="EJ11" i="8" l="1"/>
  <c r="EI10" i="8"/>
  <c r="EI9" i="8"/>
  <c r="EI8" i="8"/>
  <c r="EI2" i="8"/>
  <c r="EI3" i="8"/>
  <c r="EI1" i="8"/>
  <c r="EF2" i="6"/>
  <c r="EF10" i="6"/>
  <c r="EF8" i="6"/>
  <c r="EF1" i="6"/>
  <c r="EF9" i="6"/>
  <c r="EG11" i="6"/>
  <c r="EF3" i="6"/>
  <c r="EJ10" i="8" l="1"/>
  <c r="EJ9" i="8"/>
  <c r="EK11" i="8"/>
  <c r="EJ8" i="8"/>
  <c r="EJ3" i="8"/>
  <c r="EJ2" i="8"/>
  <c r="EJ1" i="8"/>
  <c r="EG2" i="6"/>
  <c r="EH11" i="6"/>
  <c r="EG3" i="6"/>
  <c r="EG10" i="6"/>
  <c r="EG1" i="6"/>
  <c r="EG8" i="6"/>
  <c r="EG9" i="6"/>
  <c r="EL11" i="8" l="1"/>
  <c r="EK8" i="8"/>
  <c r="EK2" i="8"/>
  <c r="EK9" i="8"/>
  <c r="EK10" i="8"/>
  <c r="EK3" i="8"/>
  <c r="EK1" i="8"/>
  <c r="EH1" i="6"/>
  <c r="EH10" i="6"/>
  <c r="EH8" i="6"/>
  <c r="EH3" i="6"/>
  <c r="EI11" i="6"/>
  <c r="EH2" i="6"/>
  <c r="EH9" i="6"/>
  <c r="EL1" i="8" l="1"/>
  <c r="EL10" i="8"/>
  <c r="EM11" i="8"/>
  <c r="EL8" i="8"/>
  <c r="EL3" i="8"/>
  <c r="EL9" i="8"/>
  <c r="EL2" i="8"/>
  <c r="EI2" i="6"/>
  <c r="EI10" i="6"/>
  <c r="EI9" i="6"/>
  <c r="EI3" i="6"/>
  <c r="EJ11" i="6"/>
  <c r="EI1" i="6"/>
  <c r="EI8" i="6"/>
  <c r="EM10" i="8" l="1"/>
  <c r="EM9" i="8"/>
  <c r="EN11" i="8"/>
  <c r="EM3" i="8"/>
  <c r="EM1" i="8"/>
  <c r="EM2" i="8"/>
  <c r="EM8" i="8"/>
  <c r="EJ3" i="6"/>
  <c r="EJ10" i="6"/>
  <c r="EJ1" i="6"/>
  <c r="EJ8" i="6"/>
  <c r="EJ2" i="6"/>
  <c r="EK11" i="6"/>
  <c r="EJ9" i="6"/>
  <c r="EN10" i="8" l="1"/>
  <c r="EO11" i="8"/>
  <c r="EN9" i="8"/>
  <c r="EN3" i="8"/>
  <c r="EN2" i="8"/>
  <c r="EN8" i="8"/>
  <c r="EN1" i="8"/>
  <c r="EK3" i="6"/>
  <c r="EK8" i="6"/>
  <c r="EK1" i="6"/>
  <c r="EK9" i="6"/>
  <c r="EK2" i="6"/>
  <c r="EL11" i="6"/>
  <c r="EK10" i="6"/>
  <c r="EP11" i="8" l="1"/>
  <c r="EO8" i="8"/>
  <c r="EO2" i="8"/>
  <c r="EO10" i="8"/>
  <c r="EO9" i="8"/>
  <c r="EO1" i="8"/>
  <c r="EO3" i="8"/>
  <c r="EM11" i="6"/>
  <c r="EL8" i="6"/>
  <c r="EL1" i="6"/>
  <c r="EL9" i="6"/>
  <c r="EL2" i="6"/>
  <c r="EL10" i="6"/>
  <c r="EL3" i="6"/>
  <c r="EP10" i="8" l="1"/>
  <c r="EP8" i="8"/>
  <c r="EP1" i="8"/>
  <c r="EQ11" i="8"/>
  <c r="EP9" i="8"/>
  <c r="EP2" i="8"/>
  <c r="EP3" i="8"/>
  <c r="EM3" i="6"/>
  <c r="EN11" i="6"/>
  <c r="EM8" i="6"/>
  <c r="EM1" i="6"/>
  <c r="EM9" i="6"/>
  <c r="EM2" i="6"/>
  <c r="EM10" i="6"/>
  <c r="ER11" i="8" l="1"/>
  <c r="EQ10" i="8"/>
  <c r="EQ9" i="8"/>
  <c r="EQ8" i="8"/>
  <c r="EQ3" i="8"/>
  <c r="EQ1" i="8"/>
  <c r="EQ2" i="8"/>
  <c r="EN2" i="6"/>
  <c r="EO11" i="6"/>
  <c r="EN3" i="6"/>
  <c r="EN10" i="6"/>
  <c r="EN8" i="6"/>
  <c r="EN1" i="6"/>
  <c r="EN9" i="6"/>
  <c r="ER10" i="8" l="1"/>
  <c r="ER9" i="8"/>
  <c r="ES11" i="8"/>
  <c r="ER3" i="8"/>
  <c r="ER8" i="8"/>
  <c r="ER1" i="8"/>
  <c r="ER2" i="8"/>
  <c r="EO2" i="6"/>
  <c r="EP11" i="6"/>
  <c r="EO8" i="6"/>
  <c r="EO9" i="6"/>
  <c r="EO3" i="6"/>
  <c r="EO10" i="6"/>
  <c r="EO1" i="6"/>
  <c r="ET11" i="8" l="1"/>
  <c r="ES10" i="8"/>
  <c r="ES8" i="8"/>
  <c r="ES9" i="8"/>
  <c r="ES2" i="8"/>
  <c r="ES3" i="8"/>
  <c r="ES1" i="8"/>
  <c r="EP1" i="6"/>
  <c r="EP10" i="6"/>
  <c r="EP8" i="6"/>
  <c r="EP2" i="6"/>
  <c r="EP9" i="6"/>
  <c r="EP3" i="6"/>
  <c r="EQ11" i="6"/>
  <c r="EU11" i="8" l="1"/>
  <c r="ET1" i="8"/>
  <c r="ET10" i="8"/>
  <c r="ET2" i="8"/>
  <c r="ET9" i="8"/>
  <c r="ET8" i="8"/>
  <c r="ET3" i="8"/>
  <c r="EQ2" i="6"/>
  <c r="ER11" i="6"/>
  <c r="EQ8" i="6"/>
  <c r="EQ1" i="6"/>
  <c r="EQ9" i="6"/>
  <c r="EQ3" i="6"/>
  <c r="EQ10" i="6"/>
  <c r="EU8" i="8" l="1"/>
  <c r="EU10" i="8"/>
  <c r="EU9" i="8"/>
  <c r="EV11" i="8"/>
  <c r="EU2" i="8"/>
  <c r="EU3" i="8"/>
  <c r="EU1" i="8"/>
  <c r="ER2" i="6"/>
  <c r="ES11" i="6"/>
  <c r="ER3" i="6"/>
  <c r="ER10" i="6"/>
  <c r="ER8" i="6"/>
  <c r="ER1" i="6"/>
  <c r="ER9" i="6"/>
  <c r="EV10" i="8" l="1"/>
  <c r="EV9" i="8"/>
  <c r="EV3" i="8"/>
  <c r="EW11" i="8"/>
  <c r="EV8" i="8"/>
  <c r="EV1" i="8"/>
  <c r="EV2" i="8"/>
  <c r="ES2" i="6"/>
  <c r="ET11" i="6"/>
  <c r="ES3" i="6"/>
  <c r="ES1" i="6"/>
  <c r="ES9" i="6"/>
  <c r="ES10" i="6"/>
  <c r="ES8" i="6"/>
  <c r="EX11" i="8" l="1"/>
  <c r="EW8" i="8"/>
  <c r="EW10" i="8"/>
  <c r="EW2" i="8"/>
  <c r="EW1" i="8"/>
  <c r="EW9" i="8"/>
  <c r="EW3" i="8"/>
  <c r="ET2" i="6"/>
  <c r="ET10" i="6"/>
  <c r="ET1" i="6"/>
  <c r="ET9" i="6"/>
  <c r="ET3" i="6"/>
  <c r="EU11" i="6"/>
  <c r="ET8" i="6"/>
  <c r="EX10" i="8" l="1"/>
  <c r="EY11" i="8"/>
  <c r="EX9" i="8"/>
  <c r="EX1" i="8"/>
  <c r="EX3" i="8"/>
  <c r="EX8" i="8"/>
  <c r="EX2" i="8"/>
  <c r="EU2" i="6"/>
  <c r="EU3" i="6"/>
  <c r="EV11" i="6"/>
  <c r="EU9" i="6"/>
  <c r="EU10" i="6"/>
  <c r="EU1" i="6"/>
  <c r="EU8" i="6"/>
  <c r="EZ11" i="8" l="1"/>
  <c r="EY9" i="8"/>
  <c r="EY10" i="8"/>
  <c r="EY8" i="8"/>
  <c r="EY2" i="8"/>
  <c r="EY3" i="8"/>
  <c r="EY1" i="8"/>
  <c r="EV2" i="6"/>
  <c r="EW11" i="6"/>
  <c r="EV8" i="6"/>
  <c r="EV1" i="6"/>
  <c r="EV9" i="6"/>
  <c r="EV3" i="6"/>
  <c r="EV10" i="6"/>
  <c r="EZ10" i="8" l="1"/>
  <c r="EZ9" i="8"/>
  <c r="EZ8" i="8"/>
  <c r="EZ3" i="8"/>
  <c r="FA11" i="8"/>
  <c r="EZ2" i="8"/>
  <c r="EZ1" i="8"/>
  <c r="EW3" i="6"/>
  <c r="EW10" i="6"/>
  <c r="EW8" i="6"/>
  <c r="EW1" i="6"/>
  <c r="EW9" i="6"/>
  <c r="EW2" i="6"/>
  <c r="EX11" i="6"/>
  <c r="FB11" i="8" l="1"/>
  <c r="FA8" i="8"/>
  <c r="FA2" i="8"/>
  <c r="FA10" i="8"/>
  <c r="FA9" i="8"/>
  <c r="FA3" i="8"/>
  <c r="FA1" i="8"/>
  <c r="EX2" i="6"/>
  <c r="EX10" i="6"/>
  <c r="EX3" i="6"/>
  <c r="EX1" i="6"/>
  <c r="EX9" i="6"/>
  <c r="EY11" i="6"/>
  <c r="EX8" i="6"/>
  <c r="FC11" i="8" l="1"/>
  <c r="FB1" i="8"/>
  <c r="FB10" i="8"/>
  <c r="FB9" i="8"/>
  <c r="FB3" i="8"/>
  <c r="FB8" i="8"/>
  <c r="FB2" i="8"/>
  <c r="EY3" i="6"/>
  <c r="EY10" i="6"/>
  <c r="EY2" i="6"/>
  <c r="EZ11" i="6"/>
  <c r="EY1" i="6"/>
  <c r="EY8" i="6"/>
  <c r="EY9" i="6"/>
  <c r="FC10" i="8" l="1"/>
  <c r="FC9" i="8"/>
  <c r="FC3" i="8"/>
  <c r="FC1" i="8"/>
  <c r="FC8" i="8"/>
  <c r="FC2" i="8"/>
  <c r="FD11" i="8"/>
  <c r="EZ2" i="6"/>
  <c r="FA11" i="6"/>
  <c r="EZ3" i="6"/>
  <c r="EZ1" i="6"/>
  <c r="EZ8" i="6"/>
  <c r="EZ10" i="6"/>
  <c r="EZ9" i="6"/>
  <c r="FD10" i="8" l="1"/>
  <c r="FE11" i="8"/>
  <c r="FD9" i="8"/>
  <c r="FD3" i="8"/>
  <c r="FD8" i="8"/>
  <c r="FD2" i="8"/>
  <c r="FD1" i="8"/>
  <c r="FA3" i="6"/>
  <c r="FA10" i="6"/>
  <c r="FA8" i="6"/>
  <c r="FA1" i="6"/>
  <c r="FA9" i="6"/>
  <c r="FA2" i="6"/>
  <c r="FB11" i="6"/>
  <c r="FF11" i="8" l="1"/>
  <c r="FE8" i="8"/>
  <c r="FE10" i="8"/>
  <c r="FE2" i="8"/>
  <c r="FE9" i="8"/>
  <c r="FE1" i="8"/>
  <c r="FE3" i="8"/>
  <c r="FB2" i="6"/>
  <c r="FB10" i="6"/>
  <c r="FB8" i="6"/>
  <c r="FB3" i="6"/>
  <c r="FB1" i="6"/>
  <c r="FB9" i="6"/>
  <c r="FC11" i="6"/>
  <c r="FG11" i="8" l="1"/>
  <c r="FF8" i="8"/>
  <c r="FF1" i="8"/>
  <c r="FF9" i="8"/>
  <c r="FF2" i="8"/>
  <c r="FF3" i="8"/>
  <c r="FF10" i="8"/>
  <c r="FC2" i="6"/>
  <c r="FC10" i="6"/>
  <c r="FC8" i="6"/>
  <c r="FC1" i="6"/>
  <c r="FC9" i="6"/>
  <c r="FC3" i="6"/>
  <c r="FD11" i="6"/>
  <c r="FH11" i="8" l="1"/>
  <c r="FG10" i="8"/>
  <c r="FG8" i="8"/>
  <c r="FG3" i="8"/>
  <c r="FG9" i="8"/>
  <c r="FG2" i="8"/>
  <c r="FG1" i="8"/>
  <c r="FD2" i="6"/>
  <c r="FE11" i="6"/>
  <c r="FD8" i="6"/>
  <c r="FD3" i="6"/>
  <c r="FD10" i="6"/>
  <c r="FD1" i="6"/>
  <c r="FD9" i="6"/>
  <c r="FH10" i="8" l="1"/>
  <c r="FH9" i="8"/>
  <c r="FH3" i="8"/>
  <c r="FI11" i="8"/>
  <c r="FH1" i="8"/>
  <c r="FH2" i="8"/>
  <c r="FH8" i="8"/>
  <c r="FE2" i="6"/>
  <c r="FF11" i="6"/>
  <c r="FE10" i="6"/>
  <c r="FE1" i="6"/>
  <c r="FE3" i="6"/>
  <c r="FE8" i="6"/>
  <c r="FE9" i="6"/>
  <c r="FJ11" i="8" l="1"/>
  <c r="FI10" i="8"/>
  <c r="FI8" i="8"/>
  <c r="FI9" i="8"/>
  <c r="FI2" i="8"/>
  <c r="FI3" i="8"/>
  <c r="FI1" i="8"/>
  <c r="FF2" i="6"/>
  <c r="FF10" i="6"/>
  <c r="FF3" i="6"/>
  <c r="FG11" i="6"/>
  <c r="FF8" i="6"/>
  <c r="FF1" i="6"/>
  <c r="FF9" i="6"/>
  <c r="FK11" i="8" l="1"/>
  <c r="FJ1" i="8"/>
  <c r="FJ10" i="8"/>
  <c r="FJ9" i="8"/>
  <c r="FJ2" i="8"/>
  <c r="FJ8" i="8"/>
  <c r="FJ3" i="8"/>
  <c r="FG2" i="6"/>
  <c r="FH11" i="6"/>
  <c r="FG8" i="6"/>
  <c r="FG1" i="6"/>
  <c r="FG9" i="6"/>
  <c r="FG3" i="6"/>
  <c r="FG10" i="6"/>
  <c r="FL11" i="8" l="1"/>
  <c r="FK10" i="8"/>
  <c r="FK8" i="8"/>
  <c r="FK9" i="8"/>
  <c r="FK2" i="8"/>
  <c r="FK3" i="8"/>
  <c r="FK1" i="8"/>
  <c r="FH2" i="6"/>
  <c r="FI11" i="6"/>
  <c r="FH3" i="6"/>
  <c r="FH10" i="6"/>
  <c r="FH1" i="6"/>
  <c r="FH8" i="6"/>
  <c r="FH9" i="6"/>
  <c r="FL10" i="8" l="1"/>
  <c r="FL9" i="8"/>
  <c r="FM11" i="8"/>
  <c r="FL3" i="8"/>
  <c r="FL8" i="8"/>
  <c r="FL1" i="8"/>
  <c r="FL2" i="8"/>
  <c r="FI2" i="6"/>
  <c r="FJ11" i="6"/>
  <c r="FI10" i="6"/>
  <c r="FI8" i="6"/>
  <c r="FI1" i="6"/>
  <c r="FI3" i="6"/>
  <c r="FI9" i="6"/>
  <c r="FN11" i="8" l="1"/>
  <c r="FM8" i="8"/>
  <c r="FM2" i="8"/>
  <c r="FM9" i="8"/>
  <c r="FM10" i="8"/>
  <c r="FM1" i="8"/>
  <c r="FM3" i="8"/>
  <c r="FJ3" i="6"/>
  <c r="FK11" i="6"/>
  <c r="FJ8" i="6"/>
  <c r="FJ1" i="6"/>
  <c r="FJ9" i="6"/>
  <c r="FJ2" i="6"/>
  <c r="FJ10" i="6"/>
  <c r="FN10" i="8" l="1"/>
  <c r="FN9" i="8"/>
  <c r="FN1" i="8"/>
  <c r="FO11" i="8"/>
  <c r="FN8" i="8"/>
  <c r="FN3" i="8"/>
  <c r="FN2" i="8"/>
  <c r="FK2" i="6"/>
  <c r="FK10" i="6"/>
  <c r="FK9" i="6"/>
  <c r="FK3" i="6"/>
  <c r="FL11" i="6"/>
  <c r="FK1" i="6"/>
  <c r="FK8" i="6"/>
  <c r="FP11" i="8" l="1"/>
  <c r="FO10" i="8"/>
  <c r="FO2" i="8"/>
  <c r="FO9" i="8"/>
  <c r="FO8" i="8"/>
  <c r="FO1" i="8"/>
  <c r="FO3" i="8"/>
  <c r="FL2" i="6"/>
  <c r="FM11" i="6"/>
  <c r="FL3" i="6"/>
  <c r="FL10" i="6"/>
  <c r="FL1" i="6"/>
  <c r="FL8" i="6"/>
  <c r="FL9" i="6"/>
  <c r="FP10" i="8" l="1"/>
  <c r="FP9" i="8"/>
  <c r="FP8" i="8"/>
  <c r="FP3" i="8"/>
  <c r="FQ11" i="8"/>
  <c r="FP2" i="8"/>
  <c r="FP1" i="8"/>
  <c r="FM8" i="6"/>
  <c r="FM2" i="6"/>
  <c r="FN11" i="6"/>
  <c r="FM3" i="6"/>
  <c r="FM10" i="6"/>
  <c r="FM1" i="6"/>
  <c r="FM9" i="6"/>
  <c r="FR11" i="8" l="1"/>
  <c r="FQ8" i="8"/>
  <c r="FQ2" i="8"/>
  <c r="FQ10" i="8"/>
  <c r="FQ9" i="8"/>
  <c r="FQ3" i="8"/>
  <c r="FQ1" i="8"/>
  <c r="FO11" i="6"/>
  <c r="FN8" i="6"/>
  <c r="FN1" i="6"/>
  <c r="FN9" i="6"/>
  <c r="FN2" i="6"/>
  <c r="FN10" i="6"/>
  <c r="FN3" i="6"/>
  <c r="FR10" i="8" l="1"/>
  <c r="FR1" i="8"/>
  <c r="FS11" i="8"/>
  <c r="FR9" i="8"/>
  <c r="FR3" i="8"/>
  <c r="FR8" i="8"/>
  <c r="FR2" i="8"/>
  <c r="FO2" i="6"/>
  <c r="FO10" i="6"/>
  <c r="FO9" i="6"/>
  <c r="FO3" i="6"/>
  <c r="FP11" i="6"/>
  <c r="FO1" i="6"/>
  <c r="FO8" i="6"/>
  <c r="FS10" i="8" l="1"/>
  <c r="FT11" i="8"/>
  <c r="FS9" i="8"/>
  <c r="FS3" i="8"/>
  <c r="FS1" i="8"/>
  <c r="FS8" i="8"/>
  <c r="FS2" i="8"/>
  <c r="FP3" i="6"/>
  <c r="FP10" i="6"/>
  <c r="FP9" i="6"/>
  <c r="FP1" i="6"/>
  <c r="FP8" i="6"/>
  <c r="FP2" i="6"/>
  <c r="FQ11" i="6"/>
  <c r="FT10" i="8" l="1"/>
  <c r="FU11" i="8"/>
  <c r="FT9" i="8"/>
  <c r="FT3" i="8"/>
  <c r="FT8" i="8"/>
  <c r="FT2" i="8"/>
  <c r="FT1" i="8"/>
  <c r="FQ2" i="6"/>
  <c r="FR11" i="6"/>
  <c r="FQ3" i="6"/>
  <c r="FQ10" i="6"/>
  <c r="FQ1" i="6"/>
  <c r="FQ8" i="6"/>
  <c r="FQ9" i="6"/>
  <c r="FV11" i="8" l="1"/>
  <c r="FU8" i="8"/>
  <c r="FU2" i="8"/>
  <c r="FU10" i="8"/>
  <c r="FU9" i="8"/>
  <c r="FU1" i="8"/>
  <c r="FU3" i="8"/>
  <c r="FR2" i="6"/>
  <c r="FR10" i="6"/>
  <c r="FS11" i="6"/>
  <c r="FR3" i="6"/>
  <c r="FR8" i="6"/>
  <c r="FR1" i="6"/>
  <c r="FR9" i="6"/>
  <c r="FW11" i="8" l="1"/>
  <c r="FV8" i="8"/>
  <c r="FV1" i="8"/>
  <c r="FV10" i="8"/>
  <c r="FV9" i="8"/>
  <c r="FV2" i="8"/>
  <c r="FV3" i="8"/>
  <c r="FS3" i="6"/>
  <c r="FT11" i="6"/>
  <c r="FS1" i="6"/>
  <c r="FS9" i="6"/>
  <c r="FS2" i="6"/>
  <c r="FS10" i="6"/>
  <c r="FS8" i="6"/>
  <c r="FX11" i="8" l="1"/>
  <c r="FW10" i="8"/>
  <c r="FW9" i="8"/>
  <c r="FW3" i="8"/>
  <c r="FW8" i="8"/>
  <c r="FW1" i="8"/>
  <c r="FW2" i="8"/>
  <c r="FT3" i="6"/>
  <c r="FT10" i="6"/>
  <c r="FT8" i="6"/>
  <c r="FT1" i="6"/>
  <c r="FT9" i="6"/>
  <c r="FT2" i="6"/>
  <c r="FU11" i="6"/>
  <c r="FX10" i="8" l="1"/>
  <c r="FX9" i="8"/>
  <c r="FX3" i="8"/>
  <c r="FY11" i="8"/>
  <c r="FX1" i="8"/>
  <c r="FX8" i="8"/>
  <c r="FX2" i="8"/>
  <c r="FU3" i="6"/>
  <c r="FU10" i="6"/>
  <c r="FU8" i="6"/>
  <c r="FU1" i="6"/>
  <c r="FU9" i="6"/>
  <c r="FU2" i="6"/>
  <c r="FV11" i="6"/>
  <c r="FY10" i="8" l="1"/>
  <c r="FY8" i="8"/>
  <c r="FY9" i="8"/>
  <c r="FY2" i="8"/>
  <c r="FZ11" i="8"/>
  <c r="FY3" i="8"/>
  <c r="FY1" i="8"/>
  <c r="FV3" i="6"/>
  <c r="FW11" i="6"/>
  <c r="FV1" i="6"/>
  <c r="FV9" i="6"/>
  <c r="FV2" i="6"/>
  <c r="FV10" i="6"/>
  <c r="FV8" i="6"/>
  <c r="GA11" i="8" l="1"/>
  <c r="FZ10" i="8"/>
  <c r="FZ1" i="8"/>
  <c r="FZ9" i="8"/>
  <c r="FZ8" i="8"/>
  <c r="FZ2" i="8"/>
  <c r="FZ3" i="8"/>
  <c r="FW2" i="6"/>
  <c r="FW10" i="6"/>
  <c r="FW8" i="6"/>
  <c r="FW3" i="6"/>
  <c r="FX11" i="6"/>
  <c r="FW1" i="6"/>
  <c r="FW9" i="6"/>
  <c r="GB11" i="8" l="1"/>
  <c r="GA8" i="8"/>
  <c r="GA9" i="8"/>
  <c r="GA2" i="8"/>
  <c r="GA10" i="8"/>
  <c r="GA3" i="8"/>
  <c r="GA1" i="8"/>
  <c r="FX3" i="6"/>
  <c r="FX10" i="6"/>
  <c r="FX8" i="6"/>
  <c r="FX1" i="6"/>
  <c r="FX9" i="6"/>
  <c r="FX2" i="6"/>
  <c r="FY11" i="6"/>
  <c r="GB10" i="8" l="1"/>
  <c r="GC11" i="8"/>
  <c r="GB9" i="8"/>
  <c r="GB3" i="8"/>
  <c r="GB8" i="8"/>
  <c r="GB2" i="8"/>
  <c r="GB1" i="8"/>
  <c r="FY2" i="6"/>
  <c r="FY3" i="6"/>
  <c r="FY8" i="6"/>
  <c r="FY1" i="6"/>
  <c r="FY9" i="6"/>
  <c r="FY10" i="6"/>
  <c r="FZ11" i="6"/>
  <c r="GC8" i="8" l="1"/>
  <c r="GD11" i="8"/>
  <c r="GC2" i="8"/>
  <c r="GC10" i="8"/>
  <c r="GC1" i="8"/>
  <c r="GC3" i="8"/>
  <c r="GC9" i="8"/>
  <c r="FZ8" i="6"/>
  <c r="FZ1" i="6"/>
  <c r="FZ9" i="6"/>
  <c r="FZ2" i="6"/>
  <c r="FZ10" i="6"/>
  <c r="FZ3" i="6"/>
  <c r="GA11" i="6"/>
  <c r="GE11" i="8" l="1"/>
  <c r="GD10" i="8"/>
  <c r="GD9" i="8"/>
  <c r="GD1" i="8"/>
  <c r="GD3" i="8"/>
  <c r="GD2" i="8"/>
  <c r="GD8" i="8"/>
  <c r="GA2" i="6"/>
  <c r="GA10" i="6"/>
  <c r="GA1" i="6"/>
  <c r="GA8" i="6"/>
  <c r="GA3" i="6"/>
  <c r="GB11" i="6"/>
  <c r="GA9" i="6"/>
  <c r="GF11" i="8" l="1"/>
  <c r="GE10" i="8"/>
  <c r="GE9" i="8"/>
  <c r="GE2" i="8"/>
  <c r="GE8" i="8"/>
  <c r="GE3" i="8"/>
  <c r="GE1" i="8"/>
  <c r="GB3" i="6"/>
  <c r="GB10" i="6"/>
  <c r="GB8" i="6"/>
  <c r="GB1" i="6"/>
  <c r="GB9" i="6"/>
  <c r="GB2" i="6"/>
  <c r="GC11" i="6"/>
  <c r="GG11" i="8" l="1"/>
  <c r="GF10" i="8"/>
  <c r="GF9" i="8"/>
  <c r="GF8" i="8"/>
  <c r="GF3" i="8"/>
  <c r="GF2" i="8"/>
  <c r="GF1" i="8"/>
  <c r="GC2" i="6"/>
  <c r="GD11" i="6"/>
  <c r="GC8" i="6"/>
  <c r="GC1" i="6"/>
  <c r="GC9" i="6"/>
  <c r="GC3" i="6"/>
  <c r="GC10" i="6"/>
  <c r="GG8" i="8" l="1"/>
  <c r="GH11" i="8"/>
  <c r="GG10" i="8"/>
  <c r="GG2" i="8"/>
  <c r="GG9" i="8"/>
  <c r="GG3" i="8"/>
  <c r="GG1" i="8"/>
  <c r="GD3" i="6"/>
  <c r="GD1" i="6"/>
  <c r="GD9" i="6"/>
  <c r="GD2" i="6"/>
  <c r="GD10" i="6"/>
  <c r="GE11" i="6"/>
  <c r="GD8" i="6"/>
  <c r="GI11" i="8" l="1"/>
  <c r="GH1" i="8"/>
  <c r="GH9" i="8"/>
  <c r="GH10" i="8"/>
  <c r="GH8" i="8"/>
  <c r="GH3" i="8"/>
  <c r="GH2" i="8"/>
  <c r="GE10" i="6"/>
  <c r="GE3" i="6"/>
  <c r="GF11" i="6"/>
  <c r="GE1" i="6"/>
  <c r="GE8" i="6"/>
  <c r="GE2" i="6"/>
  <c r="GE9" i="6"/>
  <c r="GJ11" i="8" l="1"/>
  <c r="GI10" i="8"/>
  <c r="GI9" i="8"/>
  <c r="GI8" i="8"/>
  <c r="GI3" i="8"/>
  <c r="GI1" i="8"/>
  <c r="GI2" i="8"/>
  <c r="GF2" i="6"/>
  <c r="GG11" i="6"/>
  <c r="GF3" i="6"/>
  <c r="GF10" i="6"/>
  <c r="GF9" i="6"/>
  <c r="GF1" i="6"/>
  <c r="GF8" i="6"/>
  <c r="GJ10" i="8" l="1"/>
  <c r="GJ9" i="8"/>
  <c r="GJ3" i="8"/>
  <c r="GJ2" i="8"/>
  <c r="GK11" i="8"/>
  <c r="GJ8" i="8"/>
  <c r="GJ1" i="8"/>
  <c r="GG3" i="6"/>
  <c r="GG10" i="6"/>
  <c r="GG8" i="6"/>
  <c r="GG1" i="6"/>
  <c r="GG9" i="6"/>
  <c r="GG2" i="6"/>
  <c r="GH11" i="6"/>
  <c r="GL11" i="8" l="1"/>
  <c r="GK8" i="8"/>
  <c r="GK2" i="8"/>
  <c r="GK10" i="8"/>
  <c r="GK9" i="8"/>
  <c r="GK1" i="8"/>
  <c r="GK3" i="8"/>
  <c r="GH2" i="6"/>
  <c r="GH10" i="6"/>
  <c r="GI11" i="6"/>
  <c r="GH8" i="6"/>
  <c r="GH1" i="6"/>
  <c r="GH3" i="6"/>
  <c r="GH9" i="6"/>
  <c r="GM11" i="8" l="1"/>
  <c r="GL8" i="8"/>
  <c r="GL1" i="8"/>
  <c r="GL10" i="8"/>
  <c r="GL9" i="8"/>
  <c r="GL2" i="8"/>
  <c r="GL3" i="8"/>
  <c r="GI2" i="6"/>
  <c r="GI10" i="6"/>
  <c r="GI3" i="6"/>
  <c r="GJ11" i="6"/>
  <c r="GI1" i="6"/>
  <c r="GI9" i="6"/>
  <c r="GI8" i="6"/>
  <c r="GN11" i="8" l="1"/>
  <c r="GM10" i="8"/>
  <c r="GM9" i="8"/>
  <c r="GM3" i="8"/>
  <c r="GM8" i="8"/>
  <c r="GM1" i="8"/>
  <c r="GM2" i="8"/>
  <c r="GJ2" i="6"/>
  <c r="GK11" i="6"/>
  <c r="GJ3" i="6"/>
  <c r="GJ10" i="6"/>
  <c r="GJ8" i="6"/>
  <c r="GJ1" i="6"/>
  <c r="GJ9" i="6"/>
  <c r="GN10" i="8" l="1"/>
  <c r="GN9" i="8"/>
  <c r="GN3" i="8"/>
  <c r="GO11" i="8"/>
  <c r="GN1" i="8"/>
  <c r="GN8" i="8"/>
  <c r="GN2" i="8"/>
  <c r="GK2" i="6"/>
  <c r="GL11" i="6"/>
  <c r="GK10" i="6"/>
  <c r="GK8" i="6"/>
  <c r="GK9" i="6"/>
  <c r="GK3" i="6"/>
  <c r="GK1" i="6"/>
  <c r="GP11" i="8" l="1"/>
  <c r="GO10" i="8"/>
  <c r="GO8" i="8"/>
  <c r="GO9" i="8"/>
  <c r="GO2" i="8"/>
  <c r="GO3" i="8"/>
  <c r="GO1" i="8"/>
  <c r="GL2" i="6"/>
  <c r="GL10" i="6"/>
  <c r="GL8" i="6"/>
  <c r="GL1" i="6"/>
  <c r="GL3" i="6"/>
  <c r="GM11" i="6"/>
  <c r="GL9" i="6"/>
  <c r="GQ11" i="8" l="1"/>
  <c r="GP1" i="8"/>
  <c r="GP10" i="8"/>
  <c r="GP9" i="8"/>
  <c r="GP8" i="8"/>
  <c r="GP2" i="8"/>
  <c r="GP3" i="8"/>
  <c r="GM2" i="6"/>
  <c r="GM3" i="6"/>
  <c r="GN11" i="6"/>
  <c r="GM8" i="6"/>
  <c r="GM1" i="6"/>
  <c r="GM9" i="6"/>
  <c r="GM10" i="6"/>
  <c r="GR11" i="8" l="1"/>
  <c r="GQ8" i="8"/>
  <c r="GQ10" i="8"/>
  <c r="GQ9" i="8"/>
  <c r="GQ2" i="8"/>
  <c r="GQ3" i="8"/>
  <c r="GQ1" i="8"/>
  <c r="GN2" i="6"/>
  <c r="GO11" i="6"/>
  <c r="GN8" i="6"/>
  <c r="GN3" i="6"/>
  <c r="GN10" i="6"/>
  <c r="GN1" i="6"/>
  <c r="GN9" i="6"/>
  <c r="GR10" i="8" l="1"/>
  <c r="GR9" i="8"/>
  <c r="GR3" i="8"/>
  <c r="GS11" i="8"/>
  <c r="GR8" i="8"/>
  <c r="GR1" i="8"/>
  <c r="GR2" i="8"/>
  <c r="GO2" i="6"/>
  <c r="GP11" i="6"/>
  <c r="GO10" i="6"/>
  <c r="GO1" i="6"/>
  <c r="GO3" i="6"/>
  <c r="GO8" i="6"/>
  <c r="GO9" i="6"/>
  <c r="GS8" i="8" l="1"/>
  <c r="GT11" i="8"/>
  <c r="GS2" i="8"/>
  <c r="GS10" i="8"/>
  <c r="GS9" i="8"/>
  <c r="GS1" i="8"/>
  <c r="GS3" i="8"/>
  <c r="GP10" i="6"/>
  <c r="GP3" i="6"/>
  <c r="GQ11" i="6"/>
  <c r="GP1" i="6"/>
  <c r="GP9" i="6"/>
  <c r="GP8" i="6"/>
  <c r="GP2" i="6"/>
  <c r="GU11" i="8" l="1"/>
  <c r="GT10" i="8"/>
  <c r="GT9" i="8"/>
  <c r="GT1" i="8"/>
  <c r="GT3" i="8"/>
  <c r="GT8" i="8"/>
  <c r="GT2" i="8"/>
  <c r="GQ3" i="6"/>
  <c r="GR11" i="6"/>
  <c r="GQ9" i="6"/>
  <c r="GQ1" i="6"/>
  <c r="GQ8" i="6"/>
  <c r="GQ2" i="6"/>
  <c r="GQ10" i="6"/>
  <c r="GV11" i="8" l="1"/>
  <c r="GU10" i="8"/>
  <c r="GU9" i="8"/>
  <c r="GU8" i="8"/>
  <c r="GU2" i="8"/>
  <c r="GU3" i="8"/>
  <c r="GU1" i="8"/>
  <c r="GR3" i="6"/>
  <c r="GR10" i="6"/>
  <c r="GR8" i="6"/>
  <c r="GR1" i="6"/>
  <c r="GR9" i="6"/>
  <c r="GR2" i="6"/>
  <c r="GS11" i="6"/>
  <c r="GW11" i="8" l="1"/>
  <c r="GV10" i="8"/>
  <c r="GV9" i="8"/>
  <c r="GV8" i="8"/>
  <c r="GV3" i="8"/>
  <c r="GV2" i="8"/>
  <c r="GV1" i="8"/>
  <c r="GS2" i="6"/>
  <c r="GT11" i="6"/>
  <c r="GS3" i="6"/>
  <c r="GS10" i="6"/>
  <c r="GS1" i="6"/>
  <c r="GS8" i="6"/>
  <c r="GS9" i="6"/>
  <c r="GX11" i="8" l="1"/>
  <c r="GW8" i="8"/>
  <c r="GW2" i="8"/>
  <c r="GW9" i="8"/>
  <c r="GW10" i="8"/>
  <c r="GW3" i="8"/>
  <c r="GW1" i="8"/>
  <c r="GT2" i="6"/>
  <c r="GT10" i="6"/>
  <c r="GT8" i="6"/>
  <c r="GT1" i="6"/>
  <c r="GT3" i="6"/>
  <c r="GU11" i="6"/>
  <c r="GT9" i="6"/>
  <c r="GY11" i="8" l="1"/>
  <c r="GX1" i="8"/>
  <c r="GX10" i="8"/>
  <c r="GX8" i="8"/>
  <c r="GX3" i="8"/>
  <c r="GX9" i="8"/>
  <c r="GX2" i="8"/>
  <c r="GU3" i="6"/>
  <c r="GV11" i="6"/>
  <c r="GU9" i="6"/>
  <c r="GU1" i="6"/>
  <c r="GU8" i="6"/>
  <c r="GU2" i="6"/>
  <c r="GU10" i="6"/>
  <c r="GY10" i="8" l="1"/>
  <c r="GY9" i="8"/>
  <c r="GY3" i="8"/>
  <c r="GY1" i="8"/>
  <c r="GZ11" i="8"/>
  <c r="GY2" i="8"/>
  <c r="GY8" i="8"/>
  <c r="GV9" i="6"/>
  <c r="GV3" i="6"/>
  <c r="GV10" i="6"/>
  <c r="GV1" i="6"/>
  <c r="GV8" i="6"/>
  <c r="GV2" i="6"/>
  <c r="GW11" i="6"/>
  <c r="GZ10" i="8" l="1"/>
  <c r="GZ9" i="8"/>
  <c r="GZ3" i="8"/>
  <c r="HA11" i="8"/>
  <c r="GZ2" i="8"/>
  <c r="GZ8" i="8"/>
  <c r="GZ1" i="8"/>
  <c r="GW2" i="6"/>
  <c r="GX11" i="6"/>
  <c r="GW3" i="6"/>
  <c r="GW1" i="6"/>
  <c r="GW9" i="6"/>
  <c r="GW10" i="6"/>
  <c r="GW8" i="6"/>
  <c r="HB11" i="8" l="1"/>
  <c r="HA8" i="8"/>
  <c r="HA10" i="8"/>
  <c r="HA2" i="8"/>
  <c r="HA9" i="8"/>
  <c r="HA1" i="8"/>
  <c r="HA3" i="8"/>
  <c r="GX8" i="6"/>
  <c r="GX1" i="6"/>
  <c r="GX9" i="6"/>
  <c r="GX2" i="6"/>
  <c r="GX10" i="6"/>
  <c r="GX3" i="6"/>
  <c r="GY11" i="6"/>
  <c r="HC11" i="8" l="1"/>
  <c r="HB8" i="8"/>
  <c r="HB1" i="8"/>
  <c r="HB10" i="8"/>
  <c r="HB9" i="8"/>
  <c r="HB2" i="8"/>
  <c r="HB3" i="8"/>
  <c r="GY3" i="6"/>
  <c r="GZ11" i="6"/>
  <c r="GY8" i="6"/>
  <c r="GY1" i="6"/>
  <c r="GY9" i="6"/>
  <c r="GY2" i="6"/>
  <c r="GY10" i="6"/>
  <c r="HC10" i="8" l="1"/>
  <c r="HD11" i="8"/>
  <c r="HC9" i="8"/>
  <c r="HC8" i="8"/>
  <c r="HC3" i="8"/>
  <c r="HC1" i="8"/>
  <c r="HC2" i="8"/>
  <c r="GZ2" i="6"/>
  <c r="HA11" i="6"/>
  <c r="GZ3" i="6"/>
  <c r="GZ10" i="6"/>
  <c r="GZ8" i="6"/>
  <c r="GZ1" i="6"/>
  <c r="GZ9" i="6"/>
  <c r="HD10" i="8" l="1"/>
  <c r="HE11" i="8"/>
  <c r="HD9" i="8"/>
  <c r="HD3" i="8"/>
  <c r="HD8" i="8"/>
  <c r="HD1" i="8"/>
  <c r="HD2" i="8"/>
  <c r="HA3" i="6"/>
  <c r="HA10" i="6"/>
  <c r="HA1" i="6"/>
  <c r="HA9" i="6"/>
  <c r="HA2" i="6"/>
  <c r="HB11" i="6"/>
  <c r="HA8" i="6"/>
  <c r="HE10" i="8" l="1"/>
  <c r="HE8" i="8"/>
  <c r="HF11" i="8"/>
  <c r="HE9" i="8"/>
  <c r="HE2" i="8"/>
  <c r="HE3" i="8"/>
  <c r="HE1" i="8"/>
  <c r="HB2" i="6"/>
  <c r="HB10" i="6"/>
  <c r="HC11" i="6"/>
  <c r="HB1" i="6"/>
  <c r="HB9" i="6"/>
  <c r="HB3" i="6"/>
  <c r="HB8" i="6"/>
  <c r="HG11" i="8" l="1"/>
  <c r="HF1" i="8"/>
  <c r="HF10" i="8"/>
  <c r="HF2" i="8"/>
  <c r="HF9" i="8"/>
  <c r="HF8" i="8"/>
  <c r="HF3" i="8"/>
  <c r="HC3" i="6"/>
  <c r="HD11" i="6"/>
  <c r="HC8" i="6"/>
  <c r="HC1" i="6"/>
  <c r="HC9" i="6"/>
  <c r="HC2" i="6"/>
  <c r="HC10" i="6"/>
  <c r="HH11" i="8" l="1"/>
  <c r="HG10" i="8"/>
  <c r="HG8" i="8"/>
  <c r="HG9" i="8"/>
  <c r="HG2" i="8"/>
  <c r="HG3" i="8"/>
  <c r="HG1" i="8"/>
  <c r="HD3" i="6"/>
  <c r="HD10" i="6"/>
  <c r="HD8" i="6"/>
  <c r="HD1" i="6"/>
  <c r="HD9" i="6"/>
  <c r="HD2" i="6"/>
  <c r="HE11" i="6"/>
  <c r="HH10" i="8" l="1"/>
  <c r="HH9" i="8"/>
  <c r="HI11" i="8"/>
  <c r="HH3" i="8"/>
  <c r="HH8" i="8"/>
  <c r="HH1" i="8"/>
  <c r="HH2" i="8"/>
  <c r="HE2" i="6"/>
  <c r="HF11" i="6"/>
  <c r="HE3" i="6"/>
  <c r="HE10" i="6"/>
  <c r="HE1" i="6"/>
  <c r="HE9" i="6"/>
  <c r="HE8" i="6"/>
  <c r="HI8" i="8" l="1"/>
  <c r="HI2" i="8"/>
  <c r="HI10" i="8"/>
  <c r="HJ11" i="8"/>
  <c r="HI1" i="8"/>
  <c r="HI9" i="8"/>
  <c r="HI3" i="8"/>
  <c r="HF2" i="6"/>
  <c r="HF3" i="6"/>
  <c r="HF1" i="6"/>
  <c r="HF8" i="6"/>
  <c r="HF10" i="6"/>
  <c r="HG11" i="6"/>
  <c r="HF9" i="6"/>
  <c r="HK11" i="8" l="1"/>
  <c r="HJ10" i="8"/>
  <c r="HJ9" i="8"/>
  <c r="HJ1" i="8"/>
  <c r="HJ3" i="8"/>
  <c r="HJ8" i="8"/>
  <c r="HJ2" i="8"/>
  <c r="HG2" i="6"/>
  <c r="HG10" i="6"/>
  <c r="HG8" i="6"/>
  <c r="HG3" i="6"/>
  <c r="HH11" i="6"/>
  <c r="HG1" i="6"/>
  <c r="HG9" i="6"/>
  <c r="HL11" i="8" l="1"/>
  <c r="HK10" i="8"/>
  <c r="HK9" i="8"/>
  <c r="HK8" i="8"/>
  <c r="HK2" i="8"/>
  <c r="HK3" i="8"/>
  <c r="HK1" i="8"/>
  <c r="HH8" i="6"/>
  <c r="HH1" i="6"/>
  <c r="HH9" i="6"/>
  <c r="HH2" i="6"/>
  <c r="HI11" i="6"/>
  <c r="HH3" i="6"/>
  <c r="HH10" i="6"/>
  <c r="HM11" i="8" l="1"/>
  <c r="HL10" i="8"/>
  <c r="HL9" i="8"/>
  <c r="HL8" i="8"/>
  <c r="HL3" i="8"/>
  <c r="HL2" i="8"/>
  <c r="HL1" i="8"/>
  <c r="HI2" i="6"/>
  <c r="HJ11" i="6"/>
  <c r="HI8" i="6"/>
  <c r="HI1" i="6"/>
  <c r="HI9" i="6"/>
  <c r="HI3" i="6"/>
  <c r="HI10" i="6"/>
  <c r="HM8" i="8" l="1"/>
  <c r="HM10" i="8"/>
  <c r="HM2" i="8"/>
  <c r="HN11" i="8"/>
  <c r="HM9" i="8"/>
  <c r="HM3" i="8"/>
  <c r="HM1" i="8"/>
  <c r="HJ2" i="6"/>
  <c r="HJ10" i="6"/>
  <c r="HJ3" i="6"/>
  <c r="HJ9" i="6"/>
  <c r="HJ1" i="6"/>
  <c r="HJ8" i="6"/>
  <c r="HK11" i="6"/>
  <c r="HO11" i="8" l="1"/>
  <c r="HN10" i="8"/>
  <c r="HN1" i="8"/>
  <c r="HN9" i="8"/>
  <c r="HN3" i="8"/>
  <c r="HN8" i="8"/>
  <c r="HN2" i="8"/>
  <c r="HK2" i="6"/>
  <c r="HK10" i="6"/>
  <c r="HK1" i="6"/>
  <c r="HK3" i="6"/>
  <c r="HL11" i="6"/>
  <c r="HK8" i="6"/>
  <c r="HK9" i="6"/>
  <c r="HO10" i="8" l="1"/>
  <c r="HP11" i="8"/>
  <c r="HO9" i="8"/>
  <c r="HO3" i="8"/>
  <c r="HO1" i="8"/>
  <c r="HO8" i="8"/>
  <c r="HO2" i="8"/>
  <c r="HL3" i="6"/>
  <c r="HL10" i="6"/>
  <c r="HL8" i="6"/>
  <c r="HL1" i="6"/>
  <c r="HL9" i="6"/>
  <c r="HL2" i="6"/>
  <c r="HM11" i="6"/>
  <c r="HP10" i="8" l="1"/>
  <c r="HP9" i="8"/>
  <c r="HP3" i="8"/>
  <c r="HQ11" i="8"/>
  <c r="HP8" i="8"/>
  <c r="HP2" i="8"/>
  <c r="HP1" i="8"/>
  <c r="HM8" i="6"/>
  <c r="HM2" i="6"/>
  <c r="HN11" i="6"/>
  <c r="HM1" i="6"/>
  <c r="HM9" i="6"/>
  <c r="HM3" i="6"/>
  <c r="HM10" i="6"/>
  <c r="HR11" i="8" l="1"/>
  <c r="HQ8" i="8"/>
  <c r="HQ2" i="8"/>
  <c r="HQ9" i="8"/>
  <c r="HQ1" i="8"/>
  <c r="HQ10" i="8"/>
  <c r="HQ3" i="8"/>
  <c r="HN3" i="6"/>
  <c r="HO11" i="6"/>
  <c r="HN1" i="6"/>
  <c r="HN8" i="6"/>
  <c r="HN2" i="6"/>
  <c r="HN10" i="6"/>
  <c r="HN9" i="6"/>
  <c r="HS11" i="8" l="1"/>
  <c r="HR8" i="8"/>
  <c r="HR1" i="8"/>
  <c r="HR10" i="8"/>
  <c r="HR9" i="8"/>
  <c r="HR2" i="8"/>
  <c r="HR3" i="8"/>
  <c r="HO3" i="6"/>
  <c r="HP11" i="6"/>
  <c r="HO8" i="6"/>
  <c r="HO1" i="6"/>
  <c r="HO9" i="6"/>
  <c r="HO2" i="6"/>
  <c r="HO10" i="6"/>
  <c r="HT11" i="8" l="1"/>
  <c r="HS10" i="8"/>
  <c r="HS8" i="8"/>
  <c r="HS3" i="8"/>
  <c r="HS9" i="8"/>
  <c r="HS2" i="8"/>
  <c r="HS1" i="8"/>
  <c r="HP2" i="6"/>
  <c r="HQ11" i="6"/>
  <c r="HP8" i="6"/>
  <c r="HP3" i="6"/>
  <c r="HP10" i="6"/>
  <c r="HP1" i="6"/>
  <c r="HP9" i="6"/>
  <c r="HT10" i="8" l="1"/>
  <c r="HT9" i="8"/>
  <c r="HU11" i="8"/>
  <c r="HT3" i="8"/>
  <c r="HT8" i="8"/>
  <c r="HT1" i="8"/>
  <c r="HT2" i="8"/>
  <c r="HQ3" i="6"/>
  <c r="HQ10" i="6"/>
  <c r="HQ8" i="6"/>
  <c r="HQ1" i="6"/>
  <c r="HQ9" i="6"/>
  <c r="HQ2" i="6"/>
  <c r="HR11" i="6"/>
  <c r="HU10" i="8" l="1"/>
  <c r="HU8" i="8"/>
  <c r="HU9" i="8"/>
  <c r="HU2" i="8"/>
  <c r="HV11" i="8"/>
  <c r="HU3" i="8"/>
  <c r="HU1" i="8"/>
  <c r="HR2" i="6"/>
  <c r="HR3" i="6"/>
  <c r="HS11" i="6"/>
  <c r="HR9" i="6"/>
  <c r="HR1" i="6"/>
  <c r="HR8" i="6"/>
  <c r="HR10" i="6"/>
  <c r="HW11" i="8" l="1"/>
  <c r="HV10" i="8"/>
  <c r="HV1" i="8"/>
  <c r="HV9" i="8"/>
  <c r="HV2" i="8"/>
  <c r="HV8" i="8"/>
  <c r="HV3" i="8"/>
  <c r="HS8" i="6"/>
  <c r="HS3" i="6"/>
  <c r="HS1" i="6"/>
  <c r="HS9" i="6"/>
  <c r="HS2" i="6"/>
  <c r="HS10" i="6"/>
  <c r="HT11" i="6"/>
  <c r="HX11" i="8" l="1"/>
  <c r="HW10" i="8"/>
  <c r="HW8" i="8"/>
  <c r="HW9" i="8"/>
  <c r="HW2" i="8"/>
  <c r="HW3" i="8"/>
  <c r="HW1" i="8"/>
  <c r="HT3" i="6"/>
  <c r="HT10" i="6"/>
  <c r="HT8" i="6"/>
  <c r="HT1" i="6"/>
  <c r="HT9" i="6"/>
  <c r="HT2" i="6"/>
  <c r="HU11" i="6"/>
  <c r="HX10" i="8" l="1"/>
  <c r="HX9" i="8"/>
  <c r="HY11" i="8"/>
  <c r="HX3" i="8"/>
  <c r="HX8" i="8"/>
  <c r="HX1" i="8"/>
  <c r="HX2" i="8"/>
  <c r="HU2" i="6"/>
  <c r="HV11" i="6"/>
  <c r="HU3" i="6"/>
  <c r="HU8" i="6"/>
  <c r="HU1" i="6"/>
  <c r="HU9" i="6"/>
  <c r="HU10" i="6"/>
  <c r="HZ11" i="8" l="1"/>
  <c r="HY8" i="8"/>
  <c r="HY2" i="8"/>
  <c r="HY9" i="8"/>
  <c r="HY10" i="8"/>
  <c r="HY1" i="8"/>
  <c r="HY3" i="8"/>
  <c r="HV3" i="6"/>
  <c r="HW11" i="6"/>
  <c r="HV9" i="6"/>
  <c r="HV1" i="6"/>
  <c r="HV8" i="6"/>
  <c r="HV2" i="6"/>
  <c r="HV10" i="6"/>
  <c r="IA11" i="8" l="1"/>
  <c r="HZ10" i="8"/>
  <c r="HZ9" i="8"/>
  <c r="HZ1" i="8"/>
  <c r="HZ3" i="8"/>
  <c r="HZ8" i="8"/>
  <c r="HZ2" i="8"/>
  <c r="HW2" i="6"/>
  <c r="HW10" i="6"/>
  <c r="HW8" i="6"/>
  <c r="HW3" i="6"/>
  <c r="HX11" i="6"/>
  <c r="HW1" i="6"/>
  <c r="HW9" i="6"/>
  <c r="IB11" i="8" l="1"/>
  <c r="IA10" i="8"/>
  <c r="IA8" i="8"/>
  <c r="IA2" i="8"/>
  <c r="IA9" i="8"/>
  <c r="IA1" i="8"/>
  <c r="IA3" i="8"/>
  <c r="HX2" i="6"/>
  <c r="HX3" i="6"/>
  <c r="HX10" i="6"/>
  <c r="HX1" i="6"/>
  <c r="HX9" i="6"/>
  <c r="HX8" i="6"/>
  <c r="HY11" i="6"/>
  <c r="IC11" i="8" l="1"/>
  <c r="IB10" i="8"/>
  <c r="IB9" i="8"/>
  <c r="IB8" i="8"/>
  <c r="IB3" i="8"/>
  <c r="IB2" i="8"/>
  <c r="IB1" i="8"/>
  <c r="HY8" i="6"/>
  <c r="HY1" i="6"/>
  <c r="HY9" i="6"/>
  <c r="HY2" i="6"/>
  <c r="HZ11" i="6"/>
  <c r="HY3" i="6"/>
  <c r="HY10" i="6"/>
  <c r="IC8" i="8" l="1"/>
  <c r="IC10" i="8"/>
  <c r="IC2" i="8"/>
  <c r="ID11" i="8"/>
  <c r="IC9" i="8"/>
  <c r="IC3" i="8"/>
  <c r="IC1" i="8"/>
  <c r="HZ2" i="6"/>
  <c r="HZ10" i="6"/>
  <c r="IA11" i="6"/>
  <c r="HZ3" i="6"/>
  <c r="HZ9" i="6"/>
  <c r="HZ1" i="6"/>
  <c r="HZ8" i="6"/>
  <c r="IE11" i="8" l="1"/>
  <c r="ID1" i="8"/>
  <c r="ID10" i="8"/>
  <c r="ID8" i="8"/>
  <c r="ID9" i="8"/>
  <c r="ID3" i="8"/>
  <c r="ID2" i="8"/>
  <c r="IA3" i="6"/>
  <c r="IB11" i="6"/>
  <c r="IA8" i="6"/>
  <c r="IA1" i="6"/>
  <c r="IA9" i="6"/>
  <c r="IA2" i="6"/>
  <c r="IA10" i="6"/>
  <c r="IE10" i="8" l="1"/>
  <c r="IF11" i="8"/>
  <c r="IE9" i="8"/>
  <c r="IE3" i="8"/>
  <c r="IE1" i="8"/>
  <c r="IE2" i="8"/>
  <c r="IE8" i="8"/>
  <c r="IB2" i="6"/>
  <c r="IC11" i="6"/>
  <c r="IB3" i="6"/>
  <c r="IB1" i="6"/>
  <c r="IB9" i="6"/>
  <c r="IB10" i="6"/>
  <c r="IB8" i="6"/>
  <c r="IF10" i="8" l="1"/>
  <c r="IG11" i="8"/>
  <c r="IF9" i="8"/>
  <c r="IF3" i="8"/>
  <c r="IF2" i="8"/>
  <c r="IF8" i="8"/>
  <c r="IF1" i="8"/>
  <c r="IC2" i="6"/>
  <c r="ID11" i="6"/>
  <c r="IC1" i="6"/>
  <c r="IC9" i="6"/>
  <c r="IC3" i="6"/>
  <c r="IC10" i="6"/>
  <c r="IC8" i="6"/>
  <c r="IH11" i="8" l="1"/>
  <c r="IG8" i="8"/>
  <c r="IG10" i="8"/>
  <c r="IG2" i="8"/>
  <c r="IG9" i="8"/>
  <c r="IG1" i="8"/>
  <c r="IG3" i="8"/>
  <c r="ID2" i="6"/>
  <c r="ID10" i="6"/>
  <c r="IE11" i="6"/>
  <c r="ID1" i="6"/>
  <c r="ID8" i="6"/>
  <c r="ID3" i="6"/>
  <c r="ID9" i="6"/>
  <c r="II11" i="8" l="1"/>
  <c r="IH8" i="8"/>
  <c r="IH1" i="8"/>
  <c r="IH9" i="8"/>
  <c r="IH10" i="8"/>
  <c r="IH2" i="8"/>
  <c r="IH3" i="8"/>
  <c r="IE2" i="6"/>
  <c r="IE10" i="6"/>
  <c r="IE3" i="6"/>
  <c r="IF11" i="6"/>
  <c r="IE1" i="6"/>
  <c r="IE9" i="6"/>
  <c r="IE8" i="6"/>
  <c r="IJ11" i="8" l="1"/>
  <c r="II10" i="8"/>
  <c r="II9" i="8"/>
  <c r="II8" i="8"/>
  <c r="II3" i="8"/>
  <c r="II1" i="8"/>
  <c r="II2" i="8"/>
  <c r="IF10" i="6"/>
  <c r="IF8" i="6"/>
  <c r="IF1" i="6"/>
  <c r="IF9" i="6"/>
  <c r="IF2" i="6"/>
  <c r="IG11" i="6"/>
  <c r="IF3" i="6"/>
  <c r="IJ10" i="8" l="1"/>
  <c r="IJ9" i="8"/>
  <c r="IJ3" i="8"/>
  <c r="IK11" i="8"/>
  <c r="IJ1" i="8"/>
  <c r="IJ8" i="8"/>
  <c r="IJ2" i="8"/>
  <c r="IG2" i="6"/>
  <c r="IH11" i="6"/>
  <c r="IG8" i="6"/>
  <c r="IG9" i="6"/>
  <c r="IG3" i="6"/>
  <c r="IG10" i="6"/>
  <c r="IG1" i="6"/>
  <c r="IK10" i="8" l="1"/>
  <c r="IK8" i="8"/>
  <c r="IK9" i="8"/>
  <c r="IK2" i="8"/>
  <c r="IL11" i="8"/>
  <c r="IK3" i="8"/>
  <c r="IK1" i="8"/>
  <c r="IH2" i="6"/>
  <c r="IH10" i="6"/>
  <c r="IH3" i="6"/>
  <c r="II11" i="6"/>
  <c r="IH9" i="6"/>
  <c r="IH1" i="6"/>
  <c r="IH8" i="6"/>
  <c r="IM11" i="8" l="1"/>
  <c r="IL1" i="8"/>
  <c r="IL10" i="8"/>
  <c r="IL9" i="8"/>
  <c r="IL8" i="8"/>
  <c r="IL2" i="8"/>
  <c r="IL3" i="8"/>
  <c r="II3" i="6"/>
  <c r="IJ11" i="6"/>
  <c r="II8" i="6"/>
  <c r="II1" i="6"/>
  <c r="II9" i="6"/>
  <c r="II2" i="6"/>
  <c r="II10" i="6"/>
  <c r="IN11" i="8" l="1"/>
  <c r="IM8" i="8"/>
  <c r="IM10" i="8"/>
  <c r="IM9" i="8"/>
  <c r="IM2" i="8"/>
  <c r="IM3" i="8"/>
  <c r="IM1" i="8"/>
  <c r="IJ10" i="6"/>
  <c r="IJ8" i="6"/>
  <c r="IJ1" i="6"/>
  <c r="IJ9" i="6"/>
  <c r="IJ2" i="6"/>
  <c r="IK11" i="6"/>
  <c r="IJ3" i="6"/>
  <c r="IN10" i="8" l="1"/>
  <c r="IO11" i="8"/>
  <c r="IN9" i="8"/>
  <c r="IN3" i="8"/>
  <c r="IN8" i="8"/>
  <c r="IN2" i="8"/>
  <c r="IN1" i="8"/>
  <c r="IK2" i="6"/>
  <c r="IL11" i="6"/>
  <c r="IK8" i="6"/>
  <c r="IK1" i="6"/>
  <c r="IK9" i="6"/>
  <c r="IK3" i="6"/>
  <c r="IK10" i="6"/>
  <c r="IO8" i="8" l="1"/>
  <c r="IO10" i="8"/>
  <c r="IO2" i="8"/>
  <c r="IP11" i="8"/>
  <c r="IO1" i="8"/>
  <c r="IO3" i="8"/>
  <c r="IO9" i="8"/>
  <c r="IL3" i="6"/>
  <c r="IM11" i="6"/>
  <c r="IL9" i="6"/>
  <c r="IL1" i="6"/>
  <c r="IL8" i="6"/>
  <c r="IL2" i="6"/>
  <c r="IL10" i="6"/>
  <c r="IQ11" i="8" l="1"/>
  <c r="IP10" i="8"/>
  <c r="IP9" i="8"/>
  <c r="IP1" i="8"/>
  <c r="IP8" i="8"/>
  <c r="IP3" i="8"/>
  <c r="IP2" i="8"/>
  <c r="IM2" i="6"/>
  <c r="IM10" i="6"/>
  <c r="IM1" i="6"/>
  <c r="IM3" i="6"/>
  <c r="IN11" i="6"/>
  <c r="IM8" i="6"/>
  <c r="IM9" i="6"/>
  <c r="IR11" i="8" l="1"/>
  <c r="IQ10" i="8"/>
  <c r="IQ9" i="8"/>
  <c r="IQ2" i="8"/>
  <c r="IQ8" i="8"/>
  <c r="IQ3" i="8"/>
  <c r="IQ1" i="8"/>
  <c r="IN3" i="6"/>
  <c r="IN8" i="6"/>
  <c r="IN1" i="6"/>
  <c r="IN9" i="6"/>
  <c r="IN2" i="6"/>
  <c r="IO11" i="6"/>
  <c r="IN10" i="6"/>
  <c r="IS11" i="8" l="1"/>
  <c r="IR10" i="8"/>
  <c r="IR9" i="8"/>
  <c r="IR8" i="8"/>
  <c r="IR3" i="8"/>
  <c r="IR2" i="8"/>
  <c r="IR1" i="8"/>
  <c r="IO2" i="6"/>
  <c r="IP11" i="6"/>
  <c r="IO3" i="6"/>
  <c r="IO10" i="6"/>
  <c r="IO8" i="6"/>
  <c r="IO1" i="6"/>
  <c r="IO9" i="6"/>
  <c r="IS8" i="8" l="1"/>
  <c r="IT11" i="8"/>
  <c r="IS2" i="8"/>
  <c r="IS9" i="8"/>
  <c r="IS10" i="8"/>
  <c r="IS3" i="8"/>
  <c r="IS1" i="8"/>
  <c r="IP2" i="6"/>
  <c r="IP10" i="6"/>
  <c r="IP1" i="6"/>
  <c r="IP3" i="6"/>
  <c r="IQ11" i="6"/>
  <c r="IP9" i="6"/>
  <c r="IP8" i="6"/>
  <c r="IU11" i="8" l="1"/>
  <c r="IT1" i="8"/>
  <c r="IT10" i="8"/>
  <c r="IT9" i="8"/>
  <c r="IT8" i="8"/>
  <c r="IT3" i="8"/>
  <c r="IT2" i="8"/>
  <c r="IQ2" i="6"/>
  <c r="IQ3" i="6"/>
  <c r="IR11" i="6"/>
  <c r="IQ8" i="6"/>
  <c r="IQ10" i="6"/>
  <c r="IQ1" i="6"/>
  <c r="IQ9" i="6"/>
  <c r="IV11" i="8" l="1"/>
  <c r="IU10" i="8"/>
  <c r="IU9" i="8"/>
  <c r="IU8" i="8"/>
  <c r="IU3" i="8"/>
  <c r="IU1" i="8"/>
  <c r="IU2" i="8"/>
  <c r="IR2" i="6"/>
  <c r="IS11" i="6"/>
  <c r="IR10" i="6"/>
  <c r="IR8" i="6"/>
  <c r="IR1" i="6"/>
  <c r="IR9" i="6"/>
  <c r="IR3" i="6"/>
  <c r="IV10" i="8" l="1"/>
  <c r="IV9" i="8"/>
  <c r="IV3" i="8"/>
  <c r="IV8" i="8"/>
  <c r="IV2" i="8"/>
  <c r="IW11" i="8"/>
  <c r="IV1" i="8"/>
  <c r="IT11" i="6"/>
  <c r="IS3" i="6"/>
  <c r="IS10" i="6"/>
  <c r="IS1" i="6"/>
  <c r="IS9" i="6"/>
  <c r="IS2" i="6"/>
  <c r="IS8" i="6"/>
  <c r="IX11" i="8" l="1"/>
  <c r="IW8" i="8"/>
  <c r="IW2" i="8"/>
  <c r="IW10" i="8"/>
  <c r="IW9" i="8"/>
  <c r="IW1" i="8"/>
  <c r="IW3" i="8"/>
  <c r="IT2" i="6"/>
  <c r="IT10" i="6"/>
  <c r="IT3" i="6"/>
  <c r="IU11" i="6"/>
  <c r="IT1" i="6"/>
  <c r="IT9" i="6"/>
  <c r="IT8" i="6"/>
  <c r="IY11" i="8" l="1"/>
  <c r="IX10" i="8"/>
  <c r="IX8" i="8"/>
  <c r="IX1" i="8"/>
  <c r="IX9" i="8"/>
  <c r="IX2" i="8"/>
  <c r="IX3" i="8"/>
  <c r="IU8" i="6"/>
  <c r="IU1" i="6"/>
  <c r="IU9" i="6"/>
  <c r="IU2" i="6"/>
  <c r="IU10" i="6"/>
  <c r="IU3" i="6"/>
  <c r="IV11" i="6"/>
  <c r="IY10" i="8" l="1"/>
  <c r="IZ11" i="8"/>
  <c r="IY9" i="8"/>
  <c r="IY3" i="8"/>
  <c r="IY8" i="8"/>
  <c r="IY1" i="8"/>
  <c r="IY2" i="8"/>
  <c r="IV2" i="6"/>
  <c r="IW11" i="6"/>
  <c r="IV3" i="6"/>
  <c r="IV10" i="6"/>
  <c r="IV8" i="6"/>
  <c r="IV1" i="6"/>
  <c r="IV9" i="6"/>
  <c r="IZ10" i="8" l="1"/>
  <c r="IZ9" i="8"/>
  <c r="JA11" i="8"/>
  <c r="IZ3" i="8"/>
  <c r="IZ1" i="8"/>
  <c r="IZ8" i="8"/>
  <c r="IZ2" i="8"/>
  <c r="IW3" i="6"/>
  <c r="IW10" i="6"/>
  <c r="IW8" i="6"/>
  <c r="IW1" i="6"/>
  <c r="IW2" i="6"/>
  <c r="IX11" i="6"/>
  <c r="IW9" i="6"/>
  <c r="JB11" i="8" l="1"/>
  <c r="JA10" i="8"/>
  <c r="JA8" i="8"/>
  <c r="JA9" i="8"/>
  <c r="JA2" i="8"/>
  <c r="JA3" i="8"/>
  <c r="JA1" i="8"/>
  <c r="IX2" i="6"/>
  <c r="IX10" i="6"/>
  <c r="IX3" i="6"/>
  <c r="IY11" i="6"/>
  <c r="IX9" i="6"/>
  <c r="IX1" i="6"/>
  <c r="IX8" i="6"/>
  <c r="JC11" i="8" l="1"/>
  <c r="JB1" i="8"/>
  <c r="JB9" i="8"/>
  <c r="JB10" i="8"/>
  <c r="JB8" i="8"/>
  <c r="JB2" i="8"/>
  <c r="JB3" i="8"/>
  <c r="IY3" i="6"/>
  <c r="IZ11" i="6"/>
  <c r="IY1" i="6"/>
  <c r="IY9" i="6"/>
  <c r="IY2" i="6"/>
  <c r="IY10" i="6"/>
  <c r="IY8" i="6"/>
  <c r="JD11" i="8" l="1"/>
  <c r="JC8" i="8"/>
  <c r="JC10" i="8"/>
  <c r="JC9" i="8"/>
  <c r="JC2" i="8"/>
  <c r="JC3" i="8"/>
  <c r="JC1" i="8"/>
  <c r="IZ2" i="6"/>
  <c r="JA11" i="6"/>
  <c r="IZ3" i="6"/>
  <c r="IZ10" i="6"/>
  <c r="IZ1" i="6"/>
  <c r="IZ9" i="6"/>
  <c r="IZ8" i="6"/>
  <c r="JD10" i="8" l="1"/>
  <c r="JD9" i="8"/>
  <c r="JD3" i="8"/>
  <c r="JE11" i="8"/>
  <c r="JD8" i="8"/>
  <c r="JD1" i="8"/>
  <c r="JD2" i="8"/>
  <c r="JA1" i="6"/>
  <c r="JA9" i="6"/>
  <c r="JA2" i="6"/>
  <c r="JB11" i="6"/>
  <c r="JA3" i="6"/>
  <c r="JA10" i="6"/>
  <c r="JA8" i="6"/>
  <c r="JE8" i="8" l="1"/>
  <c r="JE10" i="8"/>
  <c r="JF11" i="8"/>
  <c r="JE2" i="8"/>
  <c r="JE9" i="8"/>
  <c r="JE1" i="8"/>
  <c r="JE3" i="8"/>
  <c r="JB2" i="6"/>
  <c r="JB3" i="6"/>
  <c r="JB1" i="6"/>
  <c r="JB8" i="6"/>
  <c r="JB10" i="6"/>
  <c r="JC11" i="6"/>
  <c r="JB9" i="6"/>
  <c r="JG11" i="8" l="1"/>
  <c r="JF10" i="8"/>
  <c r="JF9" i="8"/>
  <c r="JF1" i="8"/>
  <c r="JF8" i="8"/>
  <c r="JF3" i="8"/>
  <c r="JF2" i="8"/>
  <c r="JC2" i="6"/>
  <c r="JC10" i="6"/>
  <c r="JC9" i="6"/>
  <c r="JC3" i="6"/>
  <c r="JD11" i="6"/>
  <c r="JC8" i="6"/>
  <c r="JC1" i="6"/>
  <c r="JG10" i="8" l="1"/>
  <c r="JH11" i="8"/>
  <c r="JG9" i="8"/>
  <c r="JG2" i="8"/>
  <c r="JG8" i="8"/>
  <c r="JG3" i="8"/>
  <c r="JG1" i="8"/>
  <c r="JD3" i="6"/>
  <c r="JD10" i="6"/>
  <c r="JD1" i="6"/>
  <c r="JD9" i="6"/>
  <c r="JE11" i="6"/>
  <c r="JD8" i="6"/>
  <c r="JD2" i="6"/>
  <c r="JI11" i="8" l="1"/>
  <c r="JH10" i="8"/>
  <c r="JH9" i="8"/>
  <c r="JH8" i="8"/>
  <c r="JH3" i="8"/>
  <c r="JH2" i="8"/>
  <c r="JH1" i="8"/>
  <c r="JE3" i="6"/>
  <c r="JE10" i="6"/>
  <c r="JE1" i="6"/>
  <c r="JE9" i="6"/>
  <c r="JE2" i="6"/>
  <c r="JF11" i="6"/>
  <c r="JE8" i="6"/>
  <c r="JJ11" i="8" l="1"/>
  <c r="JI8" i="8"/>
  <c r="JI10" i="8"/>
  <c r="JI2" i="8"/>
  <c r="JI9" i="8"/>
  <c r="JI1" i="8"/>
  <c r="JI3" i="8"/>
  <c r="JF3" i="6"/>
  <c r="JG11" i="6"/>
  <c r="JF9" i="6"/>
  <c r="JF1" i="6"/>
  <c r="JF8" i="6"/>
  <c r="JF2" i="6"/>
  <c r="JF10" i="6"/>
  <c r="JK11" i="8" l="1"/>
  <c r="JJ1" i="8"/>
  <c r="JJ10" i="8"/>
  <c r="JJ3" i="8"/>
  <c r="JJ8" i="8"/>
  <c r="JJ9" i="8"/>
  <c r="JJ2" i="8"/>
  <c r="JG2" i="6"/>
  <c r="JG10" i="6"/>
  <c r="JG8" i="6"/>
  <c r="JG1" i="6"/>
  <c r="JG3" i="6"/>
  <c r="JH11" i="6"/>
  <c r="JG9" i="6"/>
  <c r="JK10" i="8" l="1"/>
  <c r="JL11" i="8"/>
  <c r="JK9" i="8"/>
  <c r="JK8" i="8"/>
  <c r="JK3" i="8"/>
  <c r="JK1" i="8"/>
  <c r="JK2" i="8"/>
  <c r="JH2" i="6"/>
  <c r="JI11" i="6"/>
  <c r="JH10" i="6"/>
  <c r="JH8" i="6"/>
  <c r="JH1" i="6"/>
  <c r="JH9" i="6"/>
  <c r="JH3" i="6"/>
  <c r="JL10" i="8" l="1"/>
  <c r="JL9" i="8"/>
  <c r="JL3" i="8"/>
  <c r="JM11" i="8"/>
  <c r="JL8" i="8"/>
  <c r="JL2" i="8"/>
  <c r="JL1" i="8"/>
  <c r="JI3" i="6"/>
  <c r="JI10" i="6"/>
  <c r="JI8" i="6"/>
  <c r="JI1" i="6"/>
  <c r="JI9" i="6"/>
  <c r="JI2" i="6"/>
  <c r="JJ11" i="6"/>
  <c r="JN11" i="8" l="1"/>
  <c r="JM8" i="8"/>
  <c r="JM10" i="8"/>
  <c r="JM2" i="8"/>
  <c r="JM9" i="8"/>
  <c r="JM1" i="8"/>
  <c r="JM3" i="8"/>
  <c r="JJ2" i="6"/>
  <c r="JJ10" i="6"/>
  <c r="JK11" i="6"/>
  <c r="JJ1" i="6"/>
  <c r="JJ8" i="6"/>
  <c r="JJ3" i="6"/>
  <c r="JJ9" i="6"/>
  <c r="JO11" i="8" l="1"/>
  <c r="JN8" i="8"/>
  <c r="JN1" i="8"/>
  <c r="JN10" i="8"/>
  <c r="JN9" i="8"/>
  <c r="JN2" i="8"/>
  <c r="JN3" i="8"/>
  <c r="JK2" i="6"/>
  <c r="JK10" i="6"/>
  <c r="JK3" i="6"/>
  <c r="JL11" i="6"/>
  <c r="JK1" i="6"/>
  <c r="JK8" i="6"/>
  <c r="JK9" i="6"/>
  <c r="JP11" i="8" l="1"/>
  <c r="JO10" i="8"/>
  <c r="JO9" i="8"/>
  <c r="JO8" i="8"/>
  <c r="JO3" i="8"/>
  <c r="JO1" i="8"/>
  <c r="JO2" i="8"/>
  <c r="JL2" i="6"/>
  <c r="JM11" i="6"/>
  <c r="JL3" i="6"/>
  <c r="JL10" i="6"/>
  <c r="JL1" i="6"/>
  <c r="JL9" i="6"/>
  <c r="JL8" i="6"/>
  <c r="JP10" i="8" l="1"/>
  <c r="JQ11" i="8"/>
  <c r="JP9" i="8"/>
  <c r="JP3" i="8"/>
  <c r="JP1" i="8"/>
  <c r="JP2" i="8"/>
  <c r="JP8" i="8"/>
  <c r="JM2" i="6"/>
  <c r="JN11" i="6"/>
  <c r="JM8" i="6"/>
  <c r="JM1" i="6"/>
  <c r="JM9" i="6"/>
  <c r="JM3" i="6"/>
  <c r="JM10" i="6"/>
  <c r="JQ10" i="8" l="1"/>
  <c r="JQ8" i="8"/>
  <c r="JR11" i="8"/>
  <c r="JQ9" i="8"/>
  <c r="JQ2" i="8"/>
  <c r="JQ3" i="8"/>
  <c r="JQ1" i="8"/>
  <c r="JN2" i="6"/>
  <c r="JN10" i="6"/>
  <c r="JN1" i="6"/>
  <c r="JN8" i="6"/>
  <c r="JN3" i="6"/>
  <c r="JO11" i="6"/>
  <c r="JN9" i="6"/>
  <c r="JS11" i="8" l="1"/>
  <c r="JR10" i="8"/>
  <c r="JR1" i="8"/>
  <c r="JR8" i="8"/>
  <c r="JR2" i="8"/>
  <c r="JR9" i="8"/>
  <c r="JR3" i="8"/>
  <c r="JO2" i="6"/>
  <c r="JO10" i="6"/>
  <c r="JO3" i="6"/>
  <c r="JO8" i="6"/>
  <c r="JO1" i="6"/>
  <c r="JO9" i="6"/>
  <c r="JP11" i="6"/>
  <c r="JT11" i="8" l="1"/>
  <c r="JS10" i="8"/>
  <c r="JS8" i="8"/>
  <c r="JS9" i="8"/>
  <c r="JS2" i="8"/>
  <c r="JS3" i="8"/>
  <c r="JS1" i="8"/>
  <c r="JP8" i="6"/>
  <c r="JP1" i="6"/>
  <c r="JP9" i="6"/>
  <c r="JP2" i="6"/>
  <c r="JQ11" i="6"/>
  <c r="JP3" i="6"/>
  <c r="JP10" i="6"/>
  <c r="JT10" i="8" l="1"/>
  <c r="JT9" i="8"/>
  <c r="JU11" i="8"/>
  <c r="JT3" i="8"/>
  <c r="JT1" i="8"/>
  <c r="JT8" i="8"/>
  <c r="JT2" i="8"/>
  <c r="JQ1" i="6"/>
  <c r="JQ9" i="6"/>
  <c r="JQ2" i="6"/>
  <c r="JR11" i="6"/>
  <c r="JQ3" i="6"/>
  <c r="JQ10" i="6"/>
  <c r="JQ8" i="6"/>
  <c r="JU8" i="8" l="1"/>
  <c r="JU2" i="8"/>
  <c r="JV11" i="8"/>
  <c r="JU10" i="8"/>
  <c r="JU1" i="8"/>
  <c r="JU9" i="8"/>
  <c r="JU3" i="8"/>
  <c r="JR2" i="6"/>
  <c r="JR10" i="6"/>
  <c r="JR3" i="6"/>
  <c r="JS11" i="6"/>
  <c r="JR9" i="6"/>
  <c r="JR1" i="6"/>
  <c r="JR8" i="6"/>
  <c r="JW11" i="8" l="1"/>
  <c r="JV10" i="8"/>
  <c r="JV9" i="8"/>
  <c r="JV1" i="8"/>
  <c r="JV3" i="8"/>
  <c r="JV8" i="8"/>
  <c r="JV2" i="8"/>
  <c r="JS2" i="6"/>
  <c r="JS10" i="6"/>
  <c r="JS3" i="6"/>
  <c r="JT11" i="6"/>
  <c r="JS8" i="6"/>
  <c r="JS1" i="6"/>
  <c r="JS9" i="6"/>
  <c r="JX11" i="8" l="1"/>
  <c r="JW10" i="8"/>
  <c r="JW9" i="8"/>
  <c r="JW8" i="8"/>
  <c r="JW2" i="8"/>
  <c r="JW1" i="8"/>
  <c r="JW3" i="8"/>
  <c r="JT3" i="6"/>
  <c r="JT10" i="6"/>
  <c r="JT8" i="6"/>
  <c r="JT1" i="6"/>
  <c r="JT9" i="6"/>
  <c r="JT2" i="6"/>
  <c r="JU11" i="6"/>
  <c r="JY11" i="8" l="1"/>
  <c r="JX10" i="8"/>
  <c r="JX9" i="8"/>
  <c r="JX8" i="8"/>
  <c r="JX3" i="8"/>
  <c r="JX2" i="8"/>
  <c r="JX1" i="8"/>
  <c r="JU3" i="6"/>
  <c r="JU10" i="6"/>
  <c r="JU1" i="6"/>
  <c r="JU9" i="6"/>
  <c r="JU2" i="6"/>
  <c r="JV11" i="6"/>
  <c r="JU8" i="6"/>
  <c r="JY8" i="8" l="1"/>
  <c r="JY2" i="8"/>
  <c r="JY10" i="8"/>
  <c r="JZ11" i="8"/>
  <c r="JY9" i="8"/>
  <c r="JY1" i="8"/>
  <c r="JY3" i="8"/>
  <c r="JV2" i="6"/>
  <c r="JV10" i="6"/>
  <c r="JV3" i="6"/>
  <c r="JW11" i="6"/>
  <c r="JV1" i="6"/>
  <c r="JV8" i="6"/>
  <c r="JV9" i="6"/>
  <c r="KA11" i="8" l="1"/>
  <c r="JZ10" i="8"/>
  <c r="JZ1" i="8"/>
  <c r="JZ9" i="8"/>
  <c r="JZ8" i="8"/>
  <c r="JZ3" i="8"/>
  <c r="JZ2" i="8"/>
  <c r="JW2" i="6"/>
  <c r="JW10" i="6"/>
  <c r="JW3" i="6"/>
  <c r="JX11" i="6"/>
  <c r="JW8" i="6"/>
  <c r="JW1" i="6"/>
  <c r="JW9" i="6"/>
  <c r="KA10" i="8" l="1"/>
  <c r="KA9" i="8"/>
  <c r="KB11" i="8"/>
  <c r="KA3" i="8"/>
  <c r="KA1" i="8"/>
  <c r="KA2" i="8"/>
  <c r="KA8" i="8"/>
  <c r="JX8" i="6"/>
  <c r="JX2" i="6"/>
  <c r="JY11" i="6"/>
  <c r="JX3" i="6"/>
  <c r="JX10" i="6"/>
  <c r="JX1" i="6"/>
  <c r="JX9" i="6"/>
  <c r="KB10" i="8" l="1"/>
  <c r="KB9" i="8"/>
  <c r="KC11" i="8"/>
  <c r="KB3" i="8"/>
  <c r="KB2" i="8"/>
  <c r="KB8" i="8"/>
  <c r="KB1" i="8"/>
  <c r="JY2" i="6"/>
  <c r="JZ11" i="6"/>
  <c r="JY3" i="6"/>
  <c r="JY10" i="6"/>
  <c r="JY8" i="6"/>
  <c r="JY1" i="6"/>
  <c r="JY9" i="6"/>
  <c r="KD11" i="8" l="1"/>
  <c r="KC8" i="8"/>
  <c r="KC10" i="8"/>
  <c r="KC2" i="8"/>
  <c r="KC9" i="8"/>
  <c r="KC1" i="8"/>
  <c r="KC3" i="8"/>
  <c r="JZ2" i="6"/>
  <c r="JZ10" i="6"/>
  <c r="JZ3" i="6"/>
  <c r="KA11" i="6"/>
  <c r="JZ9" i="6"/>
  <c r="JZ8" i="6"/>
  <c r="JZ1" i="6"/>
  <c r="KE11" i="8" l="1"/>
  <c r="KD8" i="8"/>
  <c r="KD1" i="8"/>
  <c r="KD9" i="8"/>
  <c r="KD10" i="8"/>
  <c r="KD2" i="8"/>
  <c r="KD3" i="8"/>
  <c r="KA2" i="6"/>
  <c r="KA10" i="6"/>
  <c r="KA3" i="6"/>
  <c r="KB11" i="6"/>
  <c r="KA9" i="6"/>
  <c r="KA8" i="6"/>
  <c r="KA1" i="6"/>
  <c r="KF11" i="8" l="1"/>
  <c r="KE10" i="8"/>
  <c r="KE8" i="8"/>
  <c r="KE3" i="8"/>
  <c r="KE1" i="8"/>
  <c r="KE9" i="8"/>
  <c r="KE2" i="8"/>
  <c r="KB2" i="6"/>
  <c r="KC11" i="6"/>
  <c r="KB3" i="6"/>
  <c r="KB10" i="6"/>
  <c r="KB1" i="6"/>
  <c r="KB9" i="6"/>
  <c r="KB8" i="6"/>
  <c r="KF10" i="8" l="1"/>
  <c r="KF9" i="8"/>
  <c r="KG11" i="8"/>
  <c r="KF3" i="8"/>
  <c r="KF8" i="8"/>
  <c r="KF1" i="8"/>
  <c r="KF2" i="8"/>
  <c r="KC2" i="6"/>
  <c r="KC10" i="6"/>
  <c r="KC1" i="6"/>
  <c r="KC9" i="6"/>
  <c r="KC3" i="6"/>
  <c r="KD11" i="6"/>
  <c r="KC8" i="6"/>
  <c r="KG10" i="8" l="1"/>
  <c r="KG8" i="8"/>
  <c r="KG9" i="8"/>
  <c r="KG2" i="8"/>
  <c r="KG3" i="8"/>
  <c r="KH11" i="8"/>
  <c r="KG1" i="8"/>
  <c r="KD3" i="6"/>
  <c r="KE11" i="6"/>
  <c r="KD9" i="6"/>
  <c r="KD1" i="6"/>
  <c r="KD8" i="6"/>
  <c r="KD2" i="6"/>
  <c r="KD10" i="6"/>
  <c r="KI11" i="8" l="1"/>
  <c r="KH10" i="8"/>
  <c r="KH1" i="8"/>
  <c r="KH9" i="8"/>
  <c r="KH8" i="8"/>
  <c r="KH2" i="8"/>
  <c r="KH3" i="8"/>
  <c r="KE2" i="6"/>
  <c r="KE10" i="6"/>
  <c r="KE3" i="6"/>
  <c r="KF11" i="6"/>
  <c r="KE1" i="6"/>
  <c r="KE9" i="6"/>
  <c r="KE8" i="6"/>
  <c r="KJ11" i="8" l="1"/>
  <c r="KI8" i="8"/>
  <c r="KI10" i="8"/>
  <c r="KI9" i="8"/>
  <c r="KI2" i="8"/>
  <c r="KI3" i="8"/>
  <c r="KI1" i="8"/>
  <c r="KF2" i="6"/>
  <c r="KF3" i="6"/>
  <c r="KF10" i="6"/>
  <c r="KF8" i="6"/>
  <c r="KG11" i="6"/>
  <c r="KF1" i="6"/>
  <c r="KF9" i="6"/>
  <c r="KJ10" i="8" l="1"/>
  <c r="KJ9" i="8"/>
  <c r="KJ3" i="8"/>
  <c r="KK11" i="8"/>
  <c r="KJ1" i="8"/>
  <c r="KJ8" i="8"/>
  <c r="KJ2" i="8"/>
  <c r="KG3" i="6"/>
  <c r="KH11" i="6"/>
  <c r="KG2" i="6"/>
  <c r="KG10" i="6"/>
  <c r="KG1" i="6"/>
  <c r="KG9" i="6"/>
  <c r="KG8" i="6"/>
  <c r="KL11" i="8" l="1"/>
  <c r="KK8" i="8"/>
  <c r="KK10" i="8"/>
  <c r="KK2" i="8"/>
  <c r="KK9" i="8"/>
  <c r="KK1" i="8"/>
  <c r="KK3" i="8"/>
  <c r="KH2" i="6"/>
  <c r="KH10" i="6"/>
  <c r="KH3" i="6"/>
  <c r="KI11" i="6"/>
  <c r="KH9" i="6"/>
  <c r="KH1" i="6"/>
  <c r="KH8" i="6"/>
  <c r="KM11" i="8" l="1"/>
  <c r="KL10" i="8"/>
  <c r="KL9" i="8"/>
  <c r="KL1" i="8"/>
  <c r="KL3" i="8"/>
  <c r="KL8" i="8"/>
  <c r="KL2" i="8"/>
  <c r="KI2" i="6"/>
  <c r="KI10" i="6"/>
  <c r="KI3" i="6"/>
  <c r="KI1" i="6"/>
  <c r="KI9" i="6"/>
  <c r="KJ11" i="6"/>
  <c r="KI8" i="6"/>
  <c r="KN11" i="8" l="1"/>
  <c r="KM8" i="8"/>
  <c r="KM2" i="8"/>
  <c r="KM9" i="8"/>
  <c r="KM10" i="8"/>
  <c r="KM3" i="8"/>
  <c r="KM1" i="8"/>
  <c r="KJ8" i="6"/>
  <c r="KJ1" i="6"/>
  <c r="KJ9" i="6"/>
  <c r="KJ2" i="6"/>
  <c r="KK11" i="6"/>
  <c r="KJ3" i="6"/>
  <c r="KJ10" i="6"/>
  <c r="KO11" i="8" l="1"/>
  <c r="KN10" i="8"/>
  <c r="KN9" i="8"/>
  <c r="KN8" i="8"/>
  <c r="KN3" i="8"/>
  <c r="KN2" i="8"/>
  <c r="KN1" i="8"/>
  <c r="KK3" i="6"/>
  <c r="KK10" i="6"/>
  <c r="KK8" i="6"/>
  <c r="KL11" i="6"/>
  <c r="KK1" i="6"/>
  <c r="KK9" i="6"/>
  <c r="KK2" i="6"/>
  <c r="KO8" i="8" l="1"/>
  <c r="KO10" i="8"/>
  <c r="KO2" i="8"/>
  <c r="KP11" i="8"/>
  <c r="KO9" i="8"/>
  <c r="KO1" i="8"/>
  <c r="KO3" i="8"/>
  <c r="KL2" i="6"/>
  <c r="KL10" i="6"/>
  <c r="KL3" i="6"/>
  <c r="KM11" i="6"/>
  <c r="KL9" i="6"/>
  <c r="KL1" i="6"/>
  <c r="KL8" i="6"/>
  <c r="KQ11" i="8" l="1"/>
  <c r="KP1" i="8"/>
  <c r="KP10" i="8"/>
  <c r="KP9" i="8"/>
  <c r="KP8" i="8"/>
  <c r="KP3" i="8"/>
  <c r="KP2" i="8"/>
  <c r="KM2" i="6"/>
  <c r="KM10" i="6"/>
  <c r="KM3" i="6"/>
  <c r="KN11" i="6"/>
  <c r="KM8" i="6"/>
  <c r="KM1" i="6"/>
  <c r="KM9" i="6"/>
  <c r="KQ10" i="8" l="1"/>
  <c r="KR11" i="8"/>
  <c r="KQ9" i="8"/>
  <c r="KQ8" i="8"/>
  <c r="KQ3" i="8"/>
  <c r="KQ1" i="8"/>
  <c r="KQ2" i="8"/>
  <c r="KN3" i="6"/>
  <c r="KN8" i="6"/>
  <c r="KN10" i="6"/>
  <c r="KN1" i="6"/>
  <c r="KN9" i="6"/>
  <c r="KN2" i="6"/>
  <c r="KO11" i="6"/>
  <c r="KR10" i="8" l="1"/>
  <c r="KS11" i="8"/>
  <c r="KR9" i="8"/>
  <c r="KR3" i="8"/>
  <c r="KR2" i="8"/>
  <c r="KR8" i="8"/>
  <c r="KR1" i="8"/>
  <c r="KO3" i="6"/>
  <c r="KO10" i="6"/>
  <c r="KO8" i="6"/>
  <c r="KO1" i="6"/>
  <c r="KO9" i="6"/>
  <c r="KO2" i="6"/>
  <c r="KP11" i="6"/>
  <c r="KT11" i="8" l="1"/>
  <c r="KS8" i="8"/>
  <c r="KS2" i="8"/>
  <c r="KS10" i="8"/>
  <c r="KS9" i="8"/>
  <c r="KS1" i="8"/>
  <c r="KS3" i="8"/>
  <c r="KP2" i="6"/>
  <c r="KP3" i="6"/>
  <c r="KQ11" i="6"/>
  <c r="KP9" i="6"/>
  <c r="KP1" i="6"/>
  <c r="KP8" i="6"/>
  <c r="KP10" i="6"/>
  <c r="KU11" i="8" l="1"/>
  <c r="KT10" i="8"/>
  <c r="KT8" i="8"/>
  <c r="KT1" i="8"/>
  <c r="KT9" i="8"/>
  <c r="KT2" i="8"/>
  <c r="KT3" i="8"/>
  <c r="KQ2" i="6"/>
  <c r="KQ3" i="6"/>
  <c r="KR11" i="6"/>
  <c r="KQ8" i="6"/>
  <c r="KQ10" i="6"/>
  <c r="KQ1" i="6"/>
  <c r="KQ9" i="6"/>
  <c r="KU10" i="8" l="1"/>
  <c r="KU9" i="8"/>
  <c r="KU8" i="8"/>
  <c r="KV11" i="8"/>
  <c r="KU3" i="8"/>
  <c r="KU1" i="8"/>
  <c r="KU2" i="8"/>
  <c r="KR2" i="6"/>
  <c r="KS11" i="6"/>
  <c r="KR3" i="6"/>
  <c r="KR10" i="6"/>
  <c r="KR8" i="6"/>
  <c r="KR1" i="6"/>
  <c r="KR9" i="6"/>
  <c r="KV10" i="8" l="1"/>
  <c r="KV9" i="8"/>
  <c r="KW11" i="8"/>
  <c r="KV3" i="8"/>
  <c r="KV1" i="8"/>
  <c r="KV8" i="8"/>
  <c r="KV2" i="8"/>
  <c r="KS3" i="6"/>
  <c r="KT11" i="6"/>
  <c r="KS2" i="6"/>
  <c r="KS1" i="6"/>
  <c r="KS9" i="6"/>
  <c r="KS10" i="6"/>
  <c r="KS8" i="6"/>
  <c r="KW10" i="8" l="1"/>
  <c r="KW8" i="8"/>
  <c r="KW9" i="8"/>
  <c r="KW2" i="8"/>
  <c r="KX11" i="8"/>
  <c r="KW3" i="8"/>
  <c r="KW1" i="8"/>
  <c r="KT2" i="6"/>
  <c r="KT10" i="6"/>
  <c r="KT3" i="6"/>
  <c r="KT1" i="6"/>
  <c r="KT8" i="6"/>
  <c r="KU11" i="6"/>
  <c r="KT9" i="6"/>
  <c r="KY11" i="8" l="1"/>
  <c r="KX1" i="8"/>
  <c r="KX10" i="8"/>
  <c r="KX9" i="8"/>
  <c r="KX8" i="8"/>
  <c r="KX2" i="8"/>
  <c r="KX3" i="8"/>
  <c r="KU2" i="6"/>
  <c r="KU10" i="6"/>
  <c r="KU8" i="6"/>
  <c r="KU9" i="6"/>
  <c r="KU3" i="6"/>
  <c r="KV11" i="6"/>
  <c r="KU1" i="6"/>
  <c r="KZ11" i="8" l="1"/>
  <c r="KY8" i="8"/>
  <c r="KY10" i="8"/>
  <c r="KY9" i="8"/>
  <c r="KY2" i="8"/>
  <c r="KY3" i="8"/>
  <c r="KY1" i="8"/>
  <c r="KV3" i="6"/>
  <c r="KV10" i="6"/>
  <c r="KV8" i="6"/>
  <c r="KV1" i="6"/>
  <c r="KV9" i="6"/>
  <c r="KV2" i="6"/>
  <c r="KW11" i="6"/>
  <c r="KZ10" i="8" l="1"/>
  <c r="LA11" i="8"/>
  <c r="KZ9" i="8"/>
  <c r="KZ3" i="8"/>
  <c r="KZ8" i="8"/>
  <c r="KZ1" i="8"/>
  <c r="KZ2" i="8"/>
  <c r="KW2" i="6"/>
  <c r="KW10" i="6"/>
  <c r="KW1" i="6"/>
  <c r="KW9" i="6"/>
  <c r="KW3" i="6"/>
  <c r="KX11" i="6"/>
  <c r="KW8" i="6"/>
  <c r="LA8" i="8" l="1"/>
  <c r="LA2" i="8"/>
  <c r="LB11" i="8"/>
  <c r="LA10" i="8"/>
  <c r="LA1" i="8"/>
  <c r="LA3" i="8"/>
  <c r="LA9" i="8"/>
  <c r="KX3" i="6"/>
  <c r="KY11" i="6"/>
  <c r="KX9" i="6"/>
  <c r="KX1" i="6"/>
  <c r="KX8" i="6"/>
  <c r="KX2" i="6"/>
  <c r="KX10" i="6"/>
  <c r="LC11" i="8" l="1"/>
  <c r="LB10" i="8"/>
  <c r="LB9" i="8"/>
  <c r="LB1" i="8"/>
  <c r="LB8" i="8"/>
  <c r="LB3" i="8"/>
  <c r="LB2" i="8"/>
  <c r="KY2" i="6"/>
  <c r="KY10" i="6"/>
  <c r="KY3" i="6"/>
  <c r="KZ11" i="6"/>
  <c r="KY8" i="6"/>
  <c r="KY1" i="6"/>
  <c r="KY9" i="6"/>
  <c r="LC10" i="8" l="1"/>
  <c r="LD11" i="8"/>
  <c r="LC9" i="8"/>
  <c r="LC2" i="8"/>
  <c r="LC8" i="8"/>
  <c r="LC1" i="8"/>
  <c r="LC3" i="8"/>
  <c r="KZ2" i="6"/>
  <c r="LA11" i="6"/>
  <c r="KZ3" i="6"/>
  <c r="KZ10" i="6"/>
  <c r="KZ9" i="6"/>
  <c r="KZ8" i="6"/>
  <c r="KZ1" i="6"/>
  <c r="LE11" i="8" l="1"/>
  <c r="LD10" i="8"/>
  <c r="LD9" i="8"/>
  <c r="LD8" i="8"/>
  <c r="LD3" i="8"/>
  <c r="LD2" i="8"/>
  <c r="LD1" i="8"/>
  <c r="LA3" i="6"/>
  <c r="LA10" i="6"/>
  <c r="LA1" i="6"/>
  <c r="LA9" i="6"/>
  <c r="LA2" i="6"/>
  <c r="LB11" i="6"/>
  <c r="LA8" i="6"/>
  <c r="LE8" i="8" l="1"/>
  <c r="LF11" i="8"/>
  <c r="LE10" i="8"/>
  <c r="LE2" i="8"/>
  <c r="LE9" i="8"/>
  <c r="LE1" i="8"/>
  <c r="LE3" i="8"/>
  <c r="LB2" i="6"/>
  <c r="LB10" i="6"/>
  <c r="LB1" i="6"/>
  <c r="LB8" i="6"/>
  <c r="LB3" i="6"/>
  <c r="LC11" i="6"/>
  <c r="LB9" i="6"/>
  <c r="LG11" i="8" l="1"/>
  <c r="LF1" i="8"/>
  <c r="LF10" i="8"/>
  <c r="LF9" i="8"/>
  <c r="LF3" i="8"/>
  <c r="LF8" i="8"/>
  <c r="LF2" i="8"/>
  <c r="LC2" i="6"/>
  <c r="LC10" i="6"/>
  <c r="LC3" i="6"/>
  <c r="LD11" i="6"/>
  <c r="LC8" i="6"/>
  <c r="LC1" i="6"/>
  <c r="LC9" i="6"/>
  <c r="LH11" i="8" l="1"/>
  <c r="LG10" i="8"/>
  <c r="LG9" i="8"/>
  <c r="LG3" i="8"/>
  <c r="LG1" i="8"/>
  <c r="LG8" i="8"/>
  <c r="LG2" i="8"/>
  <c r="LD10" i="6"/>
  <c r="LD8" i="6"/>
  <c r="LD1" i="6"/>
  <c r="LD9" i="6"/>
  <c r="LD2" i="6"/>
  <c r="LE11" i="6"/>
  <c r="LD3" i="6"/>
  <c r="LH10" i="8" l="1"/>
  <c r="LH9" i="8"/>
  <c r="LH3" i="8"/>
  <c r="LI11" i="8"/>
  <c r="LH8" i="8"/>
  <c r="LH2" i="8"/>
  <c r="LH1" i="8"/>
  <c r="LE3" i="6"/>
  <c r="LE10" i="6"/>
  <c r="LE8" i="6"/>
  <c r="LE1" i="6"/>
  <c r="LE9" i="6"/>
  <c r="LE2" i="6"/>
  <c r="LF11" i="6"/>
  <c r="LJ11" i="8" l="1"/>
  <c r="LI8" i="8"/>
  <c r="LI2" i="8"/>
  <c r="LI10" i="8"/>
  <c r="LI9" i="8"/>
  <c r="LI1" i="8"/>
  <c r="LI3" i="8"/>
  <c r="LF3" i="6"/>
  <c r="LG11" i="6"/>
  <c r="LF1" i="6"/>
  <c r="LF8" i="6"/>
  <c r="LF2" i="6"/>
  <c r="LF10" i="6"/>
  <c r="LF9" i="6"/>
  <c r="LK11" i="8" l="1"/>
  <c r="LJ10" i="8"/>
  <c r="LJ8" i="8"/>
  <c r="LJ1" i="8"/>
  <c r="LJ9" i="8"/>
  <c r="LJ2" i="8"/>
  <c r="LJ3" i="8"/>
  <c r="LG2" i="6"/>
  <c r="LG10" i="6"/>
  <c r="LG3" i="6"/>
  <c r="LG1" i="6"/>
  <c r="LG9" i="6"/>
  <c r="LH11" i="6"/>
  <c r="LG8" i="6"/>
  <c r="LK10" i="8" l="1"/>
  <c r="LL11" i="8"/>
  <c r="LK8" i="8"/>
  <c r="LK9" i="8"/>
  <c r="LK3" i="8"/>
  <c r="LK1" i="8"/>
  <c r="LK2" i="8"/>
  <c r="LH2" i="6"/>
  <c r="LI11" i="6"/>
  <c r="LH10" i="6"/>
  <c r="LH8" i="6"/>
  <c r="LH3" i="6"/>
  <c r="LH1" i="6"/>
  <c r="LH9" i="6"/>
  <c r="LL10" i="8" l="1"/>
  <c r="LL9" i="8"/>
  <c r="LL3" i="8"/>
  <c r="LM11" i="8"/>
  <c r="LL1" i="8"/>
  <c r="LL2" i="8"/>
  <c r="LL8" i="8"/>
  <c r="LI2" i="6"/>
  <c r="LI10" i="6"/>
  <c r="LI1" i="6"/>
  <c r="LI9" i="6"/>
  <c r="LI3" i="6"/>
  <c r="LJ11" i="6"/>
  <c r="LI8" i="6"/>
  <c r="LN11" i="8" l="1"/>
  <c r="LM10" i="8"/>
  <c r="LM8" i="8"/>
  <c r="LM9" i="8"/>
  <c r="LM2" i="8"/>
  <c r="LM3" i="8"/>
  <c r="LM1" i="8"/>
  <c r="LJ2" i="6"/>
  <c r="LJ10" i="6"/>
  <c r="LJ3" i="6"/>
  <c r="LJ9" i="6"/>
  <c r="LJ1" i="6"/>
  <c r="LJ8" i="6"/>
  <c r="LK11" i="6"/>
  <c r="LO11" i="8" l="1"/>
  <c r="LN10" i="8"/>
  <c r="LN1" i="8"/>
  <c r="LN9" i="8"/>
  <c r="LN2" i="8"/>
  <c r="LN8" i="8"/>
  <c r="LN3" i="8"/>
  <c r="LK3" i="6"/>
  <c r="LL11" i="6"/>
  <c r="LK8" i="6"/>
  <c r="LK1" i="6"/>
  <c r="LK9" i="6"/>
  <c r="LK2" i="6"/>
  <c r="LK10" i="6"/>
  <c r="LP11" i="8" l="1"/>
  <c r="LO8" i="8"/>
  <c r="LO9" i="8"/>
  <c r="LO2" i="8"/>
  <c r="LO10" i="8"/>
  <c r="LO3" i="8"/>
  <c r="LO1" i="8"/>
  <c r="LL2" i="6"/>
  <c r="LL3" i="6"/>
  <c r="LL10" i="6"/>
  <c r="LM11" i="6"/>
  <c r="LL8" i="6"/>
  <c r="LL1" i="6"/>
  <c r="LL9" i="6"/>
  <c r="LP10" i="8" l="1"/>
  <c r="LP9" i="8"/>
  <c r="LQ11" i="8"/>
  <c r="LP3" i="8"/>
  <c r="LP8" i="8"/>
  <c r="LP1" i="8"/>
  <c r="LP2" i="8"/>
  <c r="LM3" i="6"/>
  <c r="LN11" i="6"/>
  <c r="LM2" i="6"/>
  <c r="LM10" i="6"/>
  <c r="LM8" i="6"/>
  <c r="LM1" i="6"/>
  <c r="LM9" i="6"/>
  <c r="LQ8" i="8" l="1"/>
  <c r="LQ10" i="8"/>
  <c r="LR11" i="8"/>
  <c r="LQ2" i="8"/>
  <c r="LQ9" i="8"/>
  <c r="LQ1" i="8"/>
  <c r="LQ3" i="8"/>
  <c r="LN2" i="6"/>
  <c r="LN10" i="6"/>
  <c r="LO11" i="6"/>
  <c r="LN1" i="6"/>
  <c r="LN8" i="6"/>
  <c r="LN3" i="6"/>
  <c r="LN9" i="6"/>
  <c r="LS11" i="8" l="1"/>
  <c r="LR10" i="8"/>
  <c r="LR9" i="8"/>
  <c r="LR1" i="8"/>
  <c r="LR3" i="8"/>
  <c r="LR8" i="8"/>
  <c r="LR2" i="8"/>
  <c r="LO2" i="6"/>
  <c r="LO10" i="6"/>
  <c r="LO8" i="6"/>
  <c r="LO3" i="6"/>
  <c r="LP11" i="6"/>
  <c r="LO1" i="6"/>
  <c r="LO9" i="6"/>
  <c r="LS10" i="8" l="1"/>
  <c r="LT11" i="8"/>
  <c r="LS9" i="8"/>
  <c r="LS8" i="8"/>
  <c r="LS2" i="8"/>
  <c r="LS3" i="8"/>
  <c r="LS1" i="8"/>
  <c r="LP3" i="6"/>
  <c r="LP10" i="6"/>
  <c r="LP8" i="6"/>
  <c r="LP1" i="6"/>
  <c r="LP9" i="6"/>
  <c r="LP2" i="6"/>
  <c r="LQ11" i="6"/>
  <c r="LU11" i="8" l="1"/>
  <c r="LT10" i="8"/>
  <c r="LT9" i="8"/>
  <c r="LT8" i="8"/>
  <c r="LT3" i="8"/>
  <c r="LT2" i="8"/>
  <c r="LT1" i="8"/>
  <c r="LQ2" i="6"/>
  <c r="LR11" i="6"/>
  <c r="LQ8" i="6"/>
  <c r="LQ3" i="6"/>
  <c r="LQ10" i="6"/>
  <c r="LQ1" i="6"/>
  <c r="LQ9" i="6"/>
  <c r="LV11" i="8" l="1"/>
  <c r="LU8" i="8"/>
  <c r="LU2" i="8"/>
  <c r="LU10" i="8"/>
  <c r="LU9" i="8"/>
  <c r="LU1" i="8"/>
  <c r="LU3" i="8"/>
  <c r="LR2" i="6"/>
  <c r="LR10" i="6"/>
  <c r="LR3" i="6"/>
  <c r="LS11" i="6"/>
  <c r="LR1" i="6"/>
  <c r="LR8" i="6"/>
  <c r="LR9" i="6"/>
  <c r="LW11" i="8" l="1"/>
  <c r="LV10" i="8"/>
  <c r="LV1" i="8"/>
  <c r="LV3" i="8"/>
  <c r="LV9" i="8"/>
  <c r="LV8" i="8"/>
  <c r="LV2" i="8"/>
  <c r="LS3" i="6"/>
  <c r="LT11" i="6"/>
  <c r="LS8" i="6"/>
  <c r="LS2" i="6"/>
  <c r="LS10" i="6"/>
  <c r="LS1" i="6"/>
  <c r="LS9" i="6"/>
  <c r="LW10" i="8" l="1"/>
  <c r="LW9" i="8"/>
  <c r="LX11" i="8"/>
  <c r="LW8" i="8"/>
  <c r="LW3" i="8"/>
  <c r="LW1" i="8"/>
  <c r="LW2" i="8"/>
  <c r="LT3" i="6"/>
  <c r="LT10" i="6"/>
  <c r="LT1" i="6"/>
  <c r="LT2" i="6"/>
  <c r="LT8" i="6"/>
  <c r="LT9" i="6"/>
  <c r="LU11" i="6"/>
  <c r="LX10" i="8" l="1"/>
  <c r="LX9" i="8"/>
  <c r="LY11" i="8"/>
  <c r="LX3" i="8"/>
  <c r="LX2" i="8"/>
  <c r="LX8" i="8"/>
  <c r="LX1" i="8"/>
  <c r="LU3" i="6"/>
  <c r="LU10" i="6"/>
  <c r="LU1" i="6"/>
  <c r="LU9" i="6"/>
  <c r="LU2" i="6"/>
  <c r="LV11" i="6"/>
  <c r="LU8" i="6"/>
  <c r="LZ11" i="8" l="1"/>
  <c r="LY8" i="8"/>
  <c r="LY10" i="8"/>
  <c r="LY2" i="8"/>
  <c r="LY9" i="8"/>
  <c r="LY1" i="8"/>
  <c r="LY3" i="8"/>
  <c r="LV2" i="6"/>
  <c r="LV10" i="6"/>
  <c r="LV1" i="6"/>
  <c r="LV8" i="6"/>
  <c r="LV3" i="6"/>
  <c r="LW11" i="6"/>
  <c r="LV9" i="6"/>
  <c r="MA11" i="8" l="1"/>
  <c r="LZ8" i="8"/>
  <c r="LZ1" i="8"/>
  <c r="LZ9" i="8"/>
  <c r="LZ2" i="8"/>
  <c r="LZ10" i="8"/>
  <c r="LZ3" i="8"/>
  <c r="LW3" i="6"/>
  <c r="LX11" i="6"/>
  <c r="LW8" i="6"/>
  <c r="LW1" i="6"/>
  <c r="LW9" i="6"/>
  <c r="LW2" i="6"/>
  <c r="LW10" i="6"/>
  <c r="MB11" i="8" l="1"/>
  <c r="MA10" i="8"/>
  <c r="MA9" i="8"/>
  <c r="MA8" i="8"/>
  <c r="MA3" i="8"/>
  <c r="MA1" i="8"/>
  <c r="MA2" i="8"/>
  <c r="LX2" i="6"/>
  <c r="LY11" i="6"/>
  <c r="LX3" i="6"/>
  <c r="LX10" i="6"/>
  <c r="LX1" i="6"/>
  <c r="LX9" i="6"/>
  <c r="LX8" i="6"/>
  <c r="MB10" i="8" l="1"/>
  <c r="MC11" i="8"/>
  <c r="MB9" i="8"/>
  <c r="MB3" i="8"/>
  <c r="MB8" i="8"/>
  <c r="MB1" i="8"/>
  <c r="MB2" i="8"/>
  <c r="LY2" i="6"/>
  <c r="LY10" i="6"/>
  <c r="LY8" i="6"/>
  <c r="LY1" i="6"/>
  <c r="LY9" i="6"/>
  <c r="LY3" i="6"/>
  <c r="LZ11" i="6"/>
  <c r="MC10" i="8" l="1"/>
  <c r="MC8" i="8"/>
  <c r="MD11" i="8"/>
  <c r="MC9" i="8"/>
  <c r="MC2" i="8"/>
  <c r="MC3" i="8"/>
  <c r="MC1" i="8"/>
  <c r="LZ2" i="6"/>
  <c r="LZ10" i="6"/>
  <c r="LZ9" i="6"/>
  <c r="LZ3" i="6"/>
  <c r="LZ1" i="6"/>
  <c r="LZ8" i="6"/>
  <c r="MA11" i="6"/>
  <c r="ME11" i="8" l="1"/>
  <c r="MD1" i="8"/>
  <c r="MD10" i="8"/>
  <c r="MD8" i="8"/>
  <c r="MD2" i="8"/>
  <c r="MD9" i="8"/>
  <c r="MD3" i="8"/>
  <c r="MA2" i="6"/>
  <c r="MA10" i="6"/>
  <c r="MA9" i="6"/>
  <c r="MA3" i="6"/>
  <c r="MB11" i="6"/>
  <c r="MA8" i="6"/>
  <c r="MA1" i="6"/>
  <c r="MF11" i="8" l="1"/>
  <c r="ME10" i="8"/>
  <c r="ME8" i="8"/>
  <c r="ME9" i="8"/>
  <c r="ME2" i="8"/>
  <c r="ME3" i="8"/>
  <c r="ME1" i="8"/>
  <c r="MB3" i="6"/>
  <c r="MB10" i="6"/>
  <c r="MB8" i="6"/>
  <c r="MB1" i="6"/>
  <c r="MB9" i="6"/>
  <c r="MB2" i="6"/>
  <c r="MC11" i="6"/>
  <c r="MF10" i="8" l="1"/>
  <c r="MF9" i="8"/>
  <c r="MF3" i="8"/>
  <c r="MG11" i="8"/>
  <c r="MF1" i="8"/>
  <c r="MF8" i="8"/>
  <c r="MF2" i="8"/>
  <c r="MC3" i="6"/>
  <c r="MC10" i="6"/>
  <c r="MC8" i="6"/>
  <c r="MC1" i="6"/>
  <c r="MC9" i="6"/>
  <c r="MC2" i="6"/>
  <c r="MD11" i="6"/>
  <c r="MG8" i="8" l="1"/>
  <c r="MH11" i="8"/>
  <c r="MG10" i="8"/>
  <c r="MG2" i="8"/>
  <c r="MG1" i="8"/>
  <c r="MG9" i="8"/>
  <c r="MG3" i="8"/>
  <c r="MD3" i="6"/>
  <c r="ME11" i="6"/>
  <c r="MD1" i="6"/>
  <c r="MD8" i="6"/>
  <c r="MD2" i="6"/>
  <c r="MD10" i="6"/>
  <c r="MD9" i="6"/>
  <c r="MI11" i="8" l="1"/>
  <c r="MH10" i="8"/>
  <c r="MH9" i="8"/>
  <c r="MH1" i="8"/>
  <c r="MH3" i="8"/>
  <c r="MH8" i="8"/>
  <c r="MH2" i="8"/>
  <c r="ME8" i="6"/>
  <c r="ME1" i="6"/>
  <c r="ME10" i="6"/>
  <c r="ME2" i="6"/>
  <c r="ME9" i="6"/>
  <c r="ME3" i="6"/>
  <c r="MF11" i="6"/>
  <c r="MJ11" i="8" l="1"/>
  <c r="MI10" i="8"/>
  <c r="MI9" i="8"/>
  <c r="MI8" i="8"/>
  <c r="MI2" i="8"/>
  <c r="MI1" i="8"/>
  <c r="MI3" i="8"/>
  <c r="MF3" i="6"/>
  <c r="MF10" i="6"/>
  <c r="MF8" i="6"/>
  <c r="MF1" i="6"/>
  <c r="MF9" i="6"/>
  <c r="MG11" i="6"/>
  <c r="MF2" i="6"/>
  <c r="MK11" i="8" l="1"/>
  <c r="MJ10" i="8"/>
  <c r="MJ9" i="8"/>
  <c r="MJ8" i="8"/>
  <c r="MJ3" i="8"/>
  <c r="MJ2" i="8"/>
  <c r="MJ1" i="8"/>
  <c r="MG3" i="6"/>
  <c r="MH11" i="6"/>
  <c r="MG8" i="6"/>
  <c r="MG1" i="6"/>
  <c r="MG9" i="6"/>
  <c r="MG2" i="6"/>
  <c r="MG10" i="6"/>
  <c r="MK8" i="8" l="1"/>
  <c r="MK2" i="8"/>
  <c r="ML11" i="8"/>
  <c r="MK10" i="8"/>
  <c r="MK9" i="8"/>
  <c r="MK1" i="8"/>
  <c r="MK3" i="8"/>
  <c r="MH3" i="6"/>
  <c r="MI11" i="6"/>
  <c r="MH9" i="6"/>
  <c r="MH1" i="6"/>
  <c r="MH8" i="6"/>
  <c r="MH2" i="6"/>
  <c r="MH10" i="6"/>
  <c r="MM11" i="8" l="1"/>
  <c r="ML10" i="8"/>
  <c r="ML1" i="8"/>
  <c r="ML9" i="8"/>
  <c r="ML8" i="8"/>
  <c r="ML3" i="8"/>
  <c r="ML2" i="8"/>
  <c r="MI2" i="6"/>
  <c r="MI9" i="6"/>
  <c r="MI1" i="6"/>
  <c r="MI10" i="6"/>
  <c r="MI3" i="6"/>
  <c r="MJ11" i="6"/>
  <c r="MI8" i="6"/>
  <c r="MM10" i="8" l="1"/>
  <c r="MM9" i="8"/>
  <c r="MN11" i="8"/>
  <c r="MM8" i="8"/>
  <c r="MM3" i="8"/>
  <c r="MM1" i="8"/>
  <c r="MM2" i="8"/>
  <c r="MJ3" i="6"/>
  <c r="MJ10" i="6"/>
  <c r="MJ8" i="6"/>
  <c r="MJ1" i="6"/>
  <c r="MJ9" i="6"/>
  <c r="MJ2" i="6"/>
  <c r="MK11" i="6"/>
  <c r="MN10" i="8" l="1"/>
  <c r="MN9" i="8"/>
  <c r="MO11" i="8"/>
  <c r="MN3" i="8"/>
  <c r="MN8" i="8"/>
  <c r="MN2" i="8"/>
  <c r="MN1" i="8"/>
  <c r="MK2" i="6"/>
  <c r="ML11" i="6"/>
  <c r="MK3" i="6"/>
  <c r="MK8" i="6"/>
  <c r="MK1" i="6"/>
  <c r="MK9" i="6"/>
  <c r="MK10" i="6"/>
  <c r="MP11" i="8" l="1"/>
  <c r="MO8" i="8"/>
  <c r="MO2" i="8"/>
  <c r="MO10" i="8"/>
  <c r="MO9" i="8"/>
  <c r="MO1" i="8"/>
  <c r="MO3" i="8"/>
  <c r="ML2" i="6"/>
  <c r="ML10" i="6"/>
  <c r="ML3" i="6"/>
  <c r="MM11" i="6"/>
  <c r="ML9" i="6"/>
  <c r="ML1" i="6"/>
  <c r="ML8" i="6"/>
  <c r="MQ11" i="8" l="1"/>
  <c r="MP10" i="8"/>
  <c r="MP8" i="8"/>
  <c r="MP1" i="8"/>
  <c r="MP9" i="8"/>
  <c r="MP2" i="8"/>
  <c r="MP3" i="8"/>
  <c r="MM3" i="6"/>
  <c r="MN11" i="6"/>
  <c r="MM8" i="6"/>
  <c r="MM1" i="6"/>
  <c r="MM9" i="6"/>
  <c r="MM2" i="6"/>
  <c r="MM10" i="6"/>
  <c r="MR11" i="8" l="1"/>
  <c r="MQ10" i="8"/>
  <c r="MQ3" i="8"/>
  <c r="MQ1" i="8"/>
  <c r="MQ9" i="8"/>
  <c r="MQ8" i="8"/>
  <c r="MQ2" i="8"/>
  <c r="MN2" i="6"/>
  <c r="MO11" i="6"/>
  <c r="MN1" i="6"/>
  <c r="MN3" i="6"/>
  <c r="MN10" i="6"/>
  <c r="MN8" i="6"/>
  <c r="MN9" i="6"/>
  <c r="MR10" i="8" l="1"/>
  <c r="MR9" i="8"/>
  <c r="MS11" i="8"/>
  <c r="MR3" i="8"/>
  <c r="MR8" i="8"/>
  <c r="MR1" i="8"/>
  <c r="MR2" i="8"/>
  <c r="MO3" i="6"/>
  <c r="MP11" i="6"/>
  <c r="MO8" i="6"/>
  <c r="MO2" i="6"/>
  <c r="MO1" i="6"/>
  <c r="MO9" i="6"/>
  <c r="MO10" i="6"/>
  <c r="MS10" i="8" l="1"/>
  <c r="MS8" i="8"/>
  <c r="MS9" i="8"/>
  <c r="MS2" i="8"/>
  <c r="MS3" i="8"/>
  <c r="MT11" i="8"/>
  <c r="MS1" i="8"/>
  <c r="MP10" i="6"/>
  <c r="MP3" i="6"/>
  <c r="MQ11" i="6"/>
  <c r="MP9" i="6"/>
  <c r="MP1" i="6"/>
  <c r="MP8" i="6"/>
  <c r="MP2" i="6"/>
  <c r="MU11" i="8" l="1"/>
  <c r="MT3" i="8"/>
  <c r="MT10" i="8"/>
  <c r="MT1" i="8"/>
  <c r="MT9" i="8"/>
  <c r="MT2" i="8"/>
  <c r="MT8" i="8"/>
  <c r="MQ2" i="6"/>
  <c r="MQ8" i="6"/>
  <c r="MQ1" i="6"/>
  <c r="MQ9" i="6"/>
  <c r="MQ10" i="6"/>
  <c r="MQ3" i="6"/>
  <c r="MR11" i="6"/>
  <c r="MV11" i="8" l="1"/>
  <c r="MU8" i="8"/>
  <c r="MU10" i="8"/>
  <c r="MU9" i="8"/>
  <c r="MU2" i="8"/>
  <c r="MU1" i="8"/>
  <c r="MU3" i="8"/>
  <c r="MR2" i="6"/>
  <c r="MS11" i="6"/>
  <c r="MR3" i="6"/>
  <c r="MR10" i="6"/>
  <c r="MR1" i="6"/>
  <c r="MR8" i="6"/>
  <c r="MR9" i="6"/>
  <c r="MV10" i="8" l="1"/>
  <c r="MV9" i="8"/>
  <c r="MW11" i="8"/>
  <c r="MV8" i="8"/>
  <c r="MV1" i="8"/>
  <c r="MV3" i="8"/>
  <c r="MV2" i="8"/>
  <c r="MS3" i="6"/>
  <c r="MS10" i="6"/>
  <c r="MS8" i="6"/>
  <c r="MS1" i="6"/>
  <c r="MS9" i="6"/>
  <c r="MS2" i="6"/>
  <c r="MT11" i="6"/>
  <c r="MX11" i="8" l="1"/>
  <c r="MW8" i="8"/>
  <c r="MW3" i="8"/>
  <c r="MW2" i="8"/>
  <c r="MW10" i="8"/>
  <c r="MW9" i="8"/>
  <c r="MW1" i="8"/>
  <c r="MT3" i="6"/>
  <c r="MU11" i="6"/>
  <c r="MT9" i="6"/>
  <c r="MT1" i="6"/>
  <c r="MT8" i="6"/>
  <c r="MT2" i="6"/>
  <c r="MT10" i="6"/>
  <c r="MY11" i="8" l="1"/>
  <c r="MX10" i="8"/>
  <c r="MX3" i="8"/>
  <c r="MX9" i="8"/>
  <c r="MX1" i="8"/>
  <c r="MX8" i="8"/>
  <c r="MX2" i="8"/>
  <c r="MU2" i="6"/>
  <c r="MU9" i="6"/>
  <c r="MU3" i="6"/>
  <c r="MV11" i="6"/>
  <c r="MU8" i="6"/>
  <c r="MU1" i="6"/>
  <c r="MU10" i="6"/>
  <c r="MY10" i="8" l="1"/>
  <c r="MZ11" i="8"/>
  <c r="MY8" i="8"/>
  <c r="MY3" i="8"/>
  <c r="MY2" i="8"/>
  <c r="MY9" i="8"/>
  <c r="MY1" i="8"/>
  <c r="MV8" i="6"/>
  <c r="MV3" i="6"/>
  <c r="MV10" i="6"/>
  <c r="MV1" i="6"/>
  <c r="MV9" i="6"/>
  <c r="MV2" i="6"/>
  <c r="MW11" i="6"/>
  <c r="NA11" i="8" l="1"/>
  <c r="MZ10" i="8"/>
  <c r="MZ9" i="8"/>
  <c r="MZ8" i="8"/>
  <c r="MZ3" i="8"/>
  <c r="MZ2" i="8"/>
  <c r="MZ1" i="8"/>
  <c r="MW3" i="6"/>
  <c r="MX11" i="6"/>
  <c r="MW8" i="6"/>
  <c r="MW1" i="6"/>
  <c r="MW2" i="6"/>
  <c r="MW10" i="6"/>
  <c r="MW9" i="6"/>
  <c r="NA8" i="8" l="1"/>
  <c r="NB11" i="8"/>
  <c r="NA10" i="8"/>
  <c r="NA2" i="8"/>
  <c r="NA9" i="8"/>
  <c r="NA1" i="8"/>
  <c r="NA3" i="8"/>
  <c r="MX2" i="6"/>
  <c r="MX10" i="6"/>
  <c r="MY11" i="6"/>
  <c r="MX9" i="6"/>
  <c r="MX8" i="6"/>
  <c r="MX3" i="6"/>
  <c r="MX1" i="6"/>
  <c r="NC11" i="8" l="1"/>
  <c r="NB3" i="8"/>
  <c r="NB1" i="8"/>
  <c r="NB10" i="8"/>
  <c r="NB8" i="8"/>
  <c r="NB9" i="8"/>
  <c r="NB2" i="8"/>
  <c r="MY3" i="6"/>
  <c r="MZ11" i="6"/>
  <c r="MY8" i="6"/>
  <c r="MY2" i="6"/>
  <c r="MY9" i="6"/>
  <c r="MY1" i="6"/>
  <c r="MY10" i="6"/>
  <c r="NC10" i="8" l="1"/>
  <c r="ND11" i="8"/>
  <c r="NC9" i="8"/>
  <c r="NC3" i="8"/>
  <c r="NC8" i="8"/>
  <c r="NC1" i="8"/>
  <c r="NC2" i="8"/>
  <c r="MZ8" i="6"/>
  <c r="MZ10" i="6"/>
  <c r="MZ1" i="6"/>
  <c r="MZ9" i="6"/>
  <c r="MZ2" i="6"/>
  <c r="NA11" i="6"/>
  <c r="MZ3" i="6"/>
  <c r="ND10" i="8" l="1"/>
  <c r="NE11" i="8"/>
  <c r="ND9" i="8"/>
  <c r="ND2" i="8"/>
  <c r="ND3" i="8"/>
  <c r="ND8" i="8"/>
  <c r="ND1" i="8"/>
  <c r="NA3" i="6"/>
  <c r="NA10" i="6"/>
  <c r="NA8" i="6"/>
  <c r="NA1" i="6"/>
  <c r="NA9" i="6"/>
  <c r="NA2" i="6"/>
  <c r="NB11" i="6"/>
  <c r="NF11" i="8" l="1"/>
  <c r="NE8" i="8"/>
  <c r="NE2" i="8"/>
  <c r="NE10" i="8"/>
  <c r="NE9" i="8"/>
  <c r="NE3" i="8"/>
  <c r="NE1" i="8"/>
  <c r="NB9" i="6"/>
  <c r="NB1" i="6"/>
  <c r="NB8" i="6"/>
  <c r="NB2" i="6"/>
  <c r="NB10" i="6"/>
  <c r="NB3" i="6"/>
  <c r="NC11" i="6"/>
  <c r="NG11" i="8" l="1"/>
  <c r="NF3" i="8"/>
  <c r="NF8" i="8"/>
  <c r="NF1" i="8"/>
  <c r="NF10" i="8"/>
  <c r="NF9" i="8"/>
  <c r="NF2" i="8"/>
  <c r="NC3" i="6"/>
  <c r="ND11" i="6"/>
  <c r="NC8" i="6"/>
  <c r="NC1" i="6"/>
  <c r="NC9" i="6"/>
  <c r="NC2" i="6"/>
  <c r="NC10" i="6"/>
  <c r="NG10" i="8" l="1"/>
  <c r="NG9" i="8"/>
  <c r="NH11" i="8"/>
  <c r="NG8" i="8"/>
  <c r="NG3" i="8"/>
  <c r="NG1" i="8"/>
  <c r="NG2" i="8"/>
  <c r="ND3" i="6"/>
  <c r="ND10" i="6"/>
  <c r="ND8" i="6"/>
  <c r="ND1" i="6"/>
  <c r="ND9" i="6"/>
  <c r="ND2" i="6"/>
  <c r="NE11" i="6"/>
  <c r="NH10" i="8" l="1"/>
  <c r="NH9" i="8"/>
  <c r="NH3" i="8"/>
  <c r="NI11" i="8"/>
  <c r="NH8" i="8"/>
  <c r="NH1" i="8"/>
  <c r="NH2" i="8"/>
  <c r="NE3" i="6"/>
  <c r="NE2" i="6"/>
  <c r="NE10" i="6"/>
  <c r="NE1" i="6"/>
  <c r="NE9" i="6"/>
  <c r="NF11" i="6"/>
  <c r="NE8" i="6"/>
  <c r="NI10" i="8" l="1"/>
  <c r="NI8" i="8"/>
  <c r="NJ11" i="8"/>
  <c r="NI9" i="8"/>
  <c r="NI2" i="8"/>
  <c r="NI3" i="8"/>
  <c r="NI1" i="8"/>
  <c r="NF3" i="6"/>
  <c r="NF9" i="6"/>
  <c r="NF1" i="6"/>
  <c r="NF8" i="6"/>
  <c r="NF2" i="6"/>
  <c r="NF10" i="6"/>
  <c r="NG11" i="6"/>
  <c r="NK11" i="8" l="1"/>
  <c r="NJ3" i="8"/>
  <c r="NJ10" i="8"/>
  <c r="NJ1" i="8"/>
  <c r="NJ9" i="8"/>
  <c r="NJ2" i="8"/>
  <c r="NJ8" i="8"/>
  <c r="NG2" i="6"/>
  <c r="NG10" i="6"/>
  <c r="NG3" i="6"/>
  <c r="NH11" i="6"/>
  <c r="NG8" i="6"/>
  <c r="NG1" i="6"/>
  <c r="NG9" i="6"/>
  <c r="NL11" i="8" l="1"/>
  <c r="NK8" i="8"/>
  <c r="NK9" i="8"/>
  <c r="NK2" i="8"/>
  <c r="NK3" i="8"/>
  <c r="NK1" i="8"/>
  <c r="NK10" i="8"/>
  <c r="NH2" i="6"/>
  <c r="NI11" i="6"/>
  <c r="NH3" i="6"/>
  <c r="NH1" i="6"/>
  <c r="NH9" i="6"/>
  <c r="NH10" i="6"/>
  <c r="NH8" i="6"/>
  <c r="NL10" i="8" l="1"/>
  <c r="NL9" i="8"/>
  <c r="NL8" i="8"/>
  <c r="NL3" i="8"/>
  <c r="NL1" i="8"/>
  <c r="NL2" i="8"/>
  <c r="NI3" i="6"/>
  <c r="NI10" i="6"/>
  <c r="NI1" i="6"/>
  <c r="NI9" i="6"/>
  <c r="NI2" i="6"/>
  <c r="NJ11" i="6"/>
  <c r="NI8" i="6"/>
  <c r="NJ3" i="6" l="1"/>
  <c r="NK11" i="6"/>
  <c r="NJ9" i="6"/>
  <c r="NJ1" i="6"/>
  <c r="NJ8" i="6"/>
  <c r="NJ2" i="6"/>
  <c r="NJ10" i="6"/>
  <c r="NK2" i="6" l="1"/>
  <c r="NK9" i="6"/>
  <c r="NK1" i="6"/>
  <c r="NK3" i="6"/>
  <c r="NL11" i="6"/>
  <c r="NK8" i="6"/>
  <c r="NK10" i="6"/>
  <c r="NL1" i="6" l="1"/>
  <c r="NL9" i="6"/>
  <c r="NL2" i="6"/>
  <c r="NL10" i="6"/>
  <c r="NL3" i="6"/>
  <c r="NL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de Haan</author>
    <author>messe</author>
    <author>OPE</author>
  </authors>
  <commentList>
    <comment ref="A4" authorId="0" shapeId="0" xr:uid="{00000000-0006-0000-0000-000001000000}">
      <text>
        <r>
          <rPr>
            <b/>
            <sz val="8"/>
            <color indexed="81"/>
            <rFont val="Tahoma"/>
            <family val="2"/>
          </rPr>
          <t>SL:</t>
        </r>
        <r>
          <rPr>
            <sz val="8"/>
            <color indexed="81"/>
            <rFont val="Tahoma"/>
            <family val="2"/>
          </rPr>
          <t xml:space="preserve">
</t>
        </r>
        <r>
          <rPr>
            <sz val="12"/>
            <color indexed="81"/>
            <rFont val="Tahoma"/>
            <family val="2"/>
          </rPr>
          <t>Voor het invullen van de planning dient alleen (per regel) de volgende informatie ingevuld te worden : 
Kolom B : OMSCHRIJVING
Kolom C : WIE
Kolom D : START DATUM 
Kolom E : EIND DATUM
eventueel kan Kolom F ingevuld worden met het percentage van de voltooide werkzaamheden. hierdoor worden de werkzaamheden rood gemarkeerd in de planning.
In Cel D10 kan (optioneel) een startdatum ingevoerd worden voor de planning
in Cel E10 kan worden aangegeven of de dagen/weken gegroepeerd weergegeven dienen te worden.
1=  weergave per dag
7=  weergave per week
28= weergave per 4 weken
Voor het invoegen van kolommen/regels dient het commando :
COPY
INSERT COPIED CELLS
gebruikt te worden.</t>
        </r>
      </text>
    </comment>
    <comment ref="F10" authorId="1" shapeId="0" xr:uid="{00000000-0006-0000-0000-000002000000}">
      <text>
        <r>
          <rPr>
            <b/>
            <sz val="10"/>
            <color indexed="10"/>
            <rFont val="Tahoma"/>
            <family val="2"/>
          </rPr>
          <t xml:space="preserve">Optioneel :
</t>
        </r>
        <r>
          <rPr>
            <sz val="10"/>
            <color indexed="81"/>
            <rFont val="Tahoma"/>
            <family val="2"/>
          </rPr>
          <t xml:space="preserve">Voer hier de startdatum van de planning in, als het veld leeg is wordt de eerste dag in de planning aangehouden.
</t>
        </r>
      </text>
    </comment>
    <comment ref="G10" authorId="2" shapeId="0" xr:uid="{00000000-0006-0000-0000-000003000000}">
      <text>
        <r>
          <rPr>
            <sz val="10"/>
            <color indexed="81"/>
            <rFont val="Tahoma"/>
            <family val="2"/>
          </rPr>
          <t xml:space="preserve">Aantal dagen groeperen. 1 voor planning per dag, 7 voor planning per week.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 de Haan</author>
    <author>messe</author>
    <author>OPE</author>
    <author>Tetar, Dew</author>
  </authors>
  <commentList>
    <comment ref="A4" authorId="0" shapeId="0" xr:uid="{00000000-0006-0000-0100-000001000000}">
      <text>
        <r>
          <rPr>
            <b/>
            <sz val="8"/>
            <color indexed="81"/>
            <rFont val="Tahoma"/>
            <family val="2"/>
          </rPr>
          <t>SL:</t>
        </r>
        <r>
          <rPr>
            <sz val="8"/>
            <color indexed="81"/>
            <rFont val="Tahoma"/>
            <family val="2"/>
          </rPr>
          <t xml:space="preserve">
</t>
        </r>
        <r>
          <rPr>
            <sz val="12"/>
            <color indexed="81"/>
            <rFont val="Tahoma"/>
            <family val="2"/>
          </rPr>
          <t>Voor het invullen van de planning dient alleen (per regel) de volgende informatie ingevuld te worden : 
Kolom B : OMSCHRIJVING
Kolom C : WIE
Kolom D : START DATUM 
Kolom E : EIND DATUM
eventueel kan Kolom F ingevuld worden met het percentage van de voltooide werkzaamheden. hierdoor worden de werkzaamheden rood gemarkeerd in de planning.
In Cel D10 kan (optioneel) een startdatum ingevoerd worden voor de planning
in Cel E10 kan worden aangegeven of de dagen/weken gegroepeerd weergegeven dienen te worden.
1=  weergave per dag
7=  weergave per week
28= weergave per 4 weken
Voor het invoegen van kolommen/regels dient het commando :
COPY
INSERT COPIED CELLS
gebruikt te worden.</t>
        </r>
      </text>
    </comment>
    <comment ref="F10" authorId="1" shapeId="0" xr:uid="{00000000-0006-0000-0100-000002000000}">
      <text>
        <r>
          <rPr>
            <b/>
            <sz val="10"/>
            <color indexed="10"/>
            <rFont val="Tahoma"/>
            <family val="2"/>
          </rPr>
          <t xml:space="preserve">Optioneel :
</t>
        </r>
        <r>
          <rPr>
            <sz val="10"/>
            <color indexed="81"/>
            <rFont val="Tahoma"/>
            <family val="2"/>
          </rPr>
          <t xml:space="preserve">Voer hier de startdatum van de planning in, als het veld leeg is wordt de eerste dag in de planning aangehouden.
</t>
        </r>
      </text>
    </comment>
    <comment ref="G10" authorId="2" shapeId="0" xr:uid="{00000000-0006-0000-0100-000003000000}">
      <text>
        <r>
          <rPr>
            <sz val="10"/>
            <color indexed="81"/>
            <rFont val="Tahoma"/>
            <family val="2"/>
          </rPr>
          <t xml:space="preserve">Aantal dagen groeperen. 1 voor planning per dag, 7 voor planning per week.
</t>
        </r>
      </text>
    </comment>
    <comment ref="AR43" authorId="3" shapeId="0" xr:uid="{9AA5E155-4E4D-4686-9133-CB1B029D02FF}">
      <text>
        <r>
          <rPr>
            <b/>
            <sz val="9"/>
            <color indexed="81"/>
            <rFont val="Tahoma"/>
            <family val="2"/>
          </rPr>
          <t>Tetar, Dew:</t>
        </r>
        <r>
          <rPr>
            <sz val="9"/>
            <color indexed="81"/>
            <rFont val="Tahoma"/>
            <family val="2"/>
          </rPr>
          <t xml:space="preserve">
Nog te bepalen 
</t>
        </r>
      </text>
    </comment>
  </commentList>
</comments>
</file>

<file path=xl/sharedStrings.xml><?xml version="1.0" encoding="utf-8"?>
<sst xmlns="http://schemas.openxmlformats.org/spreadsheetml/2006/main" count="272" uniqueCount="172">
  <si>
    <t>N° jours --&gt;</t>
  </si>
  <si>
    <t xml:space="preserve">Projectnummer : </t>
  </si>
  <si>
    <t xml:space="preserve">datum : </t>
  </si>
  <si>
    <t xml:space="preserve">Opgesteld door : </t>
  </si>
  <si>
    <t>Maandnummer --&gt;</t>
  </si>
  <si>
    <t>Weeknummer --&gt;</t>
  </si>
  <si>
    <t>arbeid</t>
  </si>
  <si>
    <t>voltooid %</t>
  </si>
  <si>
    <t>dagen voltooid</t>
  </si>
  <si>
    <t>dagen over</t>
  </si>
  <si>
    <t>Omschrijving</t>
  </si>
  <si>
    <t>Wie</t>
  </si>
  <si>
    <t xml:space="preserve">Project :  </t>
  </si>
  <si>
    <t>Definitief</t>
  </si>
  <si>
    <t>HU</t>
  </si>
  <si>
    <t>Sauter</t>
  </si>
  <si>
    <t xml:space="preserve">Luchtverhitters </t>
  </si>
  <si>
    <t>Scheidingsistallatie afvalwater</t>
  </si>
  <si>
    <t xml:space="preserve">Afvoerpompen afvalwater </t>
  </si>
  <si>
    <t xml:space="preserve">Afscheidingsinstallaties </t>
  </si>
  <si>
    <t>Waterinstallaties</t>
  </si>
  <si>
    <t xml:space="preserve">Voorraadboilers elektrisch verwarmd </t>
  </si>
  <si>
    <t xml:space="preserve">Bijzondere appendages waterbehandelingsinstallaties </t>
  </si>
  <si>
    <t>Afvoersysteem</t>
  </si>
  <si>
    <t xml:space="preserve">Verdeler/verzamelaar gekoeld water </t>
  </si>
  <si>
    <t xml:space="preserve">Expansievoorzieningen gekoeld water </t>
  </si>
  <si>
    <t xml:space="preserve">Buffervaten </t>
  </si>
  <si>
    <t xml:space="preserve">Warmtedistributie-installaties </t>
  </si>
  <si>
    <t xml:space="preserve">Leidingen cv-installatie + appendages+isolatie </t>
  </si>
  <si>
    <t xml:space="preserve">Verdeler/verzamelaar cv-installatie </t>
  </si>
  <si>
    <t xml:space="preserve">Expansievoorzieningen cv-installatie </t>
  </si>
  <si>
    <t xml:space="preserve">Appendages CV inductie </t>
  </si>
  <si>
    <t xml:space="preserve">Radiatoren </t>
  </si>
  <si>
    <t>Luchtbehandelingsinstalalties</t>
  </si>
  <si>
    <t xml:space="preserve">Afzuigventilatoren/afzuigkasten </t>
  </si>
  <si>
    <t>Warmte terugwinunit</t>
  </si>
  <si>
    <t xml:space="preserve">Naverwarmers </t>
  </si>
  <si>
    <t xml:space="preserve">Luchtbehandelingskasten </t>
  </si>
  <si>
    <t xml:space="preserve">Bevochtigingen </t>
  </si>
  <si>
    <t xml:space="preserve">Klimaatregelingsinstallaties </t>
  </si>
  <si>
    <t xml:space="preserve">Preventief onderhoud FBR 1ste beurt </t>
  </si>
  <si>
    <t xml:space="preserve">Preventief onderhoud RTO </t>
  </si>
  <si>
    <t xml:space="preserve">Preventief onderhoud FBR 2de beurt </t>
  </si>
  <si>
    <t>Preventief onderhoud FBR 3de beurt</t>
  </si>
  <si>
    <t xml:space="preserve">Preventief onderhoud FBR 4de beurt </t>
  </si>
  <si>
    <t xml:space="preserve">Pompinstallaties+put+appendage HWA </t>
  </si>
  <si>
    <t>Thermofrost</t>
  </si>
  <si>
    <t>Solutionlab</t>
  </si>
  <si>
    <t xml:space="preserve">Keerklep controle </t>
  </si>
  <si>
    <t>LEDO</t>
  </si>
  <si>
    <t xml:space="preserve">SER </t>
  </si>
  <si>
    <t>Einddatum</t>
  </si>
  <si>
    <t>Startdatum</t>
  </si>
  <si>
    <t xml:space="preserve">Gereed </t>
  </si>
  <si>
    <t>Duijvelaar</t>
  </si>
  <si>
    <t>Lubron</t>
  </si>
  <si>
    <t xml:space="preserve">Koelinstallaties </t>
  </si>
  <si>
    <t>Inductie-units juli/augustus</t>
  </si>
  <si>
    <t xml:space="preserve">Leidingen HWA binnen  </t>
  </si>
  <si>
    <t xml:space="preserve">Warteopwekkingsinstallatie </t>
  </si>
  <si>
    <t>1.1</t>
  </si>
  <si>
    <t>2.1</t>
  </si>
  <si>
    <t>2.2</t>
  </si>
  <si>
    <t>2.3</t>
  </si>
  <si>
    <t>2.4</t>
  </si>
  <si>
    <t>2.5</t>
  </si>
  <si>
    <t>2.6</t>
  </si>
  <si>
    <t>3.1</t>
  </si>
  <si>
    <t>3.2</t>
  </si>
  <si>
    <t>3.3</t>
  </si>
  <si>
    <t>4.1</t>
  </si>
  <si>
    <r>
      <t>Legionella monsters</t>
    </r>
    <r>
      <rPr>
        <b/>
        <sz val="8"/>
        <rFont val="Arial"/>
        <family val="2"/>
      </rPr>
      <t xml:space="preserve"> Maart</t>
    </r>
  </si>
  <si>
    <r>
      <t>Legionella monsters</t>
    </r>
    <r>
      <rPr>
        <b/>
        <sz val="8"/>
        <rFont val="Arial"/>
        <family val="2"/>
      </rPr>
      <t xml:space="preserve"> Oktober</t>
    </r>
  </si>
  <si>
    <t>Dijvelaar</t>
  </si>
  <si>
    <t>3.4</t>
  </si>
  <si>
    <t>3.5</t>
  </si>
  <si>
    <t>3.6</t>
  </si>
  <si>
    <t>3.7</t>
  </si>
  <si>
    <t>3.8</t>
  </si>
  <si>
    <t xml:space="preserve">Splitunits </t>
  </si>
  <si>
    <t>4.2</t>
  </si>
  <si>
    <t>4.3</t>
  </si>
  <si>
    <t xml:space="preserve">Dry Coolers + appendages </t>
  </si>
  <si>
    <t>4.4</t>
  </si>
  <si>
    <r>
      <t>Koudwateraggregaten incl. appendages</t>
    </r>
    <r>
      <rPr>
        <b/>
        <sz val="8"/>
        <rFont val="Arial"/>
        <family val="2"/>
      </rPr>
      <t xml:space="preserve"> </t>
    </r>
  </si>
  <si>
    <t>4.5</t>
  </si>
  <si>
    <t>4.6</t>
  </si>
  <si>
    <t>4.7</t>
  </si>
  <si>
    <t>5.1</t>
  </si>
  <si>
    <t>5.2</t>
  </si>
  <si>
    <t>5.3</t>
  </si>
  <si>
    <t>5.4</t>
  </si>
  <si>
    <t>5.5</t>
  </si>
  <si>
    <t>5.6</t>
  </si>
  <si>
    <t>5.7</t>
  </si>
  <si>
    <t>6.1</t>
  </si>
  <si>
    <t>6.2</t>
  </si>
  <si>
    <t>6.3</t>
  </si>
  <si>
    <t>6.4</t>
  </si>
  <si>
    <t>6.5</t>
  </si>
  <si>
    <t>6.6</t>
  </si>
  <si>
    <t>7.1</t>
  </si>
  <si>
    <t>7.2</t>
  </si>
  <si>
    <t>7.3</t>
  </si>
  <si>
    <t>7.4</t>
  </si>
  <si>
    <t>7.5</t>
  </si>
  <si>
    <t>7.6</t>
  </si>
  <si>
    <t>7.7</t>
  </si>
  <si>
    <t>7.8</t>
  </si>
  <si>
    <t xml:space="preserve">Waterontharderinstallatie / omgekeerde Osmose installatie </t>
  </si>
  <si>
    <t>st/m</t>
  </si>
  <si>
    <t>1 st</t>
  </si>
  <si>
    <t>75 m</t>
  </si>
  <si>
    <t xml:space="preserve">Afvoeren gecombineerd (riool/fecalien/grijswater) </t>
  </si>
  <si>
    <t>Drukverhogingsinstallaties drinkwater (hydrofoor)</t>
  </si>
  <si>
    <t>Leidingen drinkwaterinstallatie + appendages (excl. keerkleppen)</t>
  </si>
  <si>
    <t>645m</t>
  </si>
  <si>
    <t>Leidingnet gekoeldwater incl. appendages</t>
  </si>
  <si>
    <t>ntb</t>
  </si>
  <si>
    <t>120 m</t>
  </si>
  <si>
    <t>Convectoren (Div. zalen en hal)</t>
  </si>
  <si>
    <t>Luchtkanalen + appendages</t>
  </si>
  <si>
    <t>W-installaties</t>
  </si>
  <si>
    <t>E-installaties</t>
  </si>
  <si>
    <t>Laagspanningsinstalaltie</t>
  </si>
  <si>
    <t>Distributie kabel wegen elektra</t>
  </si>
  <si>
    <t>Ontruimingsinstallatie</t>
  </si>
  <si>
    <t>Hacousto</t>
  </si>
  <si>
    <t>Geluidsinstallatie</t>
  </si>
  <si>
    <t>Van der heide</t>
  </si>
  <si>
    <t>Intercom</t>
  </si>
  <si>
    <t>Brandmeldinstallatie</t>
  </si>
  <si>
    <t>Drager</t>
  </si>
  <si>
    <t>GTV's</t>
  </si>
  <si>
    <t>Inbraakbeveiligingsinstalaltie</t>
  </si>
  <si>
    <t>Miva</t>
  </si>
  <si>
    <t>Toegangscontrole</t>
  </si>
  <si>
    <t>Terreinbeveiling: Lussen</t>
  </si>
  <si>
    <t>Centrale voorzieningen algemene voorzieningen zonwering</t>
  </si>
  <si>
    <t>CCTV</t>
  </si>
  <si>
    <t>CO detectie/installatie</t>
  </si>
  <si>
    <t xml:space="preserve">Noodverlichtingsarmaturen (decentraal) </t>
  </si>
  <si>
    <t xml:space="preserve">Noodverlichtingsarmaturen (centraal) </t>
  </si>
  <si>
    <t>(Hoofd)verdeelinrichting</t>
  </si>
  <si>
    <t>Heijmans</t>
  </si>
  <si>
    <t xml:space="preserve">Centraal meld en bedieningspaneel </t>
  </si>
  <si>
    <t>Tolen/Ruigrok</t>
  </si>
  <si>
    <t>NEN 2767 inspectie</t>
  </si>
  <si>
    <t>Parkstad</t>
  </si>
  <si>
    <t xml:space="preserve">Verlichting </t>
  </si>
  <si>
    <t xml:space="preserve">Noodverlichting </t>
  </si>
  <si>
    <t xml:space="preserve">Beveiligingsinstallatie </t>
  </si>
  <si>
    <t xml:space="preserve">Zonwering </t>
  </si>
  <si>
    <t>Communicatie</t>
  </si>
  <si>
    <t>8.1</t>
  </si>
  <si>
    <t>9.1</t>
  </si>
  <si>
    <t>10.1</t>
  </si>
  <si>
    <t>11.1</t>
  </si>
  <si>
    <t xml:space="preserve">Certificering brandmeldinstallatie </t>
  </si>
  <si>
    <t>Certificering Ontruiming</t>
  </si>
  <si>
    <t>Bliksem- en aardinginstallatie</t>
  </si>
  <si>
    <t xml:space="preserve">Heijmans </t>
  </si>
  <si>
    <t xml:space="preserve">Verlichtingsarmaturen Binnen </t>
  </si>
  <si>
    <t>Elektra algemeen</t>
  </si>
  <si>
    <t>9.2</t>
  </si>
  <si>
    <t>11.2</t>
  </si>
  <si>
    <t>12.1</t>
  </si>
  <si>
    <t xml:space="preserve">Comminucatie voorziening CAI / telefoon installatie </t>
  </si>
  <si>
    <t xml:space="preserve">Preventief onderhoud E-installaties              </t>
  </si>
  <si>
    <t xml:space="preserve">Preventief onderhoud W-installaties              </t>
  </si>
  <si>
    <t>ledo</t>
  </si>
  <si>
    <t>Terreinbeveiliging: Slagboom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</si>
</sst>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d"/>
    <numFmt numFmtId="165" formatCode="0\ \%"/>
    <numFmt numFmtId="166" formatCode="d/m/yy"/>
    <numFmt numFmtId="167" formatCode="[$-413]d/mmm/yy;@"/>
  </numFmts>
  <fonts count="27" x14ac:knownFonts="1">
    <font>
      <sz val="10"/>
      <name val="Arial"/>
    </font>
    <font>
      <sz val="10"/>
      <name val="Arial"/>
      <family val="2"/>
    </font>
    <font>
      <sz val="8"/>
      <name val="Arial"/>
      <family val="2"/>
    </font>
    <font>
      <sz val="10"/>
      <color indexed="9"/>
      <name val="Arial"/>
      <family val="2"/>
    </font>
    <font>
      <sz val="10"/>
      <name val="Arial"/>
      <family val="2"/>
    </font>
    <font>
      <b/>
      <sz val="10"/>
      <color indexed="9"/>
      <name val="Arial"/>
      <family val="2"/>
    </font>
    <font>
      <sz val="8"/>
      <color indexed="10"/>
      <name val="Arial"/>
      <family val="2"/>
    </font>
    <font>
      <b/>
      <sz val="10"/>
      <name val="Arial"/>
      <family val="2"/>
    </font>
    <font>
      <sz val="8"/>
      <name val="Arial Narrow"/>
      <family val="2"/>
    </font>
    <font>
      <sz val="8"/>
      <color indexed="8"/>
      <name val="Arial"/>
      <family val="2"/>
    </font>
    <font>
      <b/>
      <sz val="10"/>
      <color indexed="10"/>
      <name val="Tahoma"/>
      <family val="2"/>
    </font>
    <font>
      <sz val="10"/>
      <color indexed="81"/>
      <name val="Tahoma"/>
      <family val="2"/>
    </font>
    <font>
      <sz val="10"/>
      <color indexed="8"/>
      <name val="Arial"/>
      <family val="2"/>
    </font>
    <font>
      <b/>
      <sz val="10"/>
      <color indexed="8"/>
      <name val="Arial"/>
      <family val="2"/>
    </font>
    <font>
      <sz val="8"/>
      <color indexed="81"/>
      <name val="Tahoma"/>
      <family val="2"/>
    </font>
    <font>
      <b/>
      <sz val="8"/>
      <color indexed="81"/>
      <name val="Tahoma"/>
      <family val="2"/>
    </font>
    <font>
      <sz val="12"/>
      <color indexed="81"/>
      <name val="Tahoma"/>
      <family val="2"/>
    </font>
    <font>
      <sz val="24"/>
      <name val="Arial"/>
      <family val="2"/>
    </font>
    <font>
      <b/>
      <sz val="20"/>
      <name val="Arial"/>
      <family val="2"/>
    </font>
    <font>
      <sz val="14"/>
      <name val="Arial"/>
      <family val="2"/>
    </font>
    <font>
      <b/>
      <u/>
      <sz val="8"/>
      <name val="Arial"/>
      <family val="2"/>
    </font>
    <font>
      <b/>
      <sz val="8"/>
      <color rgb="FF333333"/>
      <name val="Arial"/>
      <family val="2"/>
    </font>
    <font>
      <sz val="8"/>
      <color theme="1"/>
      <name val="Arial"/>
      <family val="2"/>
    </font>
    <font>
      <b/>
      <sz val="8"/>
      <name val="Arial"/>
      <family val="2"/>
    </font>
    <font>
      <sz val="10"/>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darkUp">
        <fgColor theme="1"/>
        <bgColor theme="0"/>
      </patternFill>
    </fill>
    <fill>
      <patternFill patternType="solid">
        <fgColor indexed="65"/>
        <bgColor indexed="64"/>
      </patternFill>
    </fill>
    <fill>
      <patternFill patternType="darkUp">
        <bgColor rgb="FFFFFF00"/>
      </patternFill>
    </fill>
    <fill>
      <patternFill patternType="solid">
        <fgColor rgb="FFFFFF00"/>
        <bgColor indexed="64"/>
      </patternFill>
    </fill>
  </fills>
  <borders count="61">
    <border>
      <left/>
      <right/>
      <top/>
      <bottom/>
      <diagonal/>
    </border>
    <border>
      <left style="thin">
        <color indexed="55"/>
      </left>
      <right style="thin">
        <color indexed="55"/>
      </right>
      <top style="thin">
        <color indexed="55"/>
      </top>
      <bottom style="thin">
        <color indexed="55"/>
      </bottom>
      <diagonal/>
    </border>
    <border>
      <left style="thin">
        <color indexed="28"/>
      </left>
      <right style="thin">
        <color indexed="2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double">
        <color indexed="8"/>
      </right>
      <top style="thin">
        <color indexed="8"/>
      </top>
      <bottom style="thin">
        <color indexed="8"/>
      </bottom>
      <diagonal/>
    </border>
    <border>
      <left style="thin">
        <color indexed="55"/>
      </left>
      <right style="thin">
        <color indexed="55"/>
      </right>
      <top style="thin">
        <color indexed="8"/>
      </top>
      <bottom style="thin">
        <color indexed="8"/>
      </bottom>
      <diagonal/>
    </border>
    <border>
      <left/>
      <right/>
      <top/>
      <bottom style="thin">
        <color indexed="8"/>
      </bottom>
      <diagonal/>
    </border>
    <border>
      <left style="double">
        <color indexed="8"/>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55"/>
      </left>
      <right style="thin">
        <color indexed="55"/>
      </right>
      <top/>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double">
        <color indexed="8"/>
      </left>
      <right style="thin">
        <color indexed="8"/>
      </right>
      <top style="thin">
        <color indexed="8"/>
      </top>
      <bottom style="double">
        <color indexed="8"/>
      </bottom>
      <diagonal/>
    </border>
    <border>
      <left style="thin">
        <color indexed="8"/>
      </left>
      <right style="double">
        <color indexed="8"/>
      </right>
      <top style="thin">
        <color indexed="8"/>
      </top>
      <bottom style="double">
        <color indexed="8"/>
      </bottom>
      <diagonal/>
    </border>
    <border>
      <left style="thin">
        <color indexed="28"/>
      </left>
      <right style="thin">
        <color indexed="28"/>
      </right>
      <top style="thin">
        <color indexed="8"/>
      </top>
      <bottom style="double">
        <color indexed="8"/>
      </bottom>
      <diagonal/>
    </border>
    <border>
      <left style="thin">
        <color indexed="55"/>
      </left>
      <right style="thin">
        <color indexed="55"/>
      </right>
      <top style="thin">
        <color indexed="8"/>
      </top>
      <bottom style="double">
        <color indexed="8"/>
      </bottom>
      <diagonal/>
    </border>
    <border>
      <left style="double">
        <color indexed="8"/>
      </left>
      <right style="thin">
        <color indexed="8"/>
      </right>
      <top style="double">
        <color indexed="8"/>
      </top>
      <bottom style="thin">
        <color indexed="55"/>
      </bottom>
      <diagonal/>
    </border>
    <border>
      <left/>
      <right style="thin">
        <color indexed="8"/>
      </right>
      <top style="double">
        <color indexed="8"/>
      </top>
      <bottom style="thin">
        <color indexed="55"/>
      </bottom>
      <diagonal/>
    </border>
    <border>
      <left style="thin">
        <color indexed="8"/>
      </left>
      <right style="thin">
        <color indexed="8"/>
      </right>
      <top style="thin">
        <color indexed="55"/>
      </top>
      <bottom style="thin">
        <color indexed="55"/>
      </bottom>
      <diagonal/>
    </border>
    <border>
      <left style="double">
        <color indexed="8"/>
      </left>
      <right style="thin">
        <color indexed="8"/>
      </right>
      <top style="thin">
        <color indexed="55"/>
      </top>
      <bottom style="thin">
        <color indexed="55"/>
      </bottom>
      <diagonal/>
    </border>
    <border>
      <left/>
      <right style="thin">
        <color indexed="8"/>
      </right>
      <top style="thin">
        <color indexed="55"/>
      </top>
      <bottom style="thin">
        <color indexed="55"/>
      </bottom>
      <diagonal/>
    </border>
    <border>
      <left/>
      <right style="double">
        <color indexed="8"/>
      </right>
      <top style="thin">
        <color indexed="55"/>
      </top>
      <bottom style="thin">
        <color indexed="55"/>
      </bottom>
      <diagonal/>
    </border>
    <border>
      <left/>
      <right/>
      <top style="thin">
        <color indexed="55"/>
      </top>
      <bottom style="thin">
        <color indexed="55"/>
      </bottom>
      <diagonal/>
    </border>
    <border>
      <left style="double">
        <color indexed="8"/>
      </left>
      <right/>
      <top style="thin">
        <color indexed="8"/>
      </top>
      <bottom style="thin">
        <color indexed="8"/>
      </bottom>
      <diagonal/>
    </border>
    <border>
      <left/>
      <right/>
      <top/>
      <bottom style="medium">
        <color indexed="8"/>
      </bottom>
      <diagonal/>
    </border>
    <border>
      <left/>
      <right style="double">
        <color indexed="8"/>
      </right>
      <top/>
      <bottom/>
      <diagonal/>
    </border>
    <border>
      <left style="double">
        <color indexed="8"/>
      </left>
      <right/>
      <top/>
      <bottom style="thin">
        <color indexed="8"/>
      </bottom>
      <diagonal/>
    </border>
    <border>
      <left/>
      <right style="double">
        <color indexed="8"/>
      </right>
      <top/>
      <bottom style="thin">
        <color indexed="8"/>
      </bottom>
      <diagonal/>
    </border>
    <border>
      <left style="thin">
        <color indexed="55"/>
      </left>
      <right style="thin">
        <color indexed="55"/>
      </right>
      <top/>
      <bottom style="thin">
        <color indexed="8"/>
      </bottom>
      <diagonal/>
    </border>
    <border>
      <left/>
      <right/>
      <top style="thin">
        <color indexed="8"/>
      </top>
      <bottom/>
      <diagonal/>
    </border>
    <border>
      <left/>
      <right style="double">
        <color indexed="8"/>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55"/>
      </bottom>
      <diagonal/>
    </border>
    <border>
      <left/>
      <right/>
      <top style="hair">
        <color auto="1"/>
      </top>
      <bottom style="hair">
        <color auto="1"/>
      </bottom>
      <diagonal/>
    </border>
    <border>
      <left style="thin">
        <color indexed="8"/>
      </left>
      <right style="thin">
        <color indexed="8"/>
      </right>
      <top style="double">
        <color indexed="8"/>
      </top>
      <bottom style="thin">
        <color indexed="8"/>
      </bottom>
      <diagonal/>
    </border>
    <border>
      <left style="thin">
        <color indexed="8"/>
      </left>
      <right style="double">
        <color indexed="8"/>
      </right>
      <top style="double">
        <color indexed="8"/>
      </top>
      <bottom style="thin">
        <color indexed="8"/>
      </bottom>
      <diagonal/>
    </border>
    <border>
      <left style="thin">
        <color indexed="8"/>
      </left>
      <right style="thin">
        <color indexed="8"/>
      </right>
      <top/>
      <bottom style="thin">
        <color indexed="55"/>
      </bottom>
      <diagonal/>
    </border>
    <border>
      <left style="thin">
        <color indexed="8"/>
      </left>
      <right style="double">
        <color indexed="8"/>
      </right>
      <top style="thin">
        <color indexed="8"/>
      </top>
      <bottom style="thin">
        <color indexed="8"/>
      </bottom>
      <diagonal/>
    </border>
    <border>
      <left style="thin">
        <color indexed="8"/>
      </left>
      <right style="thin">
        <color indexed="8"/>
      </right>
      <top/>
      <bottom/>
      <diagonal/>
    </border>
    <border>
      <left style="double">
        <color indexed="8"/>
      </left>
      <right style="thin">
        <color indexed="8"/>
      </right>
      <top/>
      <bottom/>
      <diagonal/>
    </border>
    <border>
      <left/>
      <right style="thin">
        <color indexed="8"/>
      </right>
      <top/>
      <bottom/>
      <diagonal/>
    </border>
    <border>
      <left/>
      <right style="double">
        <color indexed="8"/>
      </right>
      <top/>
      <bottom style="thin">
        <color indexed="55"/>
      </bottom>
      <diagonal/>
    </border>
    <border>
      <left/>
      <right/>
      <top/>
      <bottom style="thin">
        <color indexed="55"/>
      </bottom>
      <diagonal/>
    </border>
    <border>
      <left style="thin">
        <color indexed="55"/>
      </left>
      <right style="thin">
        <color indexed="55"/>
      </right>
      <top/>
      <bottom style="thin">
        <color indexed="55"/>
      </bottom>
      <diagonal/>
    </border>
    <border>
      <left style="thin">
        <color indexed="8"/>
      </left>
      <right style="double">
        <color indexed="8"/>
      </right>
      <top style="double">
        <color indexed="8"/>
      </top>
      <bottom style="double">
        <color indexed="8"/>
      </bottom>
      <diagonal/>
    </border>
    <border>
      <left/>
      <right/>
      <top style="double">
        <color indexed="8"/>
      </top>
      <bottom style="double">
        <color indexed="8"/>
      </bottom>
      <diagonal/>
    </border>
    <border>
      <left style="thin">
        <color indexed="55"/>
      </left>
      <right style="thin">
        <color indexed="55"/>
      </right>
      <top style="double">
        <color indexed="8"/>
      </top>
      <bottom style="double">
        <color indexed="8"/>
      </bottom>
      <diagonal/>
    </border>
    <border>
      <left style="thin">
        <color indexed="55"/>
      </left>
      <right style="thin">
        <color indexed="55"/>
      </right>
      <top style="medium">
        <color indexed="55"/>
      </top>
      <bottom style="thin">
        <color indexed="8"/>
      </bottom>
      <diagonal/>
    </border>
    <border>
      <left style="thin">
        <color indexed="8"/>
      </left>
      <right style="double">
        <color indexed="8"/>
      </right>
      <top/>
      <bottom style="thin">
        <color indexed="8"/>
      </bottom>
      <diagonal/>
    </border>
    <border>
      <left style="double">
        <color indexed="8"/>
      </left>
      <right style="thin">
        <color indexed="8"/>
      </right>
      <top/>
      <bottom style="thin">
        <color indexed="55"/>
      </bottom>
      <diagonal/>
    </border>
    <border>
      <left/>
      <right style="thin">
        <color indexed="8"/>
      </right>
      <top/>
      <bottom style="thin">
        <color indexed="55"/>
      </bottom>
      <diagonal/>
    </border>
    <border>
      <left style="thin">
        <color indexed="8"/>
      </left>
      <right style="double">
        <color indexed="8"/>
      </right>
      <top style="double">
        <color indexed="8"/>
      </top>
      <bottom/>
      <diagonal/>
    </border>
    <border>
      <left/>
      <right/>
      <top style="double">
        <color indexed="8"/>
      </top>
      <bottom/>
      <diagonal/>
    </border>
    <border>
      <left style="thin">
        <color indexed="55"/>
      </left>
      <right style="thin">
        <color indexed="55"/>
      </right>
      <top style="double">
        <color indexed="8"/>
      </top>
      <bottom/>
      <diagonal/>
    </border>
    <border>
      <left style="double">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3">
    <xf numFmtId="0" fontId="0" fillId="0" borderId="0"/>
    <xf numFmtId="4" fontId="1" fillId="0" borderId="0" applyBorder="0">
      <alignment vertical="center"/>
    </xf>
    <xf numFmtId="0" fontId="4" fillId="0" borderId="0"/>
  </cellStyleXfs>
  <cellXfs count="198">
    <xf numFmtId="0" fontId="0" fillId="0" borderId="0" xfId="0"/>
    <xf numFmtId="4" fontId="1" fillId="0" borderId="0" xfId="1" applyProtection="1">
      <alignment vertical="center"/>
    </xf>
    <xf numFmtId="1" fontId="1" fillId="0" borderId="0" xfId="1" applyNumberFormat="1" applyFill="1" applyProtection="1">
      <alignment vertical="center"/>
    </xf>
    <xf numFmtId="1" fontId="1" fillId="0" borderId="0" xfId="1" applyNumberFormat="1" applyProtection="1">
      <alignment vertical="center"/>
    </xf>
    <xf numFmtId="2" fontId="2" fillId="0" borderId="2" xfId="1" applyNumberFormat="1" applyFont="1" applyBorder="1" applyAlignment="1" applyProtection="1">
      <alignment vertical="center" textRotation="90"/>
    </xf>
    <xf numFmtId="4" fontId="1" fillId="0" borderId="0" xfId="1" applyFill="1" applyBorder="1">
      <alignment vertical="center"/>
    </xf>
    <xf numFmtId="2" fontId="3" fillId="2" borderId="3" xfId="1" applyNumberFormat="1" applyFont="1" applyFill="1" applyBorder="1" applyAlignment="1" applyProtection="1">
      <alignment horizontal="center" vertical="center"/>
      <protection locked="0"/>
    </xf>
    <xf numFmtId="4" fontId="3" fillId="2" borderId="4" xfId="1" applyFont="1" applyFill="1" applyBorder="1" applyProtection="1">
      <alignment vertical="center"/>
      <protection locked="0"/>
    </xf>
    <xf numFmtId="4" fontId="4" fillId="0" borderId="4" xfId="1" applyFont="1" applyBorder="1" applyProtection="1">
      <alignment vertical="center"/>
    </xf>
    <xf numFmtId="4" fontId="4" fillId="0" borderId="5" xfId="1" applyFont="1" applyBorder="1" applyAlignment="1" applyProtection="1">
      <alignment horizontal="right" vertical="center"/>
    </xf>
    <xf numFmtId="4" fontId="4" fillId="0" borderId="6" xfId="1" applyFont="1" applyBorder="1" applyAlignment="1" applyProtection="1">
      <alignment horizontal="right" vertical="center"/>
    </xf>
    <xf numFmtId="1" fontId="2" fillId="0" borderId="7" xfId="1" applyNumberFormat="1" applyFont="1" applyBorder="1" applyAlignment="1" applyProtection="1">
      <alignment vertical="center" textRotation="90"/>
    </xf>
    <xf numFmtId="1" fontId="2" fillId="0" borderId="7" xfId="1" applyNumberFormat="1" applyFont="1" applyBorder="1" applyAlignment="1" applyProtection="1">
      <alignment vertical="center"/>
    </xf>
    <xf numFmtId="4" fontId="4" fillId="0" borderId="8" xfId="1" applyFont="1" applyBorder="1" applyProtection="1">
      <alignment vertical="center"/>
    </xf>
    <xf numFmtId="4" fontId="4" fillId="0" borderId="9" xfId="1" applyFont="1" applyBorder="1" applyAlignment="1" applyProtection="1">
      <alignment horizontal="right" vertical="center"/>
    </xf>
    <xf numFmtId="166" fontId="6" fillId="3" borderId="10" xfId="1" applyNumberFormat="1" applyFont="1" applyFill="1" applyBorder="1" applyAlignment="1" applyProtection="1">
      <alignment horizontal="center" vertical="center"/>
      <protection locked="0"/>
    </xf>
    <xf numFmtId="0" fontId="5" fillId="4" borderId="11" xfId="1" applyNumberFormat="1" applyFont="1" applyFill="1" applyBorder="1" applyAlignment="1" applyProtection="1">
      <alignment horizontal="center" vertical="center"/>
      <protection locked="0"/>
    </xf>
    <xf numFmtId="3" fontId="2" fillId="3" borderId="0" xfId="1" applyNumberFormat="1" applyFont="1" applyFill="1" applyProtection="1">
      <alignment vertical="center"/>
    </xf>
    <xf numFmtId="164" fontId="2" fillId="3" borderId="12" xfId="1" applyNumberFormat="1" applyFont="1" applyFill="1" applyBorder="1" applyAlignment="1" applyProtection="1">
      <alignment vertical="center" textRotation="90"/>
    </xf>
    <xf numFmtId="4" fontId="7" fillId="5" borderId="13" xfId="1" applyFont="1" applyFill="1" applyBorder="1" applyAlignment="1" applyProtection="1">
      <alignment horizontal="center" vertical="center" wrapText="1"/>
    </xf>
    <xf numFmtId="4" fontId="2" fillId="5" borderId="13" xfId="1" applyFont="1" applyFill="1" applyBorder="1" applyAlignment="1" applyProtection="1">
      <alignment horizontal="center" vertical="center" wrapText="1"/>
    </xf>
    <xf numFmtId="4" fontId="2" fillId="5" borderId="14" xfId="1" applyFont="1" applyFill="1" applyBorder="1" applyAlignment="1" applyProtection="1">
      <alignment horizontal="center" vertical="center" wrapText="1"/>
    </xf>
    <xf numFmtId="4" fontId="2" fillId="5" borderId="15" xfId="1" applyFont="1" applyFill="1" applyBorder="1" applyAlignment="1" applyProtection="1">
      <alignment horizontal="center" vertical="center" wrapText="1"/>
    </xf>
    <xf numFmtId="4" fontId="2" fillId="5" borderId="16" xfId="1" applyFont="1" applyFill="1" applyBorder="1" applyAlignment="1" applyProtection="1">
      <alignment horizontal="center" vertical="center" wrapText="1"/>
    </xf>
    <xf numFmtId="15" fontId="8" fillId="5" borderId="17" xfId="1" applyNumberFormat="1" applyFont="1" applyFill="1" applyBorder="1" applyAlignment="1" applyProtection="1">
      <alignment vertical="center" textRotation="90"/>
    </xf>
    <xf numFmtId="15" fontId="2" fillId="5" borderId="18" xfId="1" applyNumberFormat="1" applyFont="1" applyFill="1" applyBorder="1" applyAlignment="1" applyProtection="1">
      <alignment vertical="center" textRotation="90"/>
    </xf>
    <xf numFmtId="165" fontId="2" fillId="2" borderId="19" xfId="1" applyNumberFormat="1" applyFont="1" applyFill="1" applyBorder="1" applyAlignment="1" applyProtection="1">
      <alignment horizontal="center" vertical="center"/>
      <protection locked="0"/>
    </xf>
    <xf numFmtId="4" fontId="2" fillId="3" borderId="20" xfId="1" applyFont="1" applyFill="1" applyBorder="1" applyProtection="1">
      <alignment vertical="center"/>
    </xf>
    <xf numFmtId="4" fontId="1" fillId="0" borderId="1" xfId="1" applyBorder="1" applyProtection="1">
      <alignment vertical="center"/>
    </xf>
    <xf numFmtId="15" fontId="2" fillId="2" borderId="21" xfId="1" applyNumberFormat="1" applyFont="1" applyFill="1" applyBorder="1" applyProtection="1">
      <alignment vertical="center"/>
      <protection locked="0"/>
    </xf>
    <xf numFmtId="165" fontId="2" fillId="2" borderId="22" xfId="1" applyNumberFormat="1" applyFont="1" applyFill="1" applyBorder="1" applyAlignment="1" applyProtection="1">
      <alignment horizontal="center" vertical="center"/>
      <protection locked="0"/>
    </xf>
    <xf numFmtId="4" fontId="2" fillId="3" borderId="23" xfId="1" applyFont="1" applyFill="1" applyBorder="1" applyProtection="1">
      <alignment vertical="center"/>
    </xf>
    <xf numFmtId="4" fontId="2" fillId="3" borderId="24" xfId="1" applyFont="1" applyFill="1" applyBorder="1" applyProtection="1">
      <alignment vertical="center"/>
    </xf>
    <xf numFmtId="4" fontId="1" fillId="0" borderId="25" xfId="1" applyFill="1" applyBorder="1" applyProtection="1">
      <alignment vertical="center"/>
    </xf>
    <xf numFmtId="4" fontId="1" fillId="0" borderId="0" xfId="1" applyFill="1">
      <alignment vertical="center"/>
    </xf>
    <xf numFmtId="4" fontId="1" fillId="0" borderId="0" xfId="1">
      <alignment vertical="center"/>
    </xf>
    <xf numFmtId="4" fontId="1" fillId="0" borderId="0" xfId="1" applyAlignment="1">
      <alignment horizontal="center" vertical="center"/>
    </xf>
    <xf numFmtId="0" fontId="0" fillId="0" borderId="0" xfId="0" applyBorder="1" applyAlignment="1"/>
    <xf numFmtId="0" fontId="0" fillId="0" borderId="0" xfId="0" applyBorder="1"/>
    <xf numFmtId="0" fontId="0" fillId="0" borderId="0" xfId="0" applyBorder="1" applyAlignment="1">
      <alignment horizontal="left"/>
    </xf>
    <xf numFmtId="4" fontId="4" fillId="3" borderId="26" xfId="1" applyFont="1" applyFill="1" applyBorder="1" applyAlignment="1" applyProtection="1">
      <alignment horizontal="centerContinuous" vertical="center" wrapText="1"/>
    </xf>
    <xf numFmtId="4" fontId="4" fillId="3" borderId="4" xfId="1" applyFont="1" applyFill="1" applyBorder="1" applyAlignment="1" applyProtection="1">
      <alignment horizontal="centerContinuous" vertical="center" wrapText="1"/>
    </xf>
    <xf numFmtId="4" fontId="4" fillId="3" borderId="6" xfId="1" applyFont="1" applyFill="1" applyBorder="1" applyAlignment="1" applyProtection="1">
      <alignment horizontal="centerContinuous" vertical="center" wrapText="1"/>
    </xf>
    <xf numFmtId="0" fontId="0" fillId="0" borderId="27" xfId="0" applyBorder="1" applyAlignment="1"/>
    <xf numFmtId="3" fontId="9" fillId="2" borderId="21" xfId="1" applyNumberFormat="1" applyFont="1" applyFill="1" applyBorder="1" applyAlignment="1" applyProtection="1">
      <alignment horizontal="center" vertical="center" wrapText="1"/>
      <protection locked="0"/>
    </xf>
    <xf numFmtId="4" fontId="1" fillId="0" borderId="0" xfId="1" applyFill="1" applyBorder="1" applyAlignment="1">
      <alignment horizontal="center" vertical="center"/>
    </xf>
    <xf numFmtId="2" fontId="4" fillId="3" borderId="3" xfId="1" applyNumberFormat="1" applyFont="1" applyFill="1" applyBorder="1" applyAlignment="1" applyProtection="1">
      <alignment horizontal="center" vertical="center"/>
      <protection locked="0"/>
    </xf>
    <xf numFmtId="2" fontId="4" fillId="2" borderId="0" xfId="1" applyNumberFormat="1" applyFont="1" applyFill="1" applyBorder="1" applyAlignment="1" applyProtection="1">
      <alignment horizontal="center" vertical="center"/>
      <protection locked="0"/>
    </xf>
    <xf numFmtId="4" fontId="3" fillId="2" borderId="0" xfId="1" applyFont="1" applyFill="1" applyBorder="1" applyProtection="1">
      <alignment vertical="center"/>
      <protection locked="0"/>
    </xf>
    <xf numFmtId="4" fontId="3" fillId="2" borderId="28" xfId="1" applyFont="1" applyFill="1" applyBorder="1" applyProtection="1">
      <alignment vertical="center"/>
      <protection locked="0"/>
    </xf>
    <xf numFmtId="4" fontId="4" fillId="6" borderId="29" xfId="1" applyFont="1" applyFill="1" applyBorder="1" applyAlignment="1" applyProtection="1">
      <alignment horizontal="right" vertical="center"/>
    </xf>
    <xf numFmtId="4" fontId="4" fillId="6" borderId="8" xfId="1" applyFont="1" applyFill="1" applyBorder="1" applyProtection="1">
      <alignment vertical="center"/>
    </xf>
    <xf numFmtId="4" fontId="4" fillId="6" borderId="30" xfId="1" applyFont="1" applyFill="1" applyBorder="1" applyAlignment="1" applyProtection="1">
      <alignment horizontal="right" vertical="center"/>
    </xf>
    <xf numFmtId="1" fontId="4" fillId="0" borderId="31" xfId="1" applyNumberFormat="1" applyFont="1" applyBorder="1" applyAlignment="1" applyProtection="1">
      <alignment vertical="center" textRotation="90"/>
    </xf>
    <xf numFmtId="0" fontId="0" fillId="0" borderId="27" xfId="0" applyBorder="1"/>
    <xf numFmtId="0" fontId="0" fillId="0" borderId="27" xfId="0" applyBorder="1" applyAlignment="1">
      <alignment horizontal="right"/>
    </xf>
    <xf numFmtId="2" fontId="3" fillId="2" borderId="11" xfId="1" applyNumberFormat="1" applyFont="1" applyFill="1" applyBorder="1" applyAlignment="1" applyProtection="1">
      <alignment horizontal="center" vertical="center"/>
      <protection locked="0"/>
    </xf>
    <xf numFmtId="4" fontId="3" fillId="2" borderId="32" xfId="1" applyFont="1" applyFill="1" applyBorder="1" applyProtection="1">
      <alignment vertical="center"/>
      <protection locked="0"/>
    </xf>
    <xf numFmtId="4" fontId="4" fillId="0" borderId="32" xfId="1" applyFont="1" applyBorder="1" applyProtection="1">
      <alignment vertical="center"/>
    </xf>
    <xf numFmtId="4" fontId="4" fillId="0" borderId="32" xfId="1" applyFont="1" applyBorder="1" applyAlignment="1" applyProtection="1">
      <alignment horizontal="right" vertical="center"/>
    </xf>
    <xf numFmtId="4" fontId="4" fillId="0" borderId="33" xfId="1" applyFont="1" applyBorder="1" applyAlignment="1" applyProtection="1">
      <alignment horizontal="right" vertical="center"/>
    </xf>
    <xf numFmtId="4" fontId="1" fillId="0" borderId="34" xfId="1" applyFill="1" applyBorder="1" applyAlignment="1">
      <alignment horizontal="center" vertical="center"/>
    </xf>
    <xf numFmtId="4" fontId="3" fillId="2" borderId="35" xfId="1" applyFont="1" applyFill="1" applyBorder="1" applyProtection="1">
      <alignment vertical="center"/>
      <protection locked="0"/>
    </xf>
    <xf numFmtId="2" fontId="3" fillId="2" borderId="35" xfId="1" applyNumberFormat="1" applyFont="1" applyFill="1" applyBorder="1" applyAlignment="1" applyProtection="1">
      <alignment horizontal="center" vertical="center"/>
      <protection locked="0"/>
    </xf>
    <xf numFmtId="2" fontId="3" fillId="2" borderId="4" xfId="1" applyNumberFormat="1" applyFont="1" applyFill="1" applyBorder="1" applyAlignment="1" applyProtection="1">
      <alignment horizontal="center" vertical="center"/>
      <protection locked="0"/>
    </xf>
    <xf numFmtId="2" fontId="3" fillId="2" borderId="32" xfId="1" applyNumberFormat="1" applyFont="1" applyFill="1" applyBorder="1" applyAlignment="1" applyProtection="1">
      <alignment horizontal="center" vertical="center"/>
      <protection locked="0"/>
    </xf>
    <xf numFmtId="4" fontId="1" fillId="0" borderId="0" xfId="1" applyAlignment="1" applyProtection="1">
      <alignment horizontal="center" vertical="center"/>
    </xf>
    <xf numFmtId="2" fontId="4" fillId="3" borderId="10" xfId="1" applyNumberFormat="1" applyFont="1" applyFill="1" applyBorder="1" applyAlignment="1" applyProtection="1">
      <alignment horizontal="center" vertical="center"/>
      <protection locked="0"/>
    </xf>
    <xf numFmtId="4" fontId="12" fillId="2" borderId="21" xfId="1" applyFont="1" applyFill="1" applyBorder="1" applyAlignment="1" applyProtection="1">
      <alignment horizontal="center" vertical="center" wrapText="1"/>
      <protection locked="0"/>
    </xf>
    <xf numFmtId="4" fontId="13" fillId="2" borderId="21" xfId="1" applyFont="1" applyFill="1" applyBorder="1" applyAlignment="1" applyProtection="1">
      <alignment horizontal="center" vertical="center" wrapText="1"/>
      <protection locked="0"/>
    </xf>
    <xf numFmtId="4" fontId="9" fillId="2" borderId="21" xfId="1" applyFont="1" applyFill="1" applyBorder="1" applyAlignment="1" applyProtection="1">
      <alignment horizontal="center" vertical="center" wrapText="1"/>
      <protection locked="0"/>
    </xf>
    <xf numFmtId="4" fontId="9" fillId="2" borderId="21" xfId="1" applyFont="1" applyFill="1" applyBorder="1" applyAlignment="1" applyProtection="1">
      <alignment horizontal="center" vertical="center"/>
      <protection locked="0"/>
    </xf>
    <xf numFmtId="4" fontId="1" fillId="0" borderId="0" xfId="1" applyFill="1" applyAlignment="1">
      <alignment horizontal="center" vertical="center"/>
    </xf>
    <xf numFmtId="2" fontId="18" fillId="3" borderId="36" xfId="1" applyNumberFormat="1" applyFont="1" applyFill="1" applyBorder="1" applyProtection="1">
      <alignment vertical="center"/>
      <protection locked="0"/>
    </xf>
    <xf numFmtId="15" fontId="2" fillId="2" borderId="36" xfId="1" applyNumberFormat="1" applyFont="1" applyFill="1" applyBorder="1" applyProtection="1">
      <alignment vertical="center"/>
      <protection locked="0"/>
    </xf>
    <xf numFmtId="4" fontId="12" fillId="2" borderId="36" xfId="1" applyFont="1" applyFill="1" applyBorder="1" applyAlignment="1" applyProtection="1">
      <alignment horizontal="center" vertical="center" wrapText="1"/>
      <protection locked="0"/>
    </xf>
    <xf numFmtId="0" fontId="2" fillId="0" borderId="36" xfId="0" applyFont="1" applyBorder="1" applyAlignment="1" applyProtection="1">
      <alignment vertical="center" wrapText="1"/>
      <protection locked="0"/>
    </xf>
    <xf numFmtId="4" fontId="1" fillId="0" borderId="36" xfId="1" applyBorder="1">
      <alignment vertical="center"/>
    </xf>
    <xf numFmtId="4" fontId="13" fillId="2" borderId="36" xfId="1" applyFont="1" applyFill="1" applyBorder="1" applyAlignment="1" applyProtection="1">
      <alignment vertical="center" wrapText="1"/>
      <protection locked="0"/>
    </xf>
    <xf numFmtId="0" fontId="20" fillId="0" borderId="36" xfId="0" applyFont="1" applyBorder="1" applyAlignment="1" applyProtection="1">
      <alignment vertical="center" wrapText="1"/>
      <protection locked="0"/>
    </xf>
    <xf numFmtId="49" fontId="2" fillId="0" borderId="36" xfId="0" applyNumberFormat="1" applyFont="1" applyFill="1" applyBorder="1" applyAlignment="1">
      <alignment vertical="center"/>
    </xf>
    <xf numFmtId="49" fontId="20" fillId="0" borderId="36" xfId="0" applyNumberFormat="1" applyFont="1" applyFill="1" applyBorder="1" applyAlignment="1">
      <alignment vertical="center"/>
    </xf>
    <xf numFmtId="4" fontId="13" fillId="2" borderId="36" xfId="1" applyFont="1" applyFill="1" applyBorder="1" applyAlignment="1" applyProtection="1">
      <alignment horizontal="center" vertical="center" wrapText="1"/>
      <protection locked="0"/>
    </xf>
    <xf numFmtId="4" fontId="4" fillId="0" borderId="36" xfId="1" applyFont="1" applyFill="1" applyBorder="1" applyAlignment="1">
      <alignment horizontal="center" vertical="center"/>
    </xf>
    <xf numFmtId="0" fontId="2" fillId="0" borderId="36" xfId="0" applyFont="1" applyFill="1" applyBorder="1" applyAlignment="1" applyProtection="1">
      <alignment vertical="center" wrapText="1"/>
      <protection locked="0"/>
    </xf>
    <xf numFmtId="0" fontId="20" fillId="0" borderId="36" xfId="0" applyFont="1" applyFill="1" applyBorder="1" applyAlignment="1" applyProtection="1">
      <alignment vertical="center" wrapText="1"/>
      <protection locked="0"/>
    </xf>
    <xf numFmtId="49" fontId="2" fillId="0" borderId="36" xfId="2" applyNumberFormat="1" applyFont="1" applyFill="1" applyBorder="1" applyAlignment="1">
      <alignment vertical="center"/>
    </xf>
    <xf numFmtId="4" fontId="13" fillId="2" borderId="37" xfId="1" applyFont="1" applyFill="1" applyBorder="1" applyAlignment="1" applyProtection="1">
      <alignment horizontal="center" vertical="center" wrapText="1"/>
      <protection locked="0"/>
    </xf>
    <xf numFmtId="15" fontId="2" fillId="2" borderId="37" xfId="1" applyNumberFormat="1" applyFont="1" applyFill="1" applyBorder="1" applyProtection="1">
      <alignment vertical="center"/>
      <protection locked="0"/>
    </xf>
    <xf numFmtId="0" fontId="21" fillId="0" borderId="0" xfId="0" applyFont="1"/>
    <xf numFmtId="0" fontId="21" fillId="0" borderId="0" xfId="0" applyFont="1" applyAlignment="1">
      <alignment horizontal="left" vertical="center" indent="1"/>
    </xf>
    <xf numFmtId="167" fontId="2" fillId="0" borderId="36" xfId="1" applyNumberFormat="1" applyFont="1" applyBorder="1">
      <alignment vertical="center"/>
    </xf>
    <xf numFmtId="0" fontId="2" fillId="0" borderId="38" xfId="0" applyFont="1" applyFill="1" applyBorder="1" applyAlignment="1" applyProtection="1">
      <alignment vertical="center"/>
      <protection locked="0"/>
    </xf>
    <xf numFmtId="4" fontId="1" fillId="0" borderId="36" xfId="1" applyBorder="1" applyAlignment="1">
      <alignment horizontal="center" vertical="center"/>
    </xf>
    <xf numFmtId="0" fontId="2" fillId="0" borderId="36" xfId="0" applyFont="1" applyBorder="1" applyAlignment="1" applyProtection="1">
      <alignment horizontal="left" vertical="center" wrapText="1"/>
      <protection locked="0"/>
    </xf>
    <xf numFmtId="4" fontId="12" fillId="2" borderId="39" xfId="1" applyFont="1" applyFill="1" applyBorder="1" applyAlignment="1" applyProtection="1">
      <alignment horizontal="center" vertical="center" wrapText="1"/>
      <protection locked="0"/>
    </xf>
    <xf numFmtId="4" fontId="7" fillId="2" borderId="39" xfId="1" applyFont="1" applyFill="1" applyBorder="1" applyAlignment="1" applyProtection="1">
      <alignment horizontal="left" vertical="center" wrapText="1"/>
      <protection locked="0"/>
    </xf>
    <xf numFmtId="4" fontId="1" fillId="0" borderId="36" xfId="1" applyBorder="1" applyAlignment="1">
      <alignment horizontal="left" vertical="center"/>
    </xf>
    <xf numFmtId="49" fontId="7" fillId="0" borderId="36" xfId="0" applyNumberFormat="1" applyFont="1" applyBorder="1" applyAlignment="1">
      <alignment horizontal="left" vertical="center"/>
    </xf>
    <xf numFmtId="49" fontId="2" fillId="0" borderId="36" xfId="0" applyNumberFormat="1" applyFont="1" applyBorder="1" applyAlignment="1">
      <alignment horizontal="left" vertical="center"/>
    </xf>
    <xf numFmtId="4" fontId="2" fillId="0" borderId="36" xfId="1" applyFont="1" applyBorder="1" applyAlignment="1">
      <alignment horizontal="left" vertical="center"/>
    </xf>
    <xf numFmtId="0" fontId="7" fillId="0" borderId="36" xfId="0" applyFont="1" applyBorder="1" applyAlignment="1" applyProtection="1">
      <alignment horizontal="left" vertical="center" wrapText="1"/>
      <protection locked="0"/>
    </xf>
    <xf numFmtId="0" fontId="2" fillId="0" borderId="36" xfId="0" applyFont="1" applyBorder="1" applyAlignment="1" applyProtection="1">
      <alignment horizontal="left" vertical="center"/>
      <protection locked="0"/>
    </xf>
    <xf numFmtId="49" fontId="2" fillId="0" borderId="36" xfId="0" applyNumberFormat="1" applyFont="1" applyFill="1" applyBorder="1" applyAlignment="1">
      <alignment horizontal="left" vertical="center"/>
    </xf>
    <xf numFmtId="4" fontId="22" fillId="2" borderId="36" xfId="1" applyFont="1" applyFill="1" applyBorder="1" applyAlignment="1" applyProtection="1">
      <alignment horizontal="left" vertical="center" wrapText="1"/>
      <protection locked="0"/>
    </xf>
    <xf numFmtId="4" fontId="9" fillId="2" borderId="36" xfId="1" applyFont="1" applyFill="1" applyBorder="1" applyAlignment="1" applyProtection="1">
      <alignment horizontal="left" vertical="center" wrapText="1"/>
      <protection locked="0"/>
    </xf>
    <xf numFmtId="49" fontId="7" fillId="0" borderId="36" xfId="0" applyNumberFormat="1" applyFont="1" applyFill="1" applyBorder="1" applyAlignment="1">
      <alignment horizontal="left" vertical="center"/>
    </xf>
    <xf numFmtId="0" fontId="7" fillId="0" borderId="36" xfId="0" applyFont="1" applyBorder="1" applyAlignment="1" applyProtection="1">
      <alignment vertical="center" wrapText="1"/>
      <protection locked="0"/>
    </xf>
    <xf numFmtId="49" fontId="2" fillId="7" borderId="36" xfId="0" applyNumberFormat="1" applyFont="1" applyFill="1" applyBorder="1" applyAlignment="1">
      <alignment vertical="center"/>
    </xf>
    <xf numFmtId="4" fontId="12" fillId="7" borderId="36" xfId="1" applyFont="1" applyFill="1" applyBorder="1" applyAlignment="1" applyProtection="1">
      <alignment horizontal="center" vertical="center" wrapText="1"/>
      <protection locked="0"/>
    </xf>
    <xf numFmtId="4" fontId="1" fillId="7" borderId="36" xfId="1" applyFont="1" applyFill="1" applyBorder="1" applyAlignment="1">
      <alignment horizontal="center" vertical="center"/>
    </xf>
    <xf numFmtId="15" fontId="2" fillId="2" borderId="35" xfId="1" applyNumberFormat="1" applyFont="1" applyFill="1" applyBorder="1" applyProtection="1">
      <alignment vertical="center"/>
      <protection locked="0"/>
    </xf>
    <xf numFmtId="15" fontId="2" fillId="2" borderId="41" xfId="1" applyNumberFormat="1" applyFont="1" applyFill="1" applyBorder="1" applyProtection="1">
      <alignment vertical="center"/>
      <protection locked="0"/>
    </xf>
    <xf numFmtId="15" fontId="2" fillId="2" borderId="39" xfId="1" applyNumberFormat="1" applyFont="1" applyFill="1" applyBorder="1" applyProtection="1">
      <alignment vertical="center"/>
      <protection locked="0"/>
    </xf>
    <xf numFmtId="15" fontId="2" fillId="2" borderId="40" xfId="1" applyNumberFormat="1" applyFont="1" applyFill="1" applyBorder="1" applyProtection="1">
      <alignment vertical="center"/>
      <protection locked="0"/>
    </xf>
    <xf numFmtId="15" fontId="2" fillId="2" borderId="42" xfId="1" applyNumberFormat="1" applyFont="1" applyFill="1" applyBorder="1" applyProtection="1">
      <alignment vertical="center"/>
      <protection locked="0"/>
    </xf>
    <xf numFmtId="3" fontId="9" fillId="2" borderId="43" xfId="1" applyNumberFormat="1" applyFont="1" applyFill="1" applyBorder="1" applyAlignment="1" applyProtection="1">
      <alignment horizontal="center" vertical="center" wrapText="1"/>
      <protection locked="0"/>
    </xf>
    <xf numFmtId="3" fontId="9" fillId="2" borderId="39" xfId="1" applyNumberFormat="1" applyFont="1" applyFill="1" applyBorder="1" applyAlignment="1" applyProtection="1">
      <alignment horizontal="center" vertical="center" wrapText="1"/>
      <protection locked="0"/>
    </xf>
    <xf numFmtId="3" fontId="9" fillId="2" borderId="36" xfId="1" applyNumberFormat="1" applyFont="1" applyFill="1" applyBorder="1" applyAlignment="1" applyProtection="1">
      <alignment horizontal="center" vertical="center" wrapText="1"/>
      <protection locked="0"/>
    </xf>
    <xf numFmtId="4" fontId="2" fillId="0" borderId="36" xfId="1" applyFont="1" applyBorder="1">
      <alignment vertical="center"/>
    </xf>
    <xf numFmtId="167" fontId="22" fillId="0" borderId="36" xfId="1" applyNumberFormat="1" applyFont="1" applyBorder="1">
      <alignment vertical="center"/>
    </xf>
    <xf numFmtId="4" fontId="12" fillId="0" borderId="36" xfId="1" applyFont="1" applyFill="1" applyBorder="1" applyAlignment="1" applyProtection="1">
      <alignment horizontal="center" vertical="center" wrapText="1"/>
      <protection locked="0"/>
    </xf>
    <xf numFmtId="4" fontId="1" fillId="0" borderId="36" xfId="1" applyFont="1" applyFill="1" applyBorder="1" applyAlignment="1">
      <alignment horizontal="center" vertical="center"/>
    </xf>
    <xf numFmtId="15" fontId="2" fillId="0" borderId="36" xfId="1" applyNumberFormat="1" applyFont="1" applyFill="1" applyBorder="1" applyProtection="1">
      <alignment vertical="center"/>
      <protection locked="0"/>
    </xf>
    <xf numFmtId="0" fontId="0" fillId="0" borderId="0" xfId="0" applyBorder="1" applyAlignment="1">
      <alignment horizontal="left"/>
    </xf>
    <xf numFmtId="0" fontId="1" fillId="0" borderId="36" xfId="0" applyFont="1" applyFill="1" applyBorder="1" applyAlignment="1" applyProtection="1">
      <alignment horizontal="center"/>
      <protection locked="0"/>
    </xf>
    <xf numFmtId="4" fontId="1" fillId="0" borderId="36" xfId="1" applyFill="1" applyBorder="1" applyAlignment="1">
      <alignment horizontal="center" vertical="center"/>
    </xf>
    <xf numFmtId="0" fontId="2" fillId="0" borderId="36" xfId="0" applyFont="1" applyFill="1" applyBorder="1" applyAlignment="1" applyProtection="1">
      <alignment vertical="center"/>
      <protection locked="0"/>
    </xf>
    <xf numFmtId="0" fontId="1" fillId="0" borderId="36" xfId="0" applyFont="1" applyFill="1" applyBorder="1" applyAlignment="1" applyProtection="1">
      <alignment horizontal="center" vertical="top"/>
      <protection locked="0"/>
    </xf>
    <xf numFmtId="4" fontId="12" fillId="0" borderId="0" xfId="1" applyFont="1" applyFill="1" applyBorder="1" applyAlignment="1" applyProtection="1">
      <alignment horizontal="center" vertical="center" wrapText="1"/>
      <protection locked="0"/>
    </xf>
    <xf numFmtId="0" fontId="1" fillId="0" borderId="36" xfId="0" applyFont="1" applyFill="1" applyBorder="1" applyAlignment="1" applyProtection="1">
      <alignment horizontal="center" vertical="center"/>
      <protection locked="0"/>
    </xf>
    <xf numFmtId="4" fontId="1" fillId="0" borderId="36" xfId="1" applyFont="1" applyFill="1" applyBorder="1" applyAlignment="1" applyProtection="1">
      <alignment horizontal="center" vertical="center" wrapText="1"/>
      <protection locked="0"/>
    </xf>
    <xf numFmtId="4" fontId="7" fillId="0" borderId="43" xfId="1" applyFont="1" applyFill="1" applyBorder="1" applyAlignment="1" applyProtection="1">
      <alignment horizontal="center" vertical="center" wrapText="1"/>
    </xf>
    <xf numFmtId="4" fontId="2" fillId="0" borderId="44" xfId="1" applyFont="1" applyFill="1" applyBorder="1" applyAlignment="1" applyProtection="1">
      <alignment horizontal="center" vertical="center" wrapText="1"/>
    </xf>
    <xf numFmtId="4" fontId="2" fillId="0" borderId="45" xfId="1" applyFont="1" applyFill="1" applyBorder="1" applyAlignment="1" applyProtection="1">
      <alignment horizontal="center" vertical="center" wrapText="1"/>
    </xf>
    <xf numFmtId="4" fontId="2" fillId="3" borderId="46" xfId="1" applyFont="1" applyFill="1" applyBorder="1" applyProtection="1">
      <alignment vertical="center"/>
    </xf>
    <xf numFmtId="4" fontId="1" fillId="0" borderId="47" xfId="1" applyFill="1" applyBorder="1" applyProtection="1">
      <alignment vertical="center"/>
    </xf>
    <xf numFmtId="4" fontId="1" fillId="0" borderId="48" xfId="1" applyBorder="1" applyProtection="1">
      <alignment vertical="center"/>
    </xf>
    <xf numFmtId="4" fontId="2" fillId="0" borderId="49" xfId="1" applyFont="1" applyFill="1" applyBorder="1" applyAlignment="1" applyProtection="1">
      <alignment horizontal="center" vertical="center" wrapText="1"/>
    </xf>
    <xf numFmtId="15" fontId="8" fillId="0" borderId="50" xfId="1" applyNumberFormat="1" applyFont="1" applyFill="1" applyBorder="1" applyAlignment="1" applyProtection="1">
      <alignment vertical="center" textRotation="90"/>
    </xf>
    <xf numFmtId="15" fontId="2" fillId="0" borderId="51" xfId="1" applyNumberFormat="1" applyFont="1" applyFill="1" applyBorder="1" applyAlignment="1" applyProtection="1">
      <alignment vertical="center" textRotation="90"/>
    </xf>
    <xf numFmtId="15" fontId="2" fillId="2" borderId="3" xfId="1" applyNumberFormat="1" applyFont="1" applyFill="1" applyBorder="1" applyProtection="1">
      <alignment vertical="center"/>
      <protection locked="0"/>
    </xf>
    <xf numFmtId="4" fontId="1" fillId="0" borderId="36" xfId="1" applyFont="1" applyBorder="1" applyAlignment="1">
      <alignment horizontal="left" vertical="center"/>
    </xf>
    <xf numFmtId="49" fontId="1" fillId="0" borderId="36" xfId="0" applyNumberFormat="1" applyFont="1" applyBorder="1" applyAlignment="1">
      <alignment horizontal="left" vertical="center"/>
    </xf>
    <xf numFmtId="0" fontId="1" fillId="0" borderId="36" xfId="0" applyFont="1" applyBorder="1" applyAlignment="1" applyProtection="1">
      <alignment horizontal="left" vertical="center" wrapText="1"/>
      <protection locked="0"/>
    </xf>
    <xf numFmtId="0" fontId="1" fillId="0" borderId="36" xfId="0" applyFont="1" applyBorder="1" applyAlignment="1" applyProtection="1">
      <alignment horizontal="left" vertical="center"/>
      <protection locked="0"/>
    </xf>
    <xf numFmtId="49" fontId="1" fillId="7" borderId="36" xfId="0" applyNumberFormat="1" applyFont="1" applyFill="1" applyBorder="1" applyAlignment="1">
      <alignment vertical="center"/>
    </xf>
    <xf numFmtId="0" fontId="7" fillId="0" borderId="0" xfId="0" applyFont="1" applyBorder="1" applyAlignment="1">
      <alignment horizontal="left"/>
    </xf>
    <xf numFmtId="0" fontId="1" fillId="0" borderId="0" xfId="0" applyFont="1" applyBorder="1" applyAlignment="1">
      <alignment horizontal="left"/>
    </xf>
    <xf numFmtId="0" fontId="0" fillId="0" borderId="0" xfId="0" applyBorder="1" applyAlignment="1">
      <alignment horizontal="left"/>
    </xf>
    <xf numFmtId="14" fontId="0" fillId="0" borderId="0" xfId="0" applyNumberFormat="1" applyBorder="1" applyAlignment="1">
      <alignment horizontal="left"/>
    </xf>
    <xf numFmtId="0" fontId="7" fillId="0" borderId="27" xfId="0" applyFont="1" applyBorder="1" applyAlignment="1">
      <alignment horizontal="left"/>
    </xf>
    <xf numFmtId="0" fontId="1" fillId="0" borderId="27" xfId="0" applyFont="1" applyBorder="1" applyAlignment="1">
      <alignment horizontal="left"/>
    </xf>
    <xf numFmtId="0" fontId="0" fillId="0" borderId="27" xfId="0" applyBorder="1" applyAlignment="1">
      <alignment horizontal="left"/>
    </xf>
    <xf numFmtId="4" fontId="1" fillId="0" borderId="0" xfId="1" applyFont="1" applyFill="1" applyAlignment="1">
      <alignment horizontal="center" vertical="center"/>
    </xf>
    <xf numFmtId="4" fontId="1" fillId="0" borderId="0" xfId="1" applyFont="1" applyFill="1" applyBorder="1" applyAlignment="1" applyProtection="1">
      <alignment horizontal="center" vertical="center" wrapText="1"/>
      <protection locked="0"/>
    </xf>
    <xf numFmtId="0" fontId="24" fillId="0" borderId="0" xfId="0" applyFont="1" applyBorder="1" applyAlignment="1">
      <alignment horizontal="left"/>
    </xf>
    <xf numFmtId="4" fontId="1" fillId="2" borderId="35" xfId="1" applyFont="1" applyFill="1" applyBorder="1" applyAlignment="1" applyProtection="1">
      <alignment horizontal="center" vertical="center" wrapText="1"/>
      <protection locked="0"/>
    </xf>
    <xf numFmtId="1" fontId="4" fillId="0" borderId="12" xfId="1" applyNumberFormat="1" applyFont="1" applyBorder="1" applyAlignment="1" applyProtection="1">
      <alignment vertical="center" textRotation="90"/>
    </xf>
    <xf numFmtId="1" fontId="2" fillId="0" borderId="52" xfId="1" applyNumberFormat="1" applyFont="1" applyFill="1" applyBorder="1" applyAlignment="1" applyProtection="1">
      <alignment vertical="center" textRotation="90"/>
    </xf>
    <xf numFmtId="3" fontId="9" fillId="2" borderId="35" xfId="1" applyNumberFormat="1" applyFont="1" applyFill="1" applyBorder="1" applyAlignment="1" applyProtection="1">
      <alignment horizontal="center" vertical="center" wrapText="1"/>
      <protection locked="0"/>
    </xf>
    <xf numFmtId="4" fontId="1" fillId="2" borderId="35" xfId="1" applyFont="1" applyFill="1" applyBorder="1" applyAlignment="1" applyProtection="1">
      <alignment horizontal="left" vertical="center" wrapText="1"/>
      <protection locked="0"/>
    </xf>
    <xf numFmtId="15" fontId="2" fillId="2" borderId="53" xfId="1" applyNumberFormat="1" applyFont="1" applyFill="1" applyBorder="1" applyProtection="1">
      <alignment vertical="center"/>
      <protection locked="0"/>
    </xf>
    <xf numFmtId="165" fontId="2" fillId="2" borderId="54" xfId="1" applyNumberFormat="1" applyFont="1" applyFill="1" applyBorder="1" applyAlignment="1" applyProtection="1">
      <alignment horizontal="center" vertical="center"/>
      <protection locked="0"/>
    </xf>
    <xf numFmtId="4" fontId="2" fillId="3" borderId="55" xfId="1" applyFont="1" applyFill="1" applyBorder="1" applyProtection="1">
      <alignment vertical="center"/>
    </xf>
    <xf numFmtId="4" fontId="2" fillId="0" borderId="56" xfId="1" applyFont="1" applyFill="1" applyBorder="1" applyAlignment="1" applyProtection="1">
      <alignment horizontal="center" vertical="center" wrapText="1"/>
    </xf>
    <xf numFmtId="15" fontId="8" fillId="0" borderId="57" xfId="1" applyNumberFormat="1" applyFont="1" applyFill="1" applyBorder="1" applyAlignment="1" applyProtection="1">
      <alignment vertical="center" textRotation="90"/>
    </xf>
    <xf numFmtId="15" fontId="2" fillId="0" borderId="58" xfId="1" applyNumberFormat="1" applyFont="1" applyFill="1" applyBorder="1" applyAlignment="1" applyProtection="1">
      <alignment vertical="center" textRotation="90"/>
    </xf>
    <xf numFmtId="4" fontId="7" fillId="2" borderId="36" xfId="1" applyFont="1" applyFill="1" applyBorder="1" applyAlignment="1" applyProtection="1">
      <alignment horizontal="left" vertical="center" wrapText="1"/>
      <protection locked="0"/>
    </xf>
    <xf numFmtId="4" fontId="1" fillId="2" borderId="36" xfId="1" applyFont="1" applyFill="1" applyBorder="1" applyAlignment="1" applyProtection="1">
      <alignment horizontal="center" vertical="center" wrapText="1"/>
      <protection locked="0"/>
    </xf>
    <xf numFmtId="165" fontId="2" fillId="2" borderId="59" xfId="1" applyNumberFormat="1" applyFont="1" applyFill="1" applyBorder="1" applyAlignment="1" applyProtection="1">
      <alignment horizontal="center" vertical="center"/>
      <protection locked="0"/>
    </xf>
    <xf numFmtId="4" fontId="2" fillId="3" borderId="60" xfId="1" applyFont="1" applyFill="1" applyBorder="1" applyProtection="1">
      <alignment vertical="center"/>
    </xf>
    <xf numFmtId="4" fontId="2" fillId="3" borderId="6" xfId="1" applyFont="1" applyFill="1" applyBorder="1" applyProtection="1">
      <alignment vertical="center"/>
    </xf>
    <xf numFmtId="4" fontId="1" fillId="0" borderId="4" xfId="1" applyFill="1" applyBorder="1" applyProtection="1">
      <alignment vertical="center"/>
    </xf>
    <xf numFmtId="4" fontId="1" fillId="0" borderId="7" xfId="1" applyBorder="1" applyProtection="1">
      <alignment vertical="center"/>
    </xf>
    <xf numFmtId="4" fontId="1" fillId="0" borderId="4" xfId="1" applyFill="1" applyBorder="1">
      <alignment vertical="center"/>
    </xf>
    <xf numFmtId="4" fontId="7" fillId="2" borderId="35" xfId="1" applyFont="1" applyFill="1" applyBorder="1" applyAlignment="1" applyProtection="1">
      <alignment horizontal="left" vertical="center" wrapText="1"/>
      <protection locked="0"/>
    </xf>
    <xf numFmtId="0" fontId="7" fillId="0" borderId="36" xfId="0" applyFont="1" applyFill="1" applyBorder="1" applyAlignment="1" applyProtection="1">
      <alignment horizontal="left" vertical="center"/>
      <protection locked="0"/>
    </xf>
    <xf numFmtId="15" fontId="22" fillId="2" borderId="3" xfId="1" applyNumberFormat="1" applyFont="1" applyFill="1" applyBorder="1" applyProtection="1">
      <alignment vertical="center"/>
      <protection locked="0"/>
    </xf>
    <xf numFmtId="4" fontId="1" fillId="0" borderId="36" xfId="1" applyFont="1" applyBorder="1" applyAlignment="1">
      <alignment horizontal="center" vertical="center"/>
    </xf>
    <xf numFmtId="4" fontId="1" fillId="0" borderId="36" xfId="1" applyFont="1" applyBorder="1">
      <alignment vertical="center"/>
    </xf>
    <xf numFmtId="4" fontId="7" fillId="0" borderId="35" xfId="1" applyFont="1" applyFill="1" applyBorder="1" applyAlignment="1" applyProtection="1">
      <alignment horizontal="left" vertical="center" wrapText="1"/>
      <protection locked="0"/>
    </xf>
    <xf numFmtId="3" fontId="9" fillId="8" borderId="21" xfId="1" applyNumberFormat="1" applyFont="1" applyFill="1" applyBorder="1" applyAlignment="1" applyProtection="1">
      <alignment horizontal="center" vertical="center" wrapText="1"/>
      <protection locked="0"/>
    </xf>
    <xf numFmtId="3" fontId="9" fillId="7" borderId="21" xfId="1" applyNumberFormat="1" applyFont="1" applyFill="1" applyBorder="1" applyAlignment="1" applyProtection="1">
      <alignment horizontal="center" vertical="center" wrapText="1"/>
      <protection locked="0"/>
    </xf>
    <xf numFmtId="4" fontId="1" fillId="9" borderId="1" xfId="1" applyFill="1" applyBorder="1" applyProtection="1">
      <alignment vertical="center"/>
    </xf>
    <xf numFmtId="4" fontId="1" fillId="10" borderId="1" xfId="1" applyFill="1" applyBorder="1" applyProtection="1">
      <alignment vertical="center"/>
      <protection locked="0"/>
    </xf>
    <xf numFmtId="4" fontId="1" fillId="11" borderId="1" xfId="1" applyFill="1" applyBorder="1" applyProtection="1">
      <alignment vertical="center"/>
    </xf>
    <xf numFmtId="4" fontId="1" fillId="12" borderId="1" xfId="1" applyFill="1" applyBorder="1" applyProtection="1">
      <alignment vertical="center"/>
    </xf>
    <xf numFmtId="4" fontId="1" fillId="12" borderId="48" xfId="1" applyFill="1" applyBorder="1" applyProtection="1">
      <alignment vertical="center"/>
    </xf>
    <xf numFmtId="4" fontId="1" fillId="13" borderId="1" xfId="1" applyFill="1" applyBorder="1" applyProtection="1">
      <alignment vertical="center"/>
    </xf>
    <xf numFmtId="49" fontId="1" fillId="13" borderId="36" xfId="0" applyNumberFormat="1" applyFont="1" applyFill="1" applyBorder="1" applyAlignment="1">
      <alignment vertical="center"/>
    </xf>
    <xf numFmtId="49" fontId="1" fillId="13" borderId="36" xfId="0" applyNumberFormat="1" applyFont="1" applyFill="1" applyBorder="1" applyAlignment="1">
      <alignment horizontal="left" vertical="center"/>
    </xf>
    <xf numFmtId="0" fontId="19" fillId="0" borderId="0" xfId="0" applyFont="1" applyBorder="1" applyAlignment="1">
      <alignment horizontal="left" vertical="top"/>
    </xf>
    <xf numFmtId="0" fontId="17" fillId="0" borderId="0" xfId="0" applyFont="1" applyBorder="1" applyAlignment="1">
      <alignment horizontal="left" vertical="top"/>
    </xf>
    <xf numFmtId="0" fontId="17" fillId="0" borderId="27" xfId="0" applyFont="1" applyBorder="1" applyAlignment="1">
      <alignment horizontal="left" vertical="top"/>
    </xf>
    <xf numFmtId="0" fontId="19" fillId="7" borderId="0" xfId="0" applyFont="1" applyFill="1" applyBorder="1" applyAlignment="1">
      <alignment horizontal="left" vertical="top"/>
    </xf>
    <xf numFmtId="0" fontId="17" fillId="7" borderId="0" xfId="0" applyFont="1" applyFill="1" applyBorder="1" applyAlignment="1">
      <alignment horizontal="left" vertical="top"/>
    </xf>
    <xf numFmtId="0" fontId="17" fillId="7" borderId="27" xfId="0" applyFont="1" applyFill="1" applyBorder="1" applyAlignment="1">
      <alignment horizontal="left" vertical="top"/>
    </xf>
  </cellXfs>
  <cellStyles count="3">
    <cellStyle name="Normal_ChartUs" xfId="1" xr:uid="{00000000-0005-0000-0000-000000000000}"/>
    <cellStyle name="Standaard" xfId="0" builtinId="0"/>
    <cellStyle name="Standaard 10" xfId="2" xr:uid="{00000000-0005-0000-0000-000002000000}"/>
  </cellStyles>
  <dxfs count="94">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fill>
        <patternFill>
          <bgColor indexed="5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fill>
        <patternFill>
          <bgColor indexed="52"/>
        </patternFill>
      </fill>
    </dxf>
    <dxf>
      <fill>
        <patternFill>
          <bgColor indexed="5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border>
        <left style="thin">
          <color indexed="12"/>
        </left>
      </border>
    </dxf>
    <dxf>
      <font>
        <condense val="0"/>
        <extend val="0"/>
        <color indexed="9"/>
      </font>
      <fill>
        <patternFill>
          <bgColor indexed="50"/>
        </patternFill>
      </fill>
    </dxf>
    <dxf>
      <font>
        <condense val="0"/>
        <extend val="0"/>
        <color indexed="9"/>
      </font>
      <fill>
        <patternFill>
          <bgColor indexed="19"/>
        </patternFill>
      </fill>
      <border>
        <left/>
        <right/>
        <top/>
        <bottom/>
      </border>
    </dxf>
    <dxf>
      <border>
        <left style="thin">
          <color indexed="12"/>
        </left>
      </border>
    </dxf>
    <dxf>
      <font>
        <condense val="0"/>
        <extend val="0"/>
        <color indexed="9"/>
      </font>
    </dxf>
    <dxf>
      <font>
        <condense val="0"/>
        <extend val="0"/>
        <color indexed="9"/>
      </font>
      <fill>
        <patternFill>
          <bgColor indexed="22"/>
        </patternFill>
      </fill>
    </dxf>
    <dxf>
      <border>
        <left style="thin">
          <color indexed="12"/>
        </left>
      </border>
    </dxf>
    <dxf>
      <fill>
        <patternFill>
          <bgColor indexed="22"/>
        </patternFill>
      </fill>
      <border>
        <left style="thin">
          <color indexed="28"/>
        </left>
        <right style="thin">
          <color indexed="28"/>
        </right>
      </border>
    </dxf>
    <dxf>
      <border>
        <left style="thin">
          <color indexed="12"/>
        </left>
      </border>
    </dxf>
    <dxf>
      <fill>
        <patternFill>
          <bgColor indexed="22"/>
        </patternFill>
      </fill>
    </dxf>
    <dxf>
      <fill>
        <patternFill>
          <bgColor indexed="22"/>
        </patternFill>
      </fill>
      <border>
        <left style="thin">
          <color indexed="28"/>
        </left>
        <right style="thin">
          <color indexed="28"/>
        </right>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fill>
        <patternFill>
          <bgColor indexed="52"/>
        </patternFill>
      </fill>
    </dxf>
    <dxf>
      <fill>
        <patternFill>
          <bgColor indexed="5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fill>
        <patternFill>
          <bgColor indexed="52"/>
        </patternFill>
      </fill>
    </dxf>
    <dxf>
      <fill>
        <patternFill>
          <bgColor indexed="5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22"/>
        </patternFill>
      </fill>
    </dxf>
    <dxf>
      <fill>
        <patternFill>
          <bgColor indexed="22"/>
        </patternFill>
      </fill>
      <border>
        <left style="thin">
          <color indexed="9"/>
        </left>
        <right style="thin">
          <color indexed="9"/>
        </right>
      </border>
    </dxf>
    <dxf>
      <fill>
        <patternFill patternType="darkUp">
          <fgColor indexed="8"/>
          <bgColor indexed="65"/>
        </patternFill>
      </fill>
      <border>
        <left/>
        <right/>
        <top style="thin">
          <color indexed="23"/>
        </top>
        <bottom style="thin">
          <color indexed="23"/>
        </bottom>
      </border>
    </dxf>
    <dxf>
      <fill>
        <patternFill patternType="solid">
          <fgColor indexed="64"/>
          <bgColor indexed="10"/>
        </patternFill>
      </fill>
      <border>
        <left/>
        <right/>
        <top style="thin">
          <color indexed="55"/>
        </top>
        <bottom style="thin">
          <color indexed="55"/>
        </bottom>
      </border>
    </dxf>
    <dxf>
      <fill>
        <patternFill>
          <bgColor indexed="52"/>
        </patternFill>
      </fill>
    </dxf>
    <dxf>
      <border>
        <left style="thin">
          <color indexed="12"/>
        </left>
      </border>
    </dxf>
    <dxf>
      <font>
        <condense val="0"/>
        <extend val="0"/>
        <color indexed="9"/>
      </font>
      <fill>
        <patternFill>
          <bgColor indexed="50"/>
        </patternFill>
      </fill>
    </dxf>
    <dxf>
      <font>
        <condense val="0"/>
        <extend val="0"/>
        <color indexed="9"/>
      </font>
      <fill>
        <patternFill>
          <bgColor indexed="19"/>
        </patternFill>
      </fill>
      <border>
        <left/>
        <right/>
        <top/>
        <bottom/>
      </border>
    </dxf>
    <dxf>
      <border>
        <left style="thin">
          <color indexed="12"/>
        </left>
      </border>
    </dxf>
    <dxf>
      <font>
        <condense val="0"/>
        <extend val="0"/>
        <color indexed="9"/>
      </font>
    </dxf>
    <dxf>
      <font>
        <condense val="0"/>
        <extend val="0"/>
        <color indexed="9"/>
      </font>
      <fill>
        <patternFill>
          <bgColor indexed="22"/>
        </patternFill>
      </fill>
    </dxf>
    <dxf>
      <border>
        <left style="thin">
          <color indexed="12"/>
        </left>
      </border>
    </dxf>
    <dxf>
      <fill>
        <patternFill>
          <bgColor indexed="22"/>
        </patternFill>
      </fill>
      <border>
        <left style="thin">
          <color indexed="28"/>
        </left>
        <right style="thin">
          <color indexed="28"/>
        </right>
      </border>
    </dxf>
    <dxf>
      <border>
        <left style="thin">
          <color indexed="12"/>
        </left>
      </border>
    </dxf>
    <dxf>
      <fill>
        <patternFill>
          <bgColor indexed="22"/>
        </patternFill>
      </fill>
    </dxf>
    <dxf>
      <fill>
        <patternFill>
          <bgColor indexed="22"/>
        </patternFill>
      </fill>
      <border>
        <left style="thin">
          <color indexed="28"/>
        </left>
        <right style="thin">
          <color indexed="28"/>
        </right>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EAEBAF"/>
      <rgbColor rgb="00000080"/>
      <rgbColor rgb="00FF00FF"/>
      <rgbColor rgb="00FFFF00"/>
      <rgbColor rgb="0000FFFF"/>
      <rgbColor rgb="00800080"/>
      <rgbColor rgb="00800000"/>
      <rgbColor rgb="00008080"/>
      <rgbColor rgb="000000FF"/>
      <rgbColor rgb="0000CCFF"/>
      <rgbColor rgb="00CCCCFF"/>
      <rgbColor rgb="00BCFFBD"/>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eijmans.local\projecten\Users\veha2\AppData\Local\Microsoft\Windows\Temporary%20Internet%20Files\Content.Outlook\M5KGLH22\W%20begroting_VR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ijmans.local\projecten\Users\veha2\AppData\Local\Microsoft\Windows\Temporary%20Internet%20Files\Content.Outlook\M5KGLH22\E%20begroting_VR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ventarisatie"/>
      <sheetName val="Basisgegevens"/>
      <sheetName val="Intern Eindblad"/>
      <sheetName val="Invoerveld"/>
      <sheetName val="Extern Eindblad"/>
      <sheetName val="Draaitabel Kosten"/>
      <sheetName val="opmeringen bart"/>
    </sheetNames>
    <sheetDataSet>
      <sheetData sheetId="0"/>
      <sheetData sheetId="1"/>
      <sheetData sheetId="2"/>
      <sheetData sheetId="3"/>
      <sheetData sheetId="4">
        <row r="31">
          <cell r="B31" t="str">
            <v>Code 01</v>
          </cell>
        </row>
        <row r="32">
          <cell r="B32" t="str">
            <v>Code 02</v>
          </cell>
        </row>
        <row r="33">
          <cell r="B33" t="str">
            <v>Code 03</v>
          </cell>
        </row>
        <row r="34">
          <cell r="B34" t="str">
            <v>Code 04</v>
          </cell>
        </row>
        <row r="35">
          <cell r="B35" t="str">
            <v>Code 05</v>
          </cell>
        </row>
        <row r="36">
          <cell r="B36" t="str">
            <v>Code 06</v>
          </cell>
        </row>
        <row r="37">
          <cell r="B37" t="str">
            <v>Code 07</v>
          </cell>
        </row>
        <row r="38">
          <cell r="B38" t="str">
            <v>Code 08</v>
          </cell>
        </row>
        <row r="39">
          <cell r="B39" t="str">
            <v>Code 09</v>
          </cell>
        </row>
        <row r="40">
          <cell r="B40" t="str">
            <v>Code 10</v>
          </cell>
        </row>
        <row r="41">
          <cell r="B41" t="str">
            <v>Code 11</v>
          </cell>
        </row>
        <row r="42">
          <cell r="B42" t="str">
            <v>Code 12</v>
          </cell>
        </row>
        <row r="43">
          <cell r="B43" t="str">
            <v>Code 13</v>
          </cell>
        </row>
        <row r="44">
          <cell r="B44" t="str">
            <v>Code 14</v>
          </cell>
        </row>
        <row r="45">
          <cell r="B45" t="str">
            <v>Code 15</v>
          </cell>
        </row>
        <row r="46">
          <cell r="B46" t="str">
            <v>Code 16</v>
          </cell>
        </row>
        <row r="47">
          <cell r="B47" t="str">
            <v>Code 17</v>
          </cell>
        </row>
        <row r="48">
          <cell r="B48" t="str">
            <v>Code 18</v>
          </cell>
        </row>
        <row r="49">
          <cell r="B49" t="str">
            <v>Code 19</v>
          </cell>
        </row>
        <row r="50">
          <cell r="B50" t="str">
            <v>Code 20</v>
          </cell>
        </row>
        <row r="51">
          <cell r="B51" t="str">
            <v>Code 21</v>
          </cell>
        </row>
        <row r="52">
          <cell r="B52" t="str">
            <v>Code 22</v>
          </cell>
        </row>
        <row r="53">
          <cell r="B53" t="str">
            <v>Code 23</v>
          </cell>
        </row>
        <row r="54">
          <cell r="B54" t="str">
            <v>Code 24</v>
          </cell>
        </row>
        <row r="55">
          <cell r="B55" t="str">
            <v>Code 25</v>
          </cell>
        </row>
        <row r="56">
          <cell r="B56" t="str">
            <v>Code 26</v>
          </cell>
        </row>
        <row r="57">
          <cell r="B57" t="str">
            <v>Code 27</v>
          </cell>
        </row>
        <row r="58">
          <cell r="B58" t="str">
            <v>Code 28</v>
          </cell>
        </row>
        <row r="59">
          <cell r="B59" t="str">
            <v>Code 29</v>
          </cell>
        </row>
        <row r="60">
          <cell r="B60" t="str">
            <v>Code 30</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ventarisatie"/>
      <sheetName val="Basisgegevens"/>
      <sheetName val="Intern Eindblad"/>
      <sheetName val="Invoerveld"/>
      <sheetName val="Extern Eindblad"/>
      <sheetName val="Draaitabel Kosten"/>
      <sheetName val="commentaar Bart"/>
    </sheetNames>
    <sheetDataSet>
      <sheetData sheetId="0"/>
      <sheetData sheetId="1"/>
      <sheetData sheetId="2">
        <row r="3">
          <cell r="A3" t="str">
            <v>werkzaamheden algemeen</v>
          </cell>
        </row>
        <row r="4">
          <cell r="A4" t="str">
            <v>99001 Werkzaamheden 0,5 min</v>
          </cell>
        </row>
        <row r="5">
          <cell r="A5" t="str">
            <v>99002 Werkzaamheden 1 min</v>
          </cell>
        </row>
        <row r="6">
          <cell r="A6" t="str">
            <v>99003 Werkzaamheden 2 min</v>
          </cell>
        </row>
        <row r="7">
          <cell r="A7" t="str">
            <v>99004 Werkzaamheden 3 min</v>
          </cell>
        </row>
        <row r="8">
          <cell r="A8" t="str">
            <v>99005 Werkzaamheden 5 min</v>
          </cell>
        </row>
        <row r="9">
          <cell r="A9" t="str">
            <v>99006 Werkzaamheden 10 min</v>
          </cell>
        </row>
        <row r="10">
          <cell r="A10" t="str">
            <v>99007 Werkzaamheden 15 min</v>
          </cell>
        </row>
        <row r="11">
          <cell r="A11" t="str">
            <v>99008 Werkzaamheden 20 min</v>
          </cell>
        </row>
        <row r="12">
          <cell r="A12" t="str">
            <v>99009 Werkzaamheden 30 min</v>
          </cell>
        </row>
        <row r="13">
          <cell r="A13" t="str">
            <v>99010 Werkzaamheden 45 min</v>
          </cell>
        </row>
        <row r="14">
          <cell r="A14" t="str">
            <v>99011 Werkzaamheden 1 uur</v>
          </cell>
        </row>
        <row r="15">
          <cell r="A15" t="str">
            <v>99012 Werkzaamheden 1½ uur</v>
          </cell>
        </row>
        <row r="16">
          <cell r="A16" t="str">
            <v>99013 Werkzaamheden 2 uur</v>
          </cell>
        </row>
        <row r="17">
          <cell r="A17" t="str">
            <v>99014 Werkzaamheden 2½ uur</v>
          </cell>
        </row>
        <row r="18">
          <cell r="A18" t="str">
            <v>99015 Werkzaamheden 3 uur</v>
          </cell>
        </row>
        <row r="19">
          <cell r="A19" t="str">
            <v>99016 Werkzaamheden 3½ uur</v>
          </cell>
        </row>
        <row r="20">
          <cell r="A20" t="str">
            <v>99017 Werkzaamheden 4 uur</v>
          </cell>
        </row>
        <row r="21">
          <cell r="A21" t="str">
            <v>99018 Werkzaamheden 4½ uur</v>
          </cell>
        </row>
        <row r="22">
          <cell r="A22" t="str">
            <v>99019 Werkzaamheden 5 uur</v>
          </cell>
        </row>
        <row r="23">
          <cell r="A23" t="str">
            <v>99020 Werkzaamheden 5½ uur</v>
          </cell>
        </row>
        <row r="24">
          <cell r="A24" t="str">
            <v>99021 Werkzaamheden 6 uur</v>
          </cell>
        </row>
        <row r="25">
          <cell r="A25" t="str">
            <v>99022 Werkzaamheden 6½ uur</v>
          </cell>
        </row>
        <row r="26">
          <cell r="A26" t="str">
            <v>99023 Werkzaamheden 7 uur</v>
          </cell>
        </row>
        <row r="27">
          <cell r="A27" t="str">
            <v>99024 Werkzaamheden 7½ uur</v>
          </cell>
        </row>
        <row r="28">
          <cell r="A28" t="str">
            <v>99025 Werkzaamheden 8 uur</v>
          </cell>
        </row>
        <row r="29">
          <cell r="A29" t="str">
            <v>99026 Werkzaamheden 9 uur</v>
          </cell>
        </row>
        <row r="30">
          <cell r="A30" t="str">
            <v>99027 Werkzaamheden 10 uur</v>
          </cell>
        </row>
        <row r="31">
          <cell r="A31" t="str">
            <v>99028 Werkzaamheden 10,5 uur</v>
          </cell>
        </row>
        <row r="32">
          <cell r="A32" t="str">
            <v>99029 Werkzaamheden 11 uur</v>
          </cell>
        </row>
        <row r="33">
          <cell r="A33" t="str">
            <v>99030 Werkzaamheden 12 uur</v>
          </cell>
        </row>
        <row r="34">
          <cell r="A34" t="str">
            <v>99031 Werkzaamheden 13 uur</v>
          </cell>
        </row>
        <row r="35">
          <cell r="A35" t="str">
            <v>99032 Werkzaamheden 14 uur</v>
          </cell>
        </row>
        <row r="36">
          <cell r="A36" t="str">
            <v>99033 Werkzaamheden 15 uur</v>
          </cell>
        </row>
        <row r="37">
          <cell r="A37" t="str">
            <v>99034 Werkzaamheden 16 uur</v>
          </cell>
        </row>
        <row r="38">
          <cell r="A38" t="str">
            <v>99035 Werkzaamheden 17 uur</v>
          </cell>
        </row>
        <row r="39">
          <cell r="A39" t="str">
            <v>99036 Werkzaamheden 18 uur</v>
          </cell>
        </row>
        <row r="40">
          <cell r="A40" t="str">
            <v>99037 Werkzaamheden 19 uur</v>
          </cell>
        </row>
        <row r="41">
          <cell r="A41" t="str">
            <v>99038 Werkzaamheden 20 uur</v>
          </cell>
        </row>
        <row r="42">
          <cell r="A42" t="str">
            <v>99039 Werkzaamheden 21 uur</v>
          </cell>
        </row>
        <row r="43">
          <cell r="A43" t="str">
            <v>99040 Werkzaamheden 22 uur</v>
          </cell>
        </row>
        <row r="44">
          <cell r="A44" t="str">
            <v>99041 Werkzaamheden 23 uur</v>
          </cell>
        </row>
        <row r="45">
          <cell r="A45" t="str">
            <v>99042 Werkzaamheden 24 uur</v>
          </cell>
        </row>
        <row r="46">
          <cell r="A46" t="str">
            <v>99043 Werkzaamheden 32 uur</v>
          </cell>
        </row>
        <row r="47">
          <cell r="A47" t="str">
            <v>99044 Werkzaamheden 36 uur</v>
          </cell>
        </row>
        <row r="48">
          <cell r="A48" t="str">
            <v>99045 Werkzaamheden 40 uur</v>
          </cell>
        </row>
        <row r="49">
          <cell r="A49" t="str">
            <v>99046 Werkzaamheden 50 uur</v>
          </cell>
        </row>
        <row r="50">
          <cell r="A50" t="str">
            <v>99047 Werkzaamheden 80 uur</v>
          </cell>
        </row>
        <row r="51">
          <cell r="A51" t="str">
            <v xml:space="preserve">99048 Incl. Werkzaamheden </v>
          </cell>
        </row>
        <row r="52">
          <cell r="A52" t="str">
            <v>99049 Geen Werkzaamheden</v>
          </cell>
        </row>
        <row r="54">
          <cell r="A54" t="str">
            <v>Begeleiding onderaannemers</v>
          </cell>
        </row>
        <row r="55">
          <cell r="A55" t="str">
            <v>99100 Begeleiding 15 min</v>
          </cell>
        </row>
        <row r="56">
          <cell r="A56" t="str">
            <v>99101 Begeleiding 30 min</v>
          </cell>
        </row>
        <row r="57">
          <cell r="A57" t="str">
            <v>99102 Begeleiding 45 min</v>
          </cell>
        </row>
        <row r="58">
          <cell r="A58" t="str">
            <v>99103 Begeleiding 60 min</v>
          </cell>
        </row>
        <row r="59">
          <cell r="A59" t="str">
            <v>99104 Begeleiding 90 min</v>
          </cell>
        </row>
        <row r="60">
          <cell r="A60" t="str">
            <v>99105 Begeleiding 120 min</v>
          </cell>
        </row>
        <row r="61">
          <cell r="A61" t="str">
            <v>99106 Begeleiding 150 min</v>
          </cell>
        </row>
        <row r="62">
          <cell r="A62" t="str">
            <v>99107 Begeleiding 180 min</v>
          </cell>
        </row>
        <row r="63">
          <cell r="A63" t="str">
            <v>99108 Begeleiding 240 min</v>
          </cell>
        </row>
        <row r="64">
          <cell r="A64" t="str">
            <v>99109 Begeleiding 300 min</v>
          </cell>
        </row>
        <row r="65">
          <cell r="A65" t="str">
            <v>99200 Begeleiding 1 dag</v>
          </cell>
        </row>
        <row r="66">
          <cell r="A66" t="str">
            <v>99201 Begeleiding 2 dagen</v>
          </cell>
        </row>
        <row r="67">
          <cell r="A67" t="str">
            <v>99202 Begeleiding 3 dagen</v>
          </cell>
        </row>
        <row r="68">
          <cell r="A68" t="str">
            <v>99203 Begeleiding 4 dagen</v>
          </cell>
        </row>
        <row r="69">
          <cell r="A69" t="str">
            <v xml:space="preserve">99204 incl. Begeleiding </v>
          </cell>
        </row>
        <row r="71">
          <cell r="A71" t="str">
            <v>990000400 Reiskosten</v>
          </cell>
        </row>
        <row r="72">
          <cell r="A72" t="str">
            <v>990000401 Reiskosten 30 min</v>
          </cell>
        </row>
        <row r="73">
          <cell r="A73" t="str">
            <v>990000402 Reiskosten 1 uur</v>
          </cell>
        </row>
        <row r="74">
          <cell r="A74" t="str">
            <v>990000403 Reiskosten 1 uur 30 min</v>
          </cell>
        </row>
        <row r="75">
          <cell r="A75" t="str">
            <v>990000404 Reiskosten 2 uur</v>
          </cell>
        </row>
        <row r="76">
          <cell r="A76" t="str">
            <v>990000405 Reiskosten 2 uur 30 min</v>
          </cell>
        </row>
        <row r="78">
          <cell r="A78" t="str">
            <v>999990000 Rapportages</v>
          </cell>
        </row>
        <row r="79">
          <cell r="A79" t="str">
            <v>999990001 Rapportage (1x per jaar)</v>
          </cell>
        </row>
        <row r="80">
          <cell r="A80" t="str">
            <v>999990002 Rapportage (2x per jaar)</v>
          </cell>
        </row>
        <row r="81">
          <cell r="A81" t="str">
            <v>999990003 Rapportage (4x per jaar)</v>
          </cell>
        </row>
        <row r="82">
          <cell r="A82" t="str">
            <v>999990004 Rapportage (12x per jaar)</v>
          </cell>
        </row>
        <row r="85">
          <cell r="A85" t="str">
            <v>300000000 Kozijnen, ramen en deuren</v>
          </cell>
        </row>
        <row r="86">
          <cell r="A86" t="str">
            <v>303312000 Mechanische deuren</v>
          </cell>
        </row>
        <row r="87">
          <cell r="A87" t="str">
            <v>303312100 Beweegbare delen (scharnieren)</v>
          </cell>
        </row>
        <row r="89">
          <cell r="A89" t="str">
            <v>303712000 Rolluiken  Binnen</v>
          </cell>
        </row>
        <row r="90">
          <cell r="A90" t="str">
            <v>303712100 Beweegbare Delen</v>
          </cell>
        </row>
        <row r="92">
          <cell r="A92" t="str">
            <v>306150000 Branddeuren</v>
          </cell>
        </row>
        <row r="93">
          <cell r="A93" t="str">
            <v>306140100 Mechanische Delen</v>
          </cell>
        </row>
        <row r="94">
          <cell r="A94" t="str">
            <v>306140200 Motoren</v>
          </cell>
        </row>
        <row r="95">
          <cell r="A95" t="str">
            <v>306140300 Voedingsmodule</v>
          </cell>
        </row>
        <row r="96">
          <cell r="A96" t="str">
            <v>306140400 Sturing</v>
          </cell>
        </row>
        <row r="98">
          <cell r="A98" t="str">
            <v>304410000 Rookluiken</v>
          </cell>
        </row>
        <row r="99">
          <cell r="A99" t="str">
            <v xml:space="preserve">304410100 Centrale </v>
          </cell>
        </row>
        <row r="100">
          <cell r="A100" t="str">
            <v>304410200 Motoren</v>
          </cell>
        </row>
        <row r="102">
          <cell r="A102" t="str">
            <v>306110000 El. Schuifdeuren</v>
          </cell>
        </row>
        <row r="103">
          <cell r="A103" t="str">
            <v>306110100 Mechanische Delen</v>
          </cell>
        </row>
        <row r="104">
          <cell r="A104" t="str">
            <v>306110200 Motoren</v>
          </cell>
        </row>
        <row r="105">
          <cell r="A105" t="str">
            <v>306110300 Voedingsmodule</v>
          </cell>
        </row>
        <row r="106">
          <cell r="A106" t="str">
            <v>306110400 Sturing</v>
          </cell>
        </row>
        <row r="107">
          <cell r="A107" t="str">
            <v xml:space="preserve">306110401 Elektrische branddeur </v>
          </cell>
        </row>
        <row r="109">
          <cell r="A109" t="str">
            <v>306120000 Draaikruizen</v>
          </cell>
        </row>
        <row r="110">
          <cell r="A110" t="str">
            <v>306120100 Mechanische Delen</v>
          </cell>
        </row>
        <row r="111">
          <cell r="A111" t="str">
            <v>306120200 Motoren</v>
          </cell>
        </row>
        <row r="112">
          <cell r="A112" t="str">
            <v>306120300 Voedingsmodule</v>
          </cell>
        </row>
        <row r="113">
          <cell r="A113" t="str">
            <v>306120400 Sturing</v>
          </cell>
        </row>
        <row r="115">
          <cell r="A115" t="str">
            <v>306130000 Tourniquets</v>
          </cell>
        </row>
        <row r="116">
          <cell r="A116" t="str">
            <v>306130100 Mechanische Delen</v>
          </cell>
        </row>
        <row r="117">
          <cell r="A117" t="str">
            <v>306130200 Motoren</v>
          </cell>
        </row>
        <row r="118">
          <cell r="A118" t="str">
            <v>306130300 Voedingsmodule</v>
          </cell>
        </row>
        <row r="119">
          <cell r="A119" t="str">
            <v>306130400 Sturing</v>
          </cell>
        </row>
        <row r="120">
          <cell r="A120" t="str">
            <v>306130401 Tourniquette</v>
          </cell>
        </row>
        <row r="122">
          <cell r="A122" t="str">
            <v>306140000 Rondloopdeuren</v>
          </cell>
        </row>
        <row r="123">
          <cell r="A123" t="str">
            <v>306140100 Mechanische Delen</v>
          </cell>
        </row>
        <row r="124">
          <cell r="A124" t="str">
            <v>306140200 Motoren</v>
          </cell>
        </row>
        <row r="125">
          <cell r="A125" t="str">
            <v>306140300 Voedingsmodule</v>
          </cell>
        </row>
        <row r="126">
          <cell r="A126" t="str">
            <v>306140400 Sturing</v>
          </cell>
        </row>
        <row r="128">
          <cell r="A128" t="str">
            <v>306210000 Roldeuren</v>
          </cell>
        </row>
        <row r="129">
          <cell r="A129" t="str">
            <v>306210100 Mechanische Delen</v>
          </cell>
        </row>
        <row r="130">
          <cell r="A130" t="str">
            <v>306210200 Motoren</v>
          </cell>
        </row>
        <row r="131">
          <cell r="A131" t="str">
            <v>306210300 Voedingsmodule</v>
          </cell>
        </row>
        <row r="132">
          <cell r="A132" t="str">
            <v>306210400 Sturing</v>
          </cell>
        </row>
        <row r="133">
          <cell r="A133" t="str">
            <v xml:space="preserve">306210401 Sectionaaldeuren </v>
          </cell>
        </row>
        <row r="135">
          <cell r="A135" t="str">
            <v>306220000 Speedgates</v>
          </cell>
        </row>
        <row r="136">
          <cell r="A136" t="str">
            <v>306220100 Mechanische Delen</v>
          </cell>
        </row>
        <row r="137">
          <cell r="A137" t="str">
            <v>306220200 Motoren</v>
          </cell>
        </row>
        <row r="138">
          <cell r="A138" t="str">
            <v>306220300 Voedingsmodule</v>
          </cell>
        </row>
        <row r="139">
          <cell r="A139" t="str">
            <v>306220400 Sturing</v>
          </cell>
        </row>
        <row r="141">
          <cell r="A141" t="str">
            <v>306410000 El. Gordijnen Binnen</v>
          </cell>
        </row>
        <row r="142">
          <cell r="A142" t="str">
            <v>306410100 Mechanische Delen</v>
          </cell>
        </row>
        <row r="143">
          <cell r="A143" t="str">
            <v>306410200 Buismotoren</v>
          </cell>
        </row>
        <row r="144">
          <cell r="A144" t="str">
            <v>306410300 Voedingsmodule</v>
          </cell>
        </row>
        <row r="145">
          <cell r="A145" t="str">
            <v>306410400 Sturing</v>
          </cell>
        </row>
        <row r="146">
          <cell r="A146" t="str">
            <v>306410500 Centrale</v>
          </cell>
        </row>
        <row r="147">
          <cell r="A147" t="str">
            <v>306410600 Detectoren</v>
          </cell>
        </row>
        <row r="148">
          <cell r="A148" t="str">
            <v>306410700 Bedienschakelaars</v>
          </cell>
        </row>
        <row r="150">
          <cell r="A150" t="str">
            <v>380000000 Gevelinstallaties</v>
          </cell>
        </row>
        <row r="151">
          <cell r="A151" t="str">
            <v>383010000 Zonwering</v>
          </cell>
        </row>
        <row r="152">
          <cell r="A152" t="str">
            <v>383010100 Screens</v>
          </cell>
        </row>
        <row r="153">
          <cell r="A153" t="str">
            <v>383010200 Buismotoren</v>
          </cell>
        </row>
        <row r="154">
          <cell r="A154" t="str">
            <v>383010300 Centrale (Zonweringautomaat)</v>
          </cell>
        </row>
        <row r="155">
          <cell r="A155" t="str">
            <v>383010400 Zon, Wind, Regenmeters</v>
          </cell>
        </row>
        <row r="156">
          <cell r="A156" t="str">
            <v>383010500 Bediening Centraal</v>
          </cell>
        </row>
        <row r="157">
          <cell r="A157" t="str">
            <v>383010600 Bediening Lokaal</v>
          </cell>
        </row>
        <row r="158">
          <cell r="A158" t="str">
            <v>383010700 Stuurmodules</v>
          </cell>
        </row>
        <row r="159">
          <cell r="A159" t="str">
            <v>383010800 Voedingsmodule</v>
          </cell>
        </row>
        <row r="161">
          <cell r="A161" t="str">
            <v>385010000 Gevelhekken</v>
          </cell>
        </row>
        <row r="162">
          <cell r="A162" t="str">
            <v>385010100 Mechanische Delen</v>
          </cell>
        </row>
        <row r="163">
          <cell r="A163" t="str">
            <v>385010200 Motoren</v>
          </cell>
        </row>
        <row r="164">
          <cell r="A164" t="str">
            <v>385010300 Voedingsmodule</v>
          </cell>
        </row>
        <row r="165">
          <cell r="A165" t="str">
            <v>385010400 Sturing</v>
          </cell>
        </row>
        <row r="166">
          <cell r="A166" t="str">
            <v>385020000 Schermen</v>
          </cell>
        </row>
        <row r="168">
          <cell r="A168" t="str">
            <v>385020000 Rolschermen</v>
          </cell>
        </row>
        <row r="169">
          <cell r="A169" t="str">
            <v>385020100 Mechanische Delen</v>
          </cell>
        </row>
        <row r="170">
          <cell r="A170" t="str">
            <v>385020200 Motoren</v>
          </cell>
        </row>
        <row r="171">
          <cell r="A171" t="str">
            <v>385020300 Voedingsmodule</v>
          </cell>
        </row>
        <row r="172">
          <cell r="A172" t="str">
            <v>385020400 Sturing</v>
          </cell>
        </row>
        <row r="174">
          <cell r="A174" t="str">
            <v>385030000 Hordeuren</v>
          </cell>
        </row>
        <row r="175">
          <cell r="A175" t="str">
            <v>385030100 Mechanische Delen</v>
          </cell>
        </row>
        <row r="176">
          <cell r="A176" t="str">
            <v>385030200 Motoren</v>
          </cell>
        </row>
        <row r="177">
          <cell r="A177" t="str">
            <v>385030300 Voedingsmodule</v>
          </cell>
        </row>
        <row r="178">
          <cell r="A178" t="str">
            <v>385030400 Sturing</v>
          </cell>
        </row>
        <row r="180">
          <cell r="A180" t="str">
            <v>700000000 Eektrotechnische installaties</v>
          </cell>
        </row>
        <row r="181">
          <cell r="A181" t="str">
            <v>703100000 Transformatoren</v>
          </cell>
        </row>
        <row r="182">
          <cell r="A182" t="str">
            <v>703110000 Veiligheidstrafo</v>
          </cell>
        </row>
        <row r="183">
          <cell r="A183" t="str">
            <v>703120000 Scheidingstrafo</v>
          </cell>
        </row>
        <row r="185">
          <cell r="A185" t="str">
            <v>703200000 Aggregaten</v>
          </cell>
        </row>
        <row r="186">
          <cell r="A186" t="str">
            <v>703210000 Noodstroomaggregaat</v>
          </cell>
        </row>
        <row r="187">
          <cell r="A187" t="str">
            <v>703210100 Storingssignalering</v>
          </cell>
        </row>
        <row r="188">
          <cell r="A188" t="str">
            <v>703210110 Besturingskast</v>
          </cell>
        </row>
        <row r="189">
          <cell r="A189" t="str">
            <v>703210200 Acculaadapparatuur</v>
          </cell>
        </row>
        <row r="190">
          <cell r="A190" t="str">
            <v>703210300 Sturing</v>
          </cell>
        </row>
        <row r="191">
          <cell r="A191" t="str">
            <v>703210400 Doormelding</v>
          </cell>
        </row>
        <row r="192">
          <cell r="A192" t="str">
            <v>703210500 Dieseltank</v>
          </cell>
        </row>
        <row r="193">
          <cell r="A193" t="str">
            <v>703210600 Elektrische Kleppen</v>
          </cell>
        </row>
        <row r="194">
          <cell r="A194" t="str">
            <v>703210700 Lucht- Brandstoffilters</v>
          </cell>
        </row>
        <row r="195">
          <cell r="A195" t="str">
            <v>703210800 Oliefilter</v>
          </cell>
        </row>
        <row r="196">
          <cell r="A196" t="str">
            <v>703210900 Olietransportpomp</v>
          </cell>
        </row>
        <row r="198">
          <cell r="A198" t="str">
            <v>703220111 Maandelijkse test onbelast</v>
          </cell>
        </row>
        <row r="199">
          <cell r="A199" t="str">
            <v>703220112 Jaarlijkse test belast</v>
          </cell>
        </row>
        <row r="200">
          <cell r="A200" t="str">
            <v>703220113 Brandstofkosten</v>
          </cell>
        </row>
        <row r="202">
          <cell r="A202" t="str">
            <v>703500000 No-Break systemen</v>
          </cell>
        </row>
        <row r="203">
          <cell r="A203" t="str">
            <v>703510000 No-Break Installatie</v>
          </cell>
        </row>
        <row r="204">
          <cell r="A204" t="str">
            <v>703510100 Acculaadinrichting</v>
          </cell>
        </row>
        <row r="205">
          <cell r="A205" t="str">
            <v>703510200 Accu's</v>
          </cell>
        </row>
        <row r="206">
          <cell r="A206" t="str">
            <v>703510300 Sturing</v>
          </cell>
        </row>
        <row r="207">
          <cell r="A207" t="str">
            <v>703510400 Doormelding</v>
          </cell>
        </row>
        <row r="208">
          <cell r="A208" t="str">
            <v>703510500 Besturingskast</v>
          </cell>
        </row>
        <row r="209">
          <cell r="A209" t="str">
            <v>703510600 Netwachters</v>
          </cell>
        </row>
        <row r="210">
          <cell r="A210" t="str">
            <v>703510700 Schakelklokken</v>
          </cell>
        </row>
        <row r="211">
          <cell r="A211" t="str">
            <v>703510800 Bedieningselementen</v>
          </cell>
        </row>
        <row r="212">
          <cell r="A212" t="str">
            <v>703510900 Voedingsmodule</v>
          </cell>
        </row>
        <row r="214">
          <cell r="A214" t="str">
            <v>703700000 Blindstroomcompensatoren</v>
          </cell>
        </row>
        <row r="215">
          <cell r="A215" t="str">
            <v>703710000 Accu Batterij</v>
          </cell>
        </row>
        <row r="216">
          <cell r="A216" t="str">
            <v>703710100 Accumodule</v>
          </cell>
        </row>
        <row r="217">
          <cell r="A217" t="str">
            <v>703710200 Schakelkast</v>
          </cell>
        </row>
        <row r="218">
          <cell r="A218" t="str">
            <v>703710300 Signalering</v>
          </cell>
        </row>
        <row r="219">
          <cell r="A219" t="str">
            <v>703710400 Sturing</v>
          </cell>
        </row>
        <row r="220">
          <cell r="A220" t="str">
            <v>703720000 Cosinus Phi Batterij</v>
          </cell>
        </row>
        <row r="221">
          <cell r="A221" t="str">
            <v>703720100 Accumodule</v>
          </cell>
        </row>
        <row r="222">
          <cell r="A222" t="str">
            <v>703720200 Schakelkast</v>
          </cell>
        </row>
        <row r="223">
          <cell r="A223" t="str">
            <v>703720300 Signalering</v>
          </cell>
        </row>
        <row r="224">
          <cell r="A224" t="str">
            <v>703720400 Sturing</v>
          </cell>
        </row>
        <row r="226">
          <cell r="A226" t="str">
            <v>703810000 Middenspannings Voorzieningen 10 Kv</v>
          </cell>
        </row>
        <row r="227">
          <cell r="A227" t="str">
            <v>703810100 Trafo</v>
          </cell>
        </row>
        <row r="228">
          <cell r="A228" t="str">
            <v>703810200 Kabeltrace</v>
          </cell>
        </row>
        <row r="229">
          <cell r="A229" t="str">
            <v>703810300 Meetinrichting</v>
          </cell>
        </row>
        <row r="230">
          <cell r="A230" t="str">
            <v>703810400 Olieresevoir</v>
          </cell>
        </row>
        <row r="231">
          <cell r="A231" t="str">
            <v>703810500 Lastscheider 10Kv</v>
          </cell>
        </row>
        <row r="232">
          <cell r="A232" t="str">
            <v>703810600 Verdeelinrichting 10kV</v>
          </cell>
        </row>
        <row r="233">
          <cell r="A233" t="str">
            <v>703810700 Aarding</v>
          </cell>
        </row>
        <row r="235">
          <cell r="A235" t="str">
            <v>704100000 Kanalisatie</v>
          </cell>
        </row>
        <row r="236">
          <cell r="A236" t="str">
            <v>704110100 Wandgoot</v>
          </cell>
        </row>
        <row r="237">
          <cell r="A237" t="str">
            <v>704110200 Deksel</v>
          </cell>
        </row>
        <row r="238">
          <cell r="A238" t="str">
            <v>704110300 Hulpstukken</v>
          </cell>
        </row>
        <row r="239">
          <cell r="A239" t="str">
            <v>704110400 Scheidingsschot Metaal</v>
          </cell>
        </row>
        <row r="240">
          <cell r="A240" t="str">
            <v>704110500 Scheidingsschot Kunststof</v>
          </cell>
        </row>
        <row r="241">
          <cell r="A241" t="str">
            <v>704110600 Aarding</v>
          </cell>
        </row>
        <row r="242">
          <cell r="A242" t="str">
            <v>704110700 Ophangbevestiging</v>
          </cell>
        </row>
        <row r="244">
          <cell r="A244" t="str">
            <v>704120000 Kabelgoten</v>
          </cell>
        </row>
        <row r="245">
          <cell r="A245" t="str">
            <v>704120100 Kabelgoot</v>
          </cell>
        </row>
        <row r="246">
          <cell r="A246" t="str">
            <v>704120200 Deksel</v>
          </cell>
        </row>
        <row r="247">
          <cell r="A247" t="str">
            <v>704120300 Hulpstukken</v>
          </cell>
        </row>
        <row r="248">
          <cell r="A248" t="str">
            <v>704120400 Scheidingsschot Metaal</v>
          </cell>
        </row>
        <row r="249">
          <cell r="A249" t="str">
            <v>704120500 Koppelingen/ Verbindingen</v>
          </cell>
        </row>
        <row r="250">
          <cell r="A250" t="str">
            <v>704120600 Aarding</v>
          </cell>
        </row>
        <row r="251">
          <cell r="A251" t="str">
            <v>704120700 Ophangbevestiging</v>
          </cell>
        </row>
        <row r="253">
          <cell r="A253" t="str">
            <v>704130000 Ladderbanen</v>
          </cell>
        </row>
        <row r="254">
          <cell r="A254" t="str">
            <v>704130100 Kabelladder</v>
          </cell>
        </row>
        <row r="255">
          <cell r="A255" t="str">
            <v>704130200 Deksel</v>
          </cell>
        </row>
        <row r="256">
          <cell r="A256" t="str">
            <v>704130300 Hulpstukken</v>
          </cell>
        </row>
        <row r="257">
          <cell r="A257" t="str">
            <v>704130400 Scheidingsschot Metaal</v>
          </cell>
        </row>
        <row r="258">
          <cell r="A258" t="str">
            <v>704130500 Koppelingen/ Verbindingen</v>
          </cell>
        </row>
        <row r="259">
          <cell r="A259" t="str">
            <v>704130600 Aarding</v>
          </cell>
        </row>
        <row r="260">
          <cell r="A260" t="str">
            <v>704130700 Ophangbevestiging</v>
          </cell>
        </row>
        <row r="262">
          <cell r="A262" t="str">
            <v>704210000 (Platte)Buisinstallaties</v>
          </cell>
        </row>
        <row r="263">
          <cell r="A263" t="str">
            <v>704210100 (Platte) Buis</v>
          </cell>
        </row>
        <row r="264">
          <cell r="A264" t="str">
            <v>704210200 Hulpstukken</v>
          </cell>
        </row>
        <row r="265">
          <cell r="A265" t="str">
            <v>704210300 Bevestiging</v>
          </cell>
        </row>
        <row r="267">
          <cell r="A267" t="str">
            <v>704220000 Mantelbuizen</v>
          </cell>
        </row>
        <row r="268">
          <cell r="A268" t="str">
            <v>704220100 Mantelbuis</v>
          </cell>
        </row>
        <row r="269">
          <cell r="A269" t="str">
            <v>704220200 Afdichtdoppen</v>
          </cell>
        </row>
        <row r="270">
          <cell r="A270" t="str">
            <v>704220300 Hulpstukken</v>
          </cell>
        </row>
        <row r="272">
          <cell r="A272" t="str">
            <v>704300000 Doorvoeringen</v>
          </cell>
        </row>
        <row r="273">
          <cell r="A273" t="str">
            <v>704310000 Brandwerende Doorvoeringen</v>
          </cell>
        </row>
        <row r="274">
          <cell r="A274" t="str">
            <v>704320000 Waterwerende Doorvoeringen</v>
          </cell>
        </row>
        <row r="276">
          <cell r="A276" t="str">
            <v>704400000 Licht/kracht installaties</v>
          </cell>
        </row>
        <row r="277">
          <cell r="A277" t="str">
            <v>704410000 Algemene Leidingaanleg</v>
          </cell>
        </row>
        <row r="278">
          <cell r="A278" t="str">
            <v>704410100 Buisinstallatie</v>
          </cell>
        </row>
        <row r="280">
          <cell r="A280" t="str">
            <v>704420000 Lichtinstallatie</v>
          </cell>
        </row>
        <row r="281">
          <cell r="A281" t="str">
            <v>704420100 Schakelaar / pulsdrukker</v>
          </cell>
        </row>
        <row r="282">
          <cell r="A282" t="str">
            <v>704420101 Schemerschakelaar</v>
          </cell>
        </row>
        <row r="283">
          <cell r="A283" t="str">
            <v>704420102 Klokschakeling</v>
          </cell>
        </row>
        <row r="284">
          <cell r="A284" t="str">
            <v>704420200 Wandcontactdoos</v>
          </cell>
        </row>
        <row r="285">
          <cell r="A285" t="str">
            <v>704420300 Ceeform</v>
          </cell>
        </row>
        <row r="286">
          <cell r="A286" t="str">
            <v>704420400 Overige Wandcontactdozen</v>
          </cell>
        </row>
        <row r="287">
          <cell r="A287" t="str">
            <v>704420500 Nooddrukker</v>
          </cell>
        </row>
        <row r="288">
          <cell r="A288" t="str">
            <v>704420600 Aansluitpunten</v>
          </cell>
        </row>
        <row r="290">
          <cell r="A290" t="str">
            <v>704430000 Krachtinstallatie</v>
          </cell>
        </row>
        <row r="291">
          <cell r="A291" t="str">
            <v>704430100 Ceeform</v>
          </cell>
        </row>
        <row r="292">
          <cell r="A292" t="str">
            <v>704430200 Overige Krachtwandcontactdoos</v>
          </cell>
        </row>
        <row r="293">
          <cell r="A293" t="str">
            <v>704430300 Aansluitpunt</v>
          </cell>
        </row>
        <row r="294">
          <cell r="A294" t="str">
            <v>704430400 Nooddrukker</v>
          </cell>
        </row>
        <row r="296">
          <cell r="A296" t="str">
            <v>705110000 Verdeelinrichting &gt;1000V</v>
          </cell>
        </row>
        <row r="297">
          <cell r="A297" t="str">
            <v>705110100 Verdeelkast &gt;1000V</v>
          </cell>
        </row>
        <row r="298">
          <cell r="A298" t="str">
            <v>705110110 Oliereservoir</v>
          </cell>
        </row>
        <row r="299">
          <cell r="A299" t="str">
            <v>705110120 Besturingseenheid</v>
          </cell>
        </row>
        <row r="300">
          <cell r="A300" t="str">
            <v>705110130 Buchholzinstallatie</v>
          </cell>
        </row>
        <row r="301">
          <cell r="A301" t="str">
            <v>705110140 Signalering</v>
          </cell>
        </row>
        <row r="302">
          <cell r="A302" t="str">
            <v>705110150 Schakelaars</v>
          </cell>
        </row>
        <row r="303">
          <cell r="A303" t="str">
            <v>705110160 Transformator</v>
          </cell>
        </row>
        <row r="304">
          <cell r="A304" t="str">
            <v>705110170 Isolatoren</v>
          </cell>
        </row>
        <row r="305">
          <cell r="A305" t="str">
            <v>705110180 Bemetering</v>
          </cell>
        </row>
        <row r="307">
          <cell r="A307" t="str">
            <v>705210000 Verdeelinrichting &lt;1000V</v>
          </cell>
        </row>
        <row r="308">
          <cell r="A308" t="str">
            <v>705210100 Hoofdverdeelkast &lt;1000V</v>
          </cell>
        </row>
        <row r="309">
          <cell r="A309" t="str">
            <v>705210101 Verdeelkast &lt;1000V</v>
          </cell>
        </row>
        <row r="310">
          <cell r="A310" t="str">
            <v>705210110 Aarding</v>
          </cell>
        </row>
        <row r="311">
          <cell r="A311" t="str">
            <v>705210111 Relais &gt; 24V</v>
          </cell>
        </row>
        <row r="312">
          <cell r="A312" t="str">
            <v>705210112 Transformator</v>
          </cell>
        </row>
        <row r="313">
          <cell r="A313" t="str">
            <v>705210113 Signalering</v>
          </cell>
        </row>
        <row r="314">
          <cell r="A314" t="str">
            <v>705210114 Bemetering</v>
          </cell>
        </row>
        <row r="315">
          <cell r="A315" t="str">
            <v>705210115 Resopal</v>
          </cell>
        </row>
        <row r="316">
          <cell r="A316" t="str">
            <v>705210120 Hoofdschakelaars</v>
          </cell>
        </row>
        <row r="317">
          <cell r="A317" t="str">
            <v>705210130 Lastscheiders</v>
          </cell>
        </row>
        <row r="318">
          <cell r="A318" t="str">
            <v>705210140 Vermogensautomaten</v>
          </cell>
        </row>
        <row r="319">
          <cell r="A319" t="str">
            <v>705210150 Smeltpatroonhouders</v>
          </cell>
        </row>
        <row r="320">
          <cell r="A320" t="str">
            <v>705210160 Installatie-Automaten</v>
          </cell>
        </row>
        <row r="321">
          <cell r="A321" t="str">
            <v>705210170 Aardlekschakelaars</v>
          </cell>
        </row>
        <row r="322">
          <cell r="A322" t="str">
            <v>705210180 Aardlekautomaten</v>
          </cell>
        </row>
        <row r="323">
          <cell r="A323" t="str">
            <v>705210190 Overspanningbeveiliging</v>
          </cell>
        </row>
        <row r="324">
          <cell r="A324" t="str">
            <v>705210116 Thermografisch onderzoek</v>
          </cell>
        </row>
        <row r="326">
          <cell r="A326" t="str">
            <v>705300000 Railkoker Systeem</v>
          </cell>
        </row>
        <row r="327">
          <cell r="A327" t="str">
            <v>705310000 Railkoker</v>
          </cell>
        </row>
        <row r="328">
          <cell r="A328" t="str">
            <v>705320000 Aansluitstation</v>
          </cell>
        </row>
        <row r="330">
          <cell r="A330" t="str">
            <v>705510000 Overspanningbeveiliging</v>
          </cell>
        </row>
        <row r="331">
          <cell r="A331" t="str">
            <v>705510100 Netbeveiliging</v>
          </cell>
        </row>
        <row r="332">
          <cell r="A332" t="str">
            <v>705510200 Signaalbeveiliging</v>
          </cell>
        </row>
        <row r="335">
          <cell r="A335" t="str">
            <v>707800000 Spanningsrails</v>
          </cell>
        </row>
        <row r="336">
          <cell r="A336" t="str">
            <v>707810000 Spanningsrail</v>
          </cell>
        </row>
        <row r="337">
          <cell r="A337" t="str">
            <v>707810300 Ophangbevestiging</v>
          </cell>
        </row>
        <row r="339">
          <cell r="A339" t="str">
            <v>708110000 Binnenverlichting</v>
          </cell>
        </row>
        <row r="340">
          <cell r="A340" t="str">
            <v>708110100 Armatuur Inbouw</v>
          </cell>
        </row>
        <row r="341">
          <cell r="A341" t="str">
            <v>708110200 Armatuur Opbouw</v>
          </cell>
        </row>
        <row r="342">
          <cell r="A342" t="str">
            <v>708110300 Spot Inbouw</v>
          </cell>
        </row>
        <row r="343">
          <cell r="A343" t="str">
            <v>708110400 Spot Opbouw</v>
          </cell>
        </row>
        <row r="344">
          <cell r="A344" t="str">
            <v>708110500 Downlighter</v>
          </cell>
        </row>
        <row r="345">
          <cell r="A345" t="str">
            <v>708110600 Uplighter</v>
          </cell>
        </row>
        <row r="346">
          <cell r="A346" t="str">
            <v>708110700 Wandarmatuur</v>
          </cell>
        </row>
        <row r="347">
          <cell r="A347" t="str">
            <v>708110800 Wandspot</v>
          </cell>
        </row>
        <row r="348">
          <cell r="A348" t="str">
            <v>708110300 Buiten spot Inbouw</v>
          </cell>
        </row>
        <row r="351">
          <cell r="A351" t="str">
            <v>708120000 Centrale Noodverlichting</v>
          </cell>
        </row>
        <row r="352">
          <cell r="A352" t="str">
            <v>708120100 Armatuur Continu</v>
          </cell>
        </row>
        <row r="353">
          <cell r="A353" t="str">
            <v>708120101 Led  Armatuur Continu</v>
          </cell>
        </row>
        <row r="354">
          <cell r="A354" t="str">
            <v>708120200 Armatuur Niet Continu</v>
          </cell>
        </row>
        <row r="355">
          <cell r="A355" t="str">
            <v>708120300 Pictogram</v>
          </cell>
        </row>
        <row r="356">
          <cell r="A356" t="str">
            <v>708120400 Accubatterijkast</v>
          </cell>
        </row>
        <row r="357">
          <cell r="A357" t="str">
            <v>708120500 Signalering</v>
          </cell>
        </row>
        <row r="358">
          <cell r="A358" t="str">
            <v>708120600 Netwachter</v>
          </cell>
        </row>
        <row r="359">
          <cell r="A359" t="str">
            <v>708120700 Accu's centraal</v>
          </cell>
        </row>
        <row r="360">
          <cell r="A360" t="str">
            <v>708120800 Voedingsunit</v>
          </cell>
        </row>
        <row r="362">
          <cell r="A362" t="str">
            <v>708130000 Decentrale Noodverlichting</v>
          </cell>
        </row>
        <row r="363">
          <cell r="A363" t="str">
            <v>708130100 Armatuur Continu</v>
          </cell>
        </row>
        <row r="364">
          <cell r="A364" t="str">
            <v>708130200 Armatuur Niet Continu</v>
          </cell>
        </row>
        <row r="365">
          <cell r="A365" t="str">
            <v>708130300 Pictogram</v>
          </cell>
        </row>
        <row r="366">
          <cell r="A366" t="str">
            <v>708130400 Vervangen lamp</v>
          </cell>
        </row>
        <row r="367">
          <cell r="A367" t="str">
            <v>708130500 Vervangen accu</v>
          </cell>
        </row>
        <row r="368">
          <cell r="A368" t="str">
            <v>708130600 Duurtest accu</v>
          </cell>
        </row>
        <row r="370">
          <cell r="A370" t="str">
            <v>708140000 Reclame Verlichting</v>
          </cell>
        </row>
        <row r="371">
          <cell r="A371" t="str">
            <v>708140100 Armatuur</v>
          </cell>
        </row>
        <row r="372">
          <cell r="A372" t="str">
            <v>708140200 Signalering</v>
          </cell>
        </row>
        <row r="373">
          <cell r="A373" t="str">
            <v>708140300 Schemerschakelaar</v>
          </cell>
        </row>
        <row r="374">
          <cell r="A374" t="str">
            <v>708140301 Klokschakeling</v>
          </cell>
        </row>
        <row r="376">
          <cell r="A376" t="str">
            <v>708150000 Terrein Verlichting</v>
          </cell>
        </row>
        <row r="377">
          <cell r="A377" t="str">
            <v>708150100 Paalarmatuur</v>
          </cell>
        </row>
        <row r="378">
          <cell r="A378" t="str">
            <v>708150200 Lantaarnpaal</v>
          </cell>
        </row>
        <row r="379">
          <cell r="A379" t="str">
            <v>708150300 Grondspot</v>
          </cell>
        </row>
        <row r="380">
          <cell r="A380" t="str">
            <v>708150400 Wandarmatuur</v>
          </cell>
        </row>
        <row r="381">
          <cell r="A381" t="str">
            <v>708150500 Schemerschakelaar</v>
          </cell>
        </row>
        <row r="382">
          <cell r="A382" t="str">
            <v>708150600 Klokschakeling</v>
          </cell>
        </row>
        <row r="383">
          <cell r="A383" t="str">
            <v>708150601 Gevel verlichting</v>
          </cell>
        </row>
        <row r="385">
          <cell r="A385" t="str">
            <v>708160000 Neon Installatie</v>
          </cell>
        </row>
        <row r="386">
          <cell r="A386" t="str">
            <v>708160100 Armatuur</v>
          </cell>
        </row>
        <row r="387">
          <cell r="A387" t="str">
            <v>708160200 Signalering</v>
          </cell>
        </row>
        <row r="388">
          <cell r="A388" t="str">
            <v>708160300 Klokschakeling</v>
          </cell>
        </row>
        <row r="389">
          <cell r="A389" t="str">
            <v>708160400 Brandweerschakelaar</v>
          </cell>
        </row>
        <row r="390">
          <cell r="A390" t="str">
            <v>708160500 Voedingskast</v>
          </cell>
        </row>
        <row r="391">
          <cell r="A391" t="str">
            <v>708160100 Armatuur</v>
          </cell>
        </row>
        <row r="393">
          <cell r="A393" t="str">
            <v>708180000 Lichtschakel Systeem</v>
          </cell>
        </row>
        <row r="394">
          <cell r="A394" t="str">
            <v>708180100 Centrale</v>
          </cell>
        </row>
        <row r="395">
          <cell r="A395" t="str">
            <v>708180200 Centraal Bedienapparatuur</v>
          </cell>
        </row>
        <row r="396">
          <cell r="A396" t="str">
            <v>708180300 Touch Screen</v>
          </cell>
        </row>
        <row r="397">
          <cell r="A397" t="str">
            <v>708180400 Decentrale Bedienapparatuur</v>
          </cell>
        </row>
        <row r="398">
          <cell r="A398" t="str">
            <v>708180500 Opnemers</v>
          </cell>
        </row>
        <row r="399">
          <cell r="A399" t="str">
            <v>708180600 Veldmodules</v>
          </cell>
        </row>
        <row r="401">
          <cell r="A401" t="str">
            <v>708310000 Wegdekverwarming/elektrische verwarming</v>
          </cell>
        </row>
        <row r="402">
          <cell r="A402" t="str">
            <v>708310100 Weerstandlint</v>
          </cell>
        </row>
        <row r="403">
          <cell r="A403" t="str">
            <v>708310200 Centrale</v>
          </cell>
        </row>
        <row r="404">
          <cell r="A404" t="str">
            <v>708310300 Signalering</v>
          </cell>
        </row>
        <row r="405">
          <cell r="A405" t="str">
            <v>708310400 Detectoren</v>
          </cell>
        </row>
        <row r="407">
          <cell r="A407" t="str">
            <v>708320000 El. Kachels</v>
          </cell>
        </row>
        <row r="408">
          <cell r="A408" t="str">
            <v>708320100 Kachel</v>
          </cell>
        </row>
        <row r="409">
          <cell r="A409" t="str">
            <v>708320200 Thermostaat</v>
          </cell>
        </row>
        <row r="411">
          <cell r="A411" t="str">
            <v>708330000 El Straalkachels</v>
          </cell>
        </row>
        <row r="412">
          <cell r="A412" t="str">
            <v>708330100 Kachel</v>
          </cell>
        </row>
        <row r="413">
          <cell r="A413" t="str">
            <v>708330200 Thermostaat</v>
          </cell>
        </row>
        <row r="415">
          <cell r="A415" t="str">
            <v>708810000 Veiligheidsaarding</v>
          </cell>
        </row>
        <row r="416">
          <cell r="A416" t="str">
            <v>708810100 Har</v>
          </cell>
        </row>
        <row r="417">
          <cell r="A417" t="str">
            <v>708810200 Bevestiging</v>
          </cell>
        </row>
        <row r="418">
          <cell r="A418" t="str">
            <v>708810300 Aardelektrode</v>
          </cell>
        </row>
        <row r="419">
          <cell r="A419" t="str">
            <v>708810400 Aardverspreidingsweerstand (Ra)</v>
          </cell>
        </row>
        <row r="420">
          <cell r="A420" t="str">
            <v>708810500 Meetpunt</v>
          </cell>
        </row>
        <row r="422">
          <cell r="A422" t="str">
            <v>708820000 Bliksembeveiliging</v>
          </cell>
        </row>
        <row r="423">
          <cell r="A423" t="str">
            <v>708820100 Har</v>
          </cell>
        </row>
        <row r="424">
          <cell r="A424" t="str">
            <v>708820200 Bevestiging</v>
          </cell>
        </row>
        <row r="425">
          <cell r="A425" t="str">
            <v>708820300 Aardelektrode</v>
          </cell>
        </row>
        <row r="426">
          <cell r="A426" t="str">
            <v>708820400 Aardverspreidingsweerstand (Ra)</v>
          </cell>
        </row>
        <row r="427">
          <cell r="A427" t="str">
            <v>708820500 Meetpunt</v>
          </cell>
        </row>
        <row r="428">
          <cell r="A428" t="str">
            <v>708820600 Opvanger</v>
          </cell>
        </row>
        <row r="429">
          <cell r="A429" t="str">
            <v>708820700 Afspanmast</v>
          </cell>
        </row>
        <row r="430">
          <cell r="A430" t="str">
            <v>708820800 Expansiekoppeling</v>
          </cell>
        </row>
        <row r="431">
          <cell r="A431" t="str">
            <v>708820001 Bliksembeveiliging</v>
          </cell>
        </row>
        <row r="433">
          <cell r="A433" t="str">
            <v>708830000 Spec. Aarding: Schone</v>
          </cell>
        </row>
        <row r="434">
          <cell r="A434" t="str">
            <v>708830100 Har</v>
          </cell>
        </row>
        <row r="435">
          <cell r="A435" t="str">
            <v>708830200 Bevestiging</v>
          </cell>
        </row>
        <row r="436">
          <cell r="A436" t="str">
            <v>708830300 Aardelektrode</v>
          </cell>
        </row>
        <row r="437">
          <cell r="A437" t="str">
            <v>708830400 Aardverspreidingsweerstand (Ra)</v>
          </cell>
        </row>
        <row r="438">
          <cell r="A438" t="str">
            <v>708830500 Meetpunt</v>
          </cell>
        </row>
        <row r="439">
          <cell r="A439" t="str">
            <v>708830600 Vonkenbrug</v>
          </cell>
        </row>
        <row r="441">
          <cell r="A441" t="str">
            <v>708840000 Spec. Aarding: Meetaarde</v>
          </cell>
        </row>
        <row r="442">
          <cell r="A442" t="str">
            <v>708840100 Aardelektrode</v>
          </cell>
        </row>
        <row r="443">
          <cell r="A443" t="str">
            <v>708840200 Aardverspreidingsweertsand (Ra)</v>
          </cell>
        </row>
        <row r="444">
          <cell r="A444" t="str">
            <v>708840300 Meetpunt</v>
          </cell>
        </row>
        <row r="446">
          <cell r="A446" t="str">
            <v>708850000 Medische Aarding</v>
          </cell>
        </row>
        <row r="447">
          <cell r="A447" t="str">
            <v>708850100 Har</v>
          </cell>
        </row>
        <row r="448">
          <cell r="A448" t="str">
            <v>708850200 Bevestiging</v>
          </cell>
        </row>
        <row r="449">
          <cell r="A449" t="str">
            <v>708850300 Aardelektrode</v>
          </cell>
        </row>
        <row r="450">
          <cell r="A450" t="str">
            <v>708850400 Aardverspreidingsweertsand (Ra)</v>
          </cell>
        </row>
        <row r="451">
          <cell r="A451" t="str">
            <v>708850500 Meetpunt</v>
          </cell>
        </row>
        <row r="453">
          <cell r="A453" t="str">
            <v>708860000 Vereffening Statische Elektriciteit (Esd)</v>
          </cell>
        </row>
        <row r="454">
          <cell r="A454" t="str">
            <v>708860100 Har</v>
          </cell>
        </row>
        <row r="455">
          <cell r="A455" t="str">
            <v>708860200 Bevestiging</v>
          </cell>
        </row>
        <row r="456">
          <cell r="A456" t="str">
            <v>708860300 Aardelektrode</v>
          </cell>
        </row>
        <row r="457">
          <cell r="A457" t="str">
            <v>708860400 Aardverspreidingsweertsand (Ra)</v>
          </cell>
        </row>
        <row r="458">
          <cell r="A458" t="str">
            <v>708860500 Meetpunt</v>
          </cell>
        </row>
        <row r="460">
          <cell r="A460" t="str">
            <v>708870000 EMC (Kooi Van Faraday)</v>
          </cell>
        </row>
        <row r="461">
          <cell r="A461" t="str">
            <v>708870100 Har</v>
          </cell>
        </row>
        <row r="462">
          <cell r="A462" t="str">
            <v>708870200 Bevestiging</v>
          </cell>
        </row>
        <row r="463">
          <cell r="A463" t="str">
            <v>708870300 Meetpunt</v>
          </cell>
        </row>
        <row r="465">
          <cell r="A465" t="str">
            <v>750000000 Comminucatie- en beveiligingsinstallaties</v>
          </cell>
        </row>
        <row r="466">
          <cell r="A466" t="str">
            <v>753100000 Centrale communicatieapparatuur</v>
          </cell>
        </row>
        <row r="467">
          <cell r="A467" t="str">
            <v>753110000 Data-Telefonie Bekabeling</v>
          </cell>
        </row>
        <row r="468">
          <cell r="A468" t="str">
            <v>753110100 Werkplekaansluitingen</v>
          </cell>
        </row>
        <row r="469">
          <cell r="A469" t="str">
            <v>753110200 Patchkasten</v>
          </cell>
        </row>
        <row r="470">
          <cell r="A470" t="str">
            <v>753110300 Patchpanelen</v>
          </cell>
        </row>
        <row r="471">
          <cell r="A471" t="str">
            <v>753110400 Telefoniepanelen</v>
          </cell>
        </row>
        <row r="472">
          <cell r="A472" t="str">
            <v>753110500 Glasvezelpanelen</v>
          </cell>
        </row>
        <row r="473">
          <cell r="A473" t="str">
            <v>753110600 Patchkabels Glas</v>
          </cell>
        </row>
        <row r="474">
          <cell r="A474" t="str">
            <v>753110700 Patchkabels Koper</v>
          </cell>
        </row>
        <row r="475">
          <cell r="A475" t="str">
            <v>753110800 Isra-Punt</v>
          </cell>
        </row>
        <row r="476">
          <cell r="A476" t="str">
            <v>753110900 Switches / Routers</v>
          </cell>
        </row>
        <row r="478">
          <cell r="A478" t="str">
            <v>753200000 Centrale verwerkingsapparatuur</v>
          </cell>
        </row>
        <row r="479">
          <cell r="A479" t="str">
            <v>753210000 Telefooncentrale</v>
          </cell>
        </row>
        <row r="480">
          <cell r="A480" t="str">
            <v>753210100 Telefoontoestel analoog/digitaal</v>
          </cell>
        </row>
        <row r="481">
          <cell r="A481" t="str">
            <v>753220000 Switches Ed.</v>
          </cell>
        </row>
        <row r="483">
          <cell r="A483" t="str">
            <v>753300000 Bediening-/signaleringspanelen</v>
          </cell>
        </row>
        <row r="484">
          <cell r="A484" t="str">
            <v>753310000 Bedieningspanelen</v>
          </cell>
        </row>
        <row r="485">
          <cell r="A485" t="str">
            <v>753310100 Kast</v>
          </cell>
        </row>
        <row r="486">
          <cell r="A486" t="str">
            <v>753310200 Drukknoppen</v>
          </cell>
        </row>
        <row r="487">
          <cell r="A487" t="str">
            <v>753310300 Schakelaars</v>
          </cell>
        </row>
        <row r="488">
          <cell r="A488" t="str">
            <v>753310400 Centrale  Schakelunit</v>
          </cell>
        </row>
        <row r="489">
          <cell r="A489" t="str">
            <v>753310500 Transformator</v>
          </cell>
        </row>
        <row r="490">
          <cell r="A490" t="str">
            <v>753310600 Indicatielampen</v>
          </cell>
        </row>
        <row r="491">
          <cell r="A491" t="str">
            <v>753310700 Geografisch Paneel</v>
          </cell>
        </row>
        <row r="492">
          <cell r="A492" t="str">
            <v>753310800 Overwerktimers</v>
          </cell>
        </row>
        <row r="493">
          <cell r="A493" t="str">
            <v>753310900 Klok</v>
          </cell>
        </row>
        <row r="494">
          <cell r="A494" t="str">
            <v>753310100 Kast</v>
          </cell>
        </row>
        <row r="496">
          <cell r="A496" t="str">
            <v>754210000 Beletinstallatie</v>
          </cell>
        </row>
        <row r="497">
          <cell r="A497" t="str">
            <v>754210100 Voeding</v>
          </cell>
        </row>
        <row r="498">
          <cell r="A498" t="str">
            <v>754210200 Afstel Apparatuur</v>
          </cell>
        </row>
        <row r="499">
          <cell r="A499" t="str">
            <v>754210300 Schakelaar</v>
          </cell>
        </row>
        <row r="500">
          <cell r="A500" t="str">
            <v>754210400 Bediening</v>
          </cell>
        </row>
        <row r="501">
          <cell r="A501" t="str">
            <v>754210500 Signaleringsarmatuur</v>
          </cell>
        </row>
        <row r="503">
          <cell r="A503" t="str">
            <v>754220000 Miva</v>
          </cell>
        </row>
        <row r="504">
          <cell r="A504" t="str">
            <v>754220099 Miva toilet</v>
          </cell>
        </row>
        <row r="505">
          <cell r="A505" t="str">
            <v>754220100 Voeding</v>
          </cell>
        </row>
        <row r="506">
          <cell r="A506" t="str">
            <v>754220200 Afstel Apparatuur</v>
          </cell>
        </row>
        <row r="507">
          <cell r="A507" t="str">
            <v>754220300 Oproepdrukker</v>
          </cell>
        </row>
        <row r="508">
          <cell r="A508" t="str">
            <v>754220400 Trekkoord</v>
          </cell>
        </row>
        <row r="509">
          <cell r="A509" t="str">
            <v>754220500 Signalering</v>
          </cell>
        </row>
        <row r="510">
          <cell r="A510" t="str">
            <v>754220600 Externe Sturing</v>
          </cell>
        </row>
        <row r="512">
          <cell r="A512" t="str">
            <v>754310000 CAI</v>
          </cell>
        </row>
        <row r="513">
          <cell r="A513" t="str">
            <v>754310100 Sop</v>
          </cell>
        </row>
        <row r="514">
          <cell r="A514" t="str">
            <v>754310200 Groepsversterkers</v>
          </cell>
        </row>
        <row r="515">
          <cell r="A515" t="str">
            <v>754310300 Eindversterkers</v>
          </cell>
        </row>
        <row r="516">
          <cell r="A516" t="str">
            <v>754310400 Verdelers</v>
          </cell>
        </row>
        <row r="517">
          <cell r="A517" t="str">
            <v>754310500 Multitaps</v>
          </cell>
        </row>
        <row r="518">
          <cell r="A518" t="str">
            <v>754310600 Einddozen</v>
          </cell>
        </row>
        <row r="519">
          <cell r="A519" t="str">
            <v>754310700 CAI Aansluitpunt</v>
          </cell>
        </row>
        <row r="520">
          <cell r="A520" t="str">
            <v>754310800 Externe Inkoppelingen</v>
          </cell>
        </row>
        <row r="522">
          <cell r="A522" t="str">
            <v>754410000 CCTV</v>
          </cell>
        </row>
        <row r="523">
          <cell r="A523" t="str">
            <v>754410100 Camera Binnen</v>
          </cell>
        </row>
        <row r="524">
          <cell r="A524" t="str">
            <v>754410200 Camera Buiten Op Gevel</v>
          </cell>
        </row>
        <row r="525">
          <cell r="A525" t="str">
            <v>754410300 Camera Buiten Op Kantelmast</v>
          </cell>
        </row>
        <row r="526">
          <cell r="A526" t="str">
            <v>754410400 Camera Buiten Op Vaste Mast</v>
          </cell>
        </row>
        <row r="527">
          <cell r="A527" t="str">
            <v>754410500 Dome Camera Binnen</v>
          </cell>
        </row>
        <row r="528">
          <cell r="A528" t="str">
            <v>754410600 Dome Camera Buiten Op Gevel</v>
          </cell>
        </row>
        <row r="529">
          <cell r="A529" t="str">
            <v>754410700 P&amp;T Unit</v>
          </cell>
        </row>
        <row r="530">
          <cell r="A530" t="str">
            <v>754410800 Telemetrie Apparatuur</v>
          </cell>
        </row>
        <row r="531">
          <cell r="A531" t="str">
            <v>754410900 Monitor</v>
          </cell>
        </row>
        <row r="532">
          <cell r="A532" t="str">
            <v>754410100 Camera Binnen</v>
          </cell>
        </row>
        <row r="533">
          <cell r="A533" t="str">
            <v>754410110 Videobanden</v>
          </cell>
        </row>
        <row r="534">
          <cell r="A534" t="str">
            <v>754410120 Harddisk Recorder</v>
          </cell>
        </row>
        <row r="535">
          <cell r="A535" t="str">
            <v>754410130 Video Matrix</v>
          </cell>
        </row>
        <row r="536">
          <cell r="A536" t="str">
            <v>754410140 Quad Systeem</v>
          </cell>
        </row>
        <row r="537">
          <cell r="A537" t="str">
            <v>754410150 Multiplexer</v>
          </cell>
        </row>
        <row r="538">
          <cell r="A538" t="str">
            <v>754410160 Videomotion Detectie</v>
          </cell>
        </row>
        <row r="539">
          <cell r="A539" t="str">
            <v>754410170  Video Verdeler</v>
          </cell>
        </row>
        <row r="540">
          <cell r="A540" t="str">
            <v>754410180 Transmissie Apparatuur</v>
          </cell>
        </row>
        <row r="541">
          <cell r="A541" t="str">
            <v>754410190 Videoserver (Analoog,  Ip)</v>
          </cell>
        </row>
        <row r="543">
          <cell r="A543" t="str">
            <v>754410210 Alarmsturingen</v>
          </cell>
        </row>
        <row r="544">
          <cell r="A544" t="str">
            <v>754410220 Verlichting (Ir)</v>
          </cell>
        </row>
        <row r="545">
          <cell r="A545" t="str">
            <v>754410230 Schemerschakelaar</v>
          </cell>
        </row>
        <row r="546">
          <cell r="A546" t="str">
            <v>754410240 Video/foto [print]apparatuur</v>
          </cell>
        </row>
        <row r="547">
          <cell r="A547" t="str">
            <v>754410241 Interface</v>
          </cell>
        </row>
        <row r="548">
          <cell r="A548" t="str">
            <v>754410242 Bedienpaneel</v>
          </cell>
        </row>
        <row r="549">
          <cell r="A549" t="str">
            <v>754410243 Decoder</v>
          </cell>
        </row>
        <row r="550">
          <cell r="A550" t="str">
            <v>754410244 Switch</v>
          </cell>
        </row>
        <row r="551">
          <cell r="A551" t="str">
            <v>754410245 Lenzen</v>
          </cell>
        </row>
        <row r="552">
          <cell r="A552" t="str">
            <v>754410246 Camerabehuizing</v>
          </cell>
        </row>
        <row r="554">
          <cell r="A554" t="str">
            <v>754510000 Geluidsinstallatie</v>
          </cell>
        </row>
        <row r="555">
          <cell r="A555" t="str">
            <v>754510100 Versterker (Voor)</v>
          </cell>
        </row>
        <row r="556">
          <cell r="A556" t="str">
            <v>754510200 Versterker (Eind)</v>
          </cell>
        </row>
        <row r="557">
          <cell r="A557" t="str">
            <v>754510300 Tuner</v>
          </cell>
        </row>
        <row r="558">
          <cell r="A558" t="str">
            <v>754510400 Cd-speler</v>
          </cell>
        </row>
        <row r="559">
          <cell r="A559" t="str">
            <v>754510500 Cassettedeck</v>
          </cell>
        </row>
        <row r="560">
          <cell r="A560" t="str">
            <v>754510600 Microfoon</v>
          </cell>
        </row>
        <row r="561">
          <cell r="A561" t="str">
            <v>754510700 Luidsprekers</v>
          </cell>
        </row>
        <row r="562">
          <cell r="A562" t="str">
            <v>754510800 Volumeregelaar</v>
          </cell>
        </row>
        <row r="564">
          <cell r="A564" t="str">
            <v>754520000 Omroepinstallatie</v>
          </cell>
        </row>
        <row r="565">
          <cell r="A565" t="str">
            <v>754520100 Versterker (Voor)</v>
          </cell>
        </row>
        <row r="566">
          <cell r="A566" t="str">
            <v>754520200 Versterker (Eind)</v>
          </cell>
        </row>
        <row r="567">
          <cell r="A567" t="str">
            <v>754520300 Tuner</v>
          </cell>
        </row>
        <row r="568">
          <cell r="A568" t="str">
            <v>754520400 Cd-speler</v>
          </cell>
        </row>
        <row r="569">
          <cell r="A569" t="str">
            <v>754520500 Cassettedeck</v>
          </cell>
        </row>
        <row r="570">
          <cell r="A570" t="str">
            <v>754520600 Microfoon</v>
          </cell>
        </row>
        <row r="571">
          <cell r="A571" t="str">
            <v>754520700 Luidsprekers</v>
          </cell>
        </row>
        <row r="572">
          <cell r="A572" t="str">
            <v>754520800 Volumeregelaar</v>
          </cell>
        </row>
        <row r="573">
          <cell r="A573" t="str">
            <v>754520900 Sturing Derden</v>
          </cell>
        </row>
        <row r="574">
          <cell r="A574" t="str">
            <v>754520901 Recorder</v>
          </cell>
        </row>
        <row r="576">
          <cell r="A576" t="str">
            <v>754530000 Ontruimingsinstallatie</v>
          </cell>
        </row>
        <row r="577">
          <cell r="A577" t="str">
            <v>754530100 Centrale</v>
          </cell>
        </row>
        <row r="578">
          <cell r="A578" t="str">
            <v>754530200 Versterker (Voor)</v>
          </cell>
        </row>
        <row r="579">
          <cell r="A579" t="str">
            <v>754530300 Versterker (Eind)</v>
          </cell>
        </row>
        <row r="580">
          <cell r="A580" t="str">
            <v>754530400 Tuner</v>
          </cell>
        </row>
        <row r="581">
          <cell r="A581" t="str">
            <v>754530500 Cd-speler</v>
          </cell>
        </row>
        <row r="582">
          <cell r="A582" t="str">
            <v>754530600 Cassettedeck</v>
          </cell>
        </row>
        <row r="583">
          <cell r="A583" t="str">
            <v>754530700 Microfoon</v>
          </cell>
        </row>
        <row r="584">
          <cell r="A584" t="str">
            <v>754530800 Luidsprekers</v>
          </cell>
        </row>
        <row r="585">
          <cell r="A585" t="str">
            <v>754530900 Volumeregelaar</v>
          </cell>
        </row>
        <row r="586">
          <cell r="A586" t="str">
            <v>754530100 Centrale</v>
          </cell>
        </row>
        <row r="587">
          <cell r="A587" t="str">
            <v>754530110 Bedieningspanelen</v>
          </cell>
        </row>
        <row r="588">
          <cell r="A588" t="str">
            <v>754530120 Slowwhoop Signaalgever</v>
          </cell>
        </row>
        <row r="589">
          <cell r="A589" t="str">
            <v>754530130 Externe Sturing</v>
          </cell>
        </row>
        <row r="591">
          <cell r="A591" t="str">
            <v>754540000 Dovenlus</v>
          </cell>
        </row>
        <row r="592">
          <cell r="A592" t="str">
            <v>754540100 Versterker</v>
          </cell>
        </row>
        <row r="593">
          <cell r="A593" t="str">
            <v>754540200 Ringleiding</v>
          </cell>
        </row>
        <row r="595">
          <cell r="A595" t="str">
            <v>754610000 Intercom</v>
          </cell>
        </row>
        <row r="596">
          <cell r="A596" t="str">
            <v>754610100 Buitenposten</v>
          </cell>
        </row>
        <row r="597">
          <cell r="A597" t="str">
            <v>754610200 Binnenposten</v>
          </cell>
        </row>
        <row r="598">
          <cell r="A598" t="str">
            <v>754610300 Video Module</v>
          </cell>
        </row>
        <row r="599">
          <cell r="A599" t="str">
            <v>754610400 Monitor</v>
          </cell>
        </row>
        <row r="600">
          <cell r="A600" t="str">
            <v>754610500 Centrale Apparatuur</v>
          </cell>
        </row>
        <row r="601">
          <cell r="A601" t="str">
            <v>754610600 Voedingsmodule</v>
          </cell>
        </row>
        <row r="602">
          <cell r="A602" t="str">
            <v>754610700 Deurontgrendeling</v>
          </cell>
        </row>
        <row r="603">
          <cell r="A603" t="str">
            <v>754610800 Externe Koppelingen</v>
          </cell>
        </row>
        <row r="605">
          <cell r="A605" t="str">
            <v>754620000 Loketintercom</v>
          </cell>
        </row>
        <row r="606">
          <cell r="A606" t="str">
            <v>754620100 Voedingsmodule</v>
          </cell>
        </row>
        <row r="607">
          <cell r="A607" t="str">
            <v>754620200 Binnenpost</v>
          </cell>
        </row>
        <row r="608">
          <cell r="A608" t="str">
            <v>754620300 Microfoon</v>
          </cell>
        </row>
        <row r="609">
          <cell r="A609" t="str">
            <v>754620400 Luidsprekers</v>
          </cell>
        </row>
        <row r="611">
          <cell r="A611" t="str">
            <v>754630000 Portofoon</v>
          </cell>
        </row>
        <row r="612">
          <cell r="A612" t="str">
            <v>754630100 Toestellen Mobiel</v>
          </cell>
        </row>
        <row r="613">
          <cell r="A613" t="str">
            <v>754630200 Toestellen Vast</v>
          </cell>
        </row>
        <row r="614">
          <cell r="A614" t="str">
            <v>754630300 Basispost</v>
          </cell>
        </row>
        <row r="615">
          <cell r="A615" t="str">
            <v>754630400 Steunzender</v>
          </cell>
        </row>
        <row r="616">
          <cell r="A616" t="str">
            <v>754630500 Antenne</v>
          </cell>
        </row>
        <row r="617">
          <cell r="A617" t="str">
            <v>754630600 Laadrek</v>
          </cell>
        </row>
        <row r="619">
          <cell r="A619" t="str">
            <v>754640000 Personenzoekinstallatie</v>
          </cell>
        </row>
        <row r="620">
          <cell r="A620" t="str">
            <v>754640100 Centrale Apparatuur</v>
          </cell>
        </row>
        <row r="621">
          <cell r="A621" t="str">
            <v>754640200 Zender</v>
          </cell>
        </row>
        <row r="622">
          <cell r="A622" t="str">
            <v>754640300 Steunzender</v>
          </cell>
        </row>
        <row r="623">
          <cell r="A623" t="str">
            <v>754640400 Antenne</v>
          </cell>
        </row>
        <row r="624">
          <cell r="A624" t="str">
            <v>754640500 Ontvangers</v>
          </cell>
        </row>
        <row r="625">
          <cell r="A625" t="str">
            <v>754640600 Laadrek</v>
          </cell>
        </row>
        <row r="626">
          <cell r="A626" t="str">
            <v>754640700 Bediendeel</v>
          </cell>
        </row>
        <row r="627">
          <cell r="A627" t="str">
            <v>754640800 Externe Inkoppeling</v>
          </cell>
        </row>
        <row r="629">
          <cell r="A629" t="str">
            <v>754650000 Zusteroproep</v>
          </cell>
        </row>
        <row r="630">
          <cell r="A630" t="str">
            <v>754650100 Oproepdrukkers</v>
          </cell>
        </row>
        <row r="631">
          <cell r="A631" t="str">
            <v>754650200 Trekkoord</v>
          </cell>
        </row>
        <row r="632">
          <cell r="A632" t="str">
            <v>754650300 Peerdrukker</v>
          </cell>
        </row>
        <row r="633">
          <cell r="A633" t="str">
            <v>754650400 Afsteldrukkers</v>
          </cell>
        </row>
        <row r="634">
          <cell r="A634" t="str">
            <v>754650500 Nooddrukkers</v>
          </cell>
        </row>
        <row r="635">
          <cell r="A635" t="str">
            <v>754650600 Signaalarmaturen</v>
          </cell>
        </row>
        <row r="636">
          <cell r="A636" t="str">
            <v>754650700 Centrale Apparatuur</v>
          </cell>
        </row>
        <row r="637">
          <cell r="A637" t="str">
            <v>754650800 Externe Koppelingen</v>
          </cell>
        </row>
        <row r="639">
          <cell r="A639" t="str">
            <v>754660000 Deurbelinstallatie</v>
          </cell>
        </row>
        <row r="640">
          <cell r="A640" t="str">
            <v>754660100 Deurbel</v>
          </cell>
        </row>
        <row r="641">
          <cell r="A641" t="str">
            <v>754660200 Beldrukkers</v>
          </cell>
        </row>
        <row r="642">
          <cell r="A642" t="str">
            <v>754660300 Voeding</v>
          </cell>
        </row>
        <row r="643">
          <cell r="A643" t="str">
            <v>754660400 Bel/Zoemer</v>
          </cell>
        </row>
        <row r="645">
          <cell r="A645" t="str">
            <v>755110000 Opwaardeerautomaten</v>
          </cell>
        </row>
        <row r="646">
          <cell r="A646" t="str">
            <v>755110100 Terminals</v>
          </cell>
        </row>
        <row r="647">
          <cell r="A647" t="str">
            <v>755110200 Centrale Apparatuur</v>
          </cell>
        </row>
        <row r="648">
          <cell r="A648" t="str">
            <v>755110300 Software</v>
          </cell>
        </row>
        <row r="650">
          <cell r="A650" t="str">
            <v>755120000 Tijdregistratie</v>
          </cell>
        </row>
        <row r="651">
          <cell r="A651" t="str">
            <v>755120100 Kaarten/Badges</v>
          </cell>
        </row>
        <row r="652">
          <cell r="A652" t="str">
            <v>755120200 Terminals</v>
          </cell>
        </row>
        <row r="653">
          <cell r="A653" t="str">
            <v>755120300 Centrale Apparatuur</v>
          </cell>
        </row>
        <row r="654">
          <cell r="A654" t="str">
            <v>755120400 Software</v>
          </cell>
        </row>
        <row r="656">
          <cell r="A656" t="str">
            <v>755130000 Kassa's</v>
          </cell>
        </row>
        <row r="657">
          <cell r="A657" t="str">
            <v>755130100 Kassa</v>
          </cell>
        </row>
        <row r="658">
          <cell r="A658" t="str">
            <v xml:space="preserve">755130200 Pincode / Chipapparatuur </v>
          </cell>
        </row>
        <row r="659">
          <cell r="A659" t="str">
            <v>755130300 Centrale Apparatuur</v>
          </cell>
        </row>
        <row r="661">
          <cell r="A661" t="str">
            <v>755210000 Inbraakmeldinstallatie</v>
          </cell>
        </row>
        <row r="662">
          <cell r="A662" t="str">
            <v>755210100 Centrale</v>
          </cell>
        </row>
        <row r="663">
          <cell r="A663" t="str">
            <v>755210110 Pir</v>
          </cell>
        </row>
        <row r="664">
          <cell r="A664" t="str">
            <v>755210120 Radardetector</v>
          </cell>
        </row>
        <row r="665">
          <cell r="A665" t="str">
            <v>755210130 Combidetector</v>
          </cell>
        </row>
        <row r="666">
          <cell r="A666" t="str">
            <v>755210140 Actief Infrarood</v>
          </cell>
        </row>
        <row r="667">
          <cell r="A667" t="str">
            <v>755210150 Overige detectie</v>
          </cell>
        </row>
        <row r="668">
          <cell r="A668" t="str">
            <v>755210160 Magneetcontact</v>
          </cell>
        </row>
        <row r="669">
          <cell r="A669" t="str">
            <v>755210180 Glasbreukmelder</v>
          </cell>
        </row>
        <row r="670">
          <cell r="A670" t="str">
            <v>755210190 Seismische Detector</v>
          </cell>
        </row>
        <row r="671">
          <cell r="A671" t="str">
            <v>755210200 Uitbreidingsmodule</v>
          </cell>
        </row>
        <row r="672">
          <cell r="A672" t="str">
            <v>755210210 Waterdetectie</v>
          </cell>
        </row>
        <row r="673">
          <cell r="A673" t="str">
            <v>755210220 Mistgenerator</v>
          </cell>
        </row>
        <row r="674">
          <cell r="A674" t="str">
            <v>755210230 Externe sturingen</v>
          </cell>
        </row>
        <row r="675">
          <cell r="A675" t="str">
            <v>755210240 Synoptisch tableau</v>
          </cell>
        </row>
        <row r="676">
          <cell r="A676" t="str">
            <v>755210300 Bedienpaneel</v>
          </cell>
        </row>
        <row r="677">
          <cell r="A677" t="str">
            <v>755210400 Afstandsbedieningen</v>
          </cell>
        </row>
        <row r="678">
          <cell r="A678" t="str">
            <v>755210500 Doormelding</v>
          </cell>
        </row>
        <row r="679">
          <cell r="A679" t="str">
            <v>755210600 Accu</v>
          </cell>
        </row>
        <row r="680">
          <cell r="A680" t="str">
            <v>755210700 Voeding, 12V</v>
          </cell>
        </row>
        <row r="681">
          <cell r="A681" t="str">
            <v>755210800 Sirene Buiten</v>
          </cell>
        </row>
        <row r="682">
          <cell r="A682" t="str">
            <v>755210900 Sirene Binnen</v>
          </cell>
        </row>
        <row r="684">
          <cell r="A684" t="str">
            <v>755220000 Paniek / Overval installatie</v>
          </cell>
        </row>
        <row r="685">
          <cell r="A685" t="str">
            <v>755220100 Paniek / Overval Drukker</v>
          </cell>
        </row>
        <row r="686">
          <cell r="A686" t="str">
            <v>755220200 Centrale Apparatuur</v>
          </cell>
        </row>
        <row r="687">
          <cell r="A687" t="str">
            <v>755220300 Doormelding</v>
          </cell>
        </row>
        <row r="689">
          <cell r="A689" t="str">
            <v>755240000 Diefstalsignalering</v>
          </cell>
        </row>
        <row r="690">
          <cell r="A690" t="str">
            <v>755240100 Detectiepoorten</v>
          </cell>
        </row>
        <row r="691">
          <cell r="A691" t="str">
            <v>755240200 Signalering</v>
          </cell>
        </row>
        <row r="693">
          <cell r="A693" t="str">
            <v>755250000 Waterdetectie</v>
          </cell>
        </row>
        <row r="694">
          <cell r="A694" t="str">
            <v>755250100 Waterdetectoren</v>
          </cell>
        </row>
        <row r="695">
          <cell r="A695" t="str">
            <v>755250200 Centrale</v>
          </cell>
        </row>
        <row r="697">
          <cell r="A697" t="str">
            <v>755260000 Gasdetectie</v>
          </cell>
        </row>
        <row r="698">
          <cell r="A698" t="str">
            <v>755260100 Centrale</v>
          </cell>
        </row>
        <row r="699">
          <cell r="A699" t="str">
            <v>755260200 Co Meetkoppen</v>
          </cell>
        </row>
        <row r="700">
          <cell r="A700" t="str">
            <v>755260300 Lpg Meetkoppen</v>
          </cell>
        </row>
        <row r="701">
          <cell r="A701" t="str">
            <v>755260400 Armaturen (LUTO's)</v>
          </cell>
        </row>
        <row r="702">
          <cell r="A702" t="str">
            <v>755260500 Signaalgevers</v>
          </cell>
        </row>
        <row r="703">
          <cell r="A703" t="str">
            <v>755260600 Externe Sturingen</v>
          </cell>
        </row>
        <row r="705">
          <cell r="A705" t="str">
            <v>755270100 Branddetectie centraal gestuurd</v>
          </cell>
        </row>
        <row r="706">
          <cell r="A706" t="str">
            <v>755270101 Intelligente Brandmeldcentrale</v>
          </cell>
        </row>
        <row r="707">
          <cell r="A707" t="str">
            <v>755270102 Conventionele Brandmeldcentrale</v>
          </cell>
        </row>
        <row r="708">
          <cell r="A708" t="str">
            <v>755270103 Voeding</v>
          </cell>
        </row>
        <row r="709">
          <cell r="A709" t="str">
            <v>755270104 Optische Rookmelders</v>
          </cell>
        </row>
        <row r="710">
          <cell r="A710" t="str">
            <v>755270105 Ionisatierookmelders</v>
          </cell>
        </row>
        <row r="711">
          <cell r="A711" t="str">
            <v>755270106 Thermische Rookmelder</v>
          </cell>
        </row>
        <row r="712">
          <cell r="A712" t="str">
            <v>755270107 Handbrandmelders</v>
          </cell>
        </row>
        <row r="713">
          <cell r="A713" t="str">
            <v>755270108 Vlammenmelders</v>
          </cell>
        </row>
        <row r="714">
          <cell r="A714" t="str">
            <v>755270109 Beammelders</v>
          </cell>
        </row>
        <row r="715">
          <cell r="A715" t="str">
            <v>755270110 Inspectie Brandmeld en ontruimings installatie</v>
          </cell>
        </row>
        <row r="717">
          <cell r="A717" t="str">
            <v>7552701012 Externe Sturingen</v>
          </cell>
        </row>
        <row r="718">
          <cell r="A718" t="str">
            <v>7552701013 Doormeldeenheid</v>
          </cell>
        </row>
        <row r="719">
          <cell r="A719" t="str">
            <v>7552701014 Geografisch Paneel</v>
          </cell>
        </row>
        <row r="720">
          <cell r="A720" t="str">
            <v>7552701015 Brandweer Paneel</v>
          </cell>
        </row>
        <row r="721">
          <cell r="A721" t="str">
            <v>7552701016 Extern bediendeel</v>
          </cell>
        </row>
        <row r="722">
          <cell r="A722" t="str">
            <v>7552701017 Brandweer Sleutelkluis/Buis</v>
          </cell>
        </row>
        <row r="723">
          <cell r="A723" t="str">
            <v>7552701018 Afzuigdetectie / Hssd / Vesda</v>
          </cell>
        </row>
        <row r="724">
          <cell r="A724" t="str">
            <v>7552701019 Nevenindicator</v>
          </cell>
        </row>
        <row r="725">
          <cell r="A725" t="str">
            <v>7552701020 Kleefmagneet</v>
          </cell>
        </row>
        <row r="726">
          <cell r="A726" t="str">
            <v>7552701021 Deurdranger (gestuurd)</v>
          </cell>
        </row>
        <row r="727">
          <cell r="A727" t="str">
            <v>7552701022 Inputmodule</v>
          </cell>
        </row>
        <row r="728">
          <cell r="A728" t="str">
            <v>7552701023 Outputmodule</v>
          </cell>
        </row>
        <row r="729">
          <cell r="A729" t="str">
            <v>7552701024 Flitslicht</v>
          </cell>
        </row>
        <row r="730">
          <cell r="A730" t="str">
            <v>7552701025 Certificering</v>
          </cell>
        </row>
        <row r="731">
          <cell r="A731" t="str">
            <v xml:space="preserve">7552701026 Brandmeld- en ontruimings installatie </v>
          </cell>
        </row>
        <row r="733">
          <cell r="A733" t="str">
            <v>755270200 Branddetectie decentraal gestuurd</v>
          </cell>
        </row>
        <row r="734">
          <cell r="A734" t="str">
            <v>755270201 Optische Rookmelders</v>
          </cell>
        </row>
        <row r="735">
          <cell r="A735" t="str">
            <v>755270202 Ionisatie Rookmelders</v>
          </cell>
        </row>
        <row r="736">
          <cell r="A736" t="str">
            <v>755270203 Thermische Rookmelder</v>
          </cell>
        </row>
        <row r="737">
          <cell r="A737" t="str">
            <v>755270204 Koolmonoxide  melder</v>
          </cell>
        </row>
        <row r="738">
          <cell r="A738" t="str">
            <v>755270205 Handbrandmelders</v>
          </cell>
        </row>
        <row r="740">
          <cell r="A740" t="str">
            <v>755280000 Gasblusinstallatie</v>
          </cell>
        </row>
        <row r="741">
          <cell r="A741" t="str">
            <v>755280100 Centrale</v>
          </cell>
        </row>
        <row r="742">
          <cell r="A742" t="str">
            <v>755280200 Flesopstelling</v>
          </cell>
        </row>
        <row r="743">
          <cell r="A743" t="str">
            <v>755280300 Meetkoppen/Melders</v>
          </cell>
        </row>
        <row r="744">
          <cell r="A744" t="str">
            <v>755280400 Akoestische Signalering</v>
          </cell>
        </row>
        <row r="745">
          <cell r="A745" t="str">
            <v>755280500 Optische Signalering</v>
          </cell>
        </row>
        <row r="746">
          <cell r="A746" t="str">
            <v>755280600 Blokkering Drukkers</v>
          </cell>
        </row>
        <row r="747">
          <cell r="A747" t="str">
            <v>755280700 Activatiedrukkers</v>
          </cell>
        </row>
        <row r="748">
          <cell r="A748" t="str">
            <v>755280800 Sturingen</v>
          </cell>
        </row>
        <row r="750">
          <cell r="A750" t="str">
            <v>755310000 Toegangscontrole</v>
          </cell>
        </row>
        <row r="751">
          <cell r="A751" t="str">
            <v>755310100 Centrale Apparatuur</v>
          </cell>
        </row>
        <row r="752">
          <cell r="A752" t="str">
            <v>755310200 Accu</v>
          </cell>
        </row>
        <row r="753">
          <cell r="A753" t="str">
            <v>755310300 Proximity Kaartlezer</v>
          </cell>
        </row>
        <row r="754">
          <cell r="A754" t="str">
            <v>755310400 Magneetstrip Kaartlezer</v>
          </cell>
        </row>
        <row r="755">
          <cell r="A755" t="str">
            <v>755310500 Inslik Kaartlezer</v>
          </cell>
        </row>
        <row r="756">
          <cell r="A756" t="str">
            <v>755310600 Kaartlezer icm codebedienpaneel</v>
          </cell>
        </row>
        <row r="757">
          <cell r="A757" t="str">
            <v>755310700 Codebedienpaneel</v>
          </cell>
        </row>
        <row r="758">
          <cell r="A758" t="str">
            <v>755310800 Irisscanner</v>
          </cell>
        </row>
        <row r="759">
          <cell r="A759" t="str">
            <v>755310900 Fingerprintreader</v>
          </cell>
        </row>
        <row r="760">
          <cell r="A760" t="str">
            <v>755310100 Centrale Apparatuur</v>
          </cell>
        </row>
        <row r="761">
          <cell r="A761" t="str">
            <v>755310110 Sluitmagneet</v>
          </cell>
        </row>
        <row r="762">
          <cell r="A762" t="str">
            <v>755310120 Elektrische deurdranger</v>
          </cell>
        </row>
        <row r="763">
          <cell r="A763" t="str">
            <v>755310130 Deurgrendel</v>
          </cell>
        </row>
        <row r="764">
          <cell r="A764" t="str">
            <v xml:space="preserve">755310140 Voeding T.B.V. Sloten </v>
          </cell>
        </row>
        <row r="765">
          <cell r="A765" t="str">
            <v>755310150 Noodontgrendeling</v>
          </cell>
        </row>
        <row r="766">
          <cell r="A766" t="str">
            <v>755310160 Drukknop</v>
          </cell>
        </row>
        <row r="767">
          <cell r="A767" t="str">
            <v>755310170 Bewegingssensoren</v>
          </cell>
        </row>
        <row r="768">
          <cell r="A768" t="str">
            <v>755310180 Kabelovergang</v>
          </cell>
        </row>
        <row r="769">
          <cell r="A769" t="str">
            <v>755310190 Kaartprinter</v>
          </cell>
        </row>
        <row r="770">
          <cell r="A770" t="str">
            <v>755310200 Accu</v>
          </cell>
        </row>
        <row r="771">
          <cell r="A771" t="str">
            <v>755310210 Externe Koppelingen</v>
          </cell>
        </row>
        <row r="772">
          <cell r="A772" t="str">
            <v>755310220 Signalering</v>
          </cell>
        </row>
        <row r="773">
          <cell r="A773" t="str">
            <v>755310221 Controller</v>
          </cell>
        </row>
        <row r="774">
          <cell r="A774" t="str">
            <v>755310222 Printer</v>
          </cell>
        </row>
        <row r="775">
          <cell r="A775" t="str">
            <v xml:space="preserve">755310223 Voeding </v>
          </cell>
        </row>
        <row r="776">
          <cell r="A776" t="str">
            <v>755310224 Barcode lezer</v>
          </cell>
        </row>
        <row r="777">
          <cell r="A777" t="str">
            <v>755310225 Kaartlees kaarten</v>
          </cell>
        </row>
        <row r="779">
          <cell r="A779" t="str">
            <v>755315000 Sleuteluitgifte systeem</v>
          </cell>
        </row>
        <row r="780">
          <cell r="A780" t="str">
            <v>755315100 Camera binnen</v>
          </cell>
        </row>
        <row r="781">
          <cell r="A781" t="str">
            <v>755315200 Pasprinter</v>
          </cell>
        </row>
        <row r="782">
          <cell r="A782" t="str">
            <v>755315300 Sleuteluitgifte op kast</v>
          </cell>
        </row>
        <row r="783">
          <cell r="A783" t="str">
            <v>755315400 PC</v>
          </cell>
        </row>
        <row r="784">
          <cell r="A784" t="str">
            <v>755315500 Externe Koppelingen</v>
          </cell>
        </row>
        <row r="786">
          <cell r="A786" t="str">
            <v>755320000 Deurdrangers</v>
          </cell>
        </row>
        <row r="787">
          <cell r="A787" t="str">
            <v>755320100 Bewegingssensoren</v>
          </cell>
        </row>
        <row r="788">
          <cell r="A788" t="str">
            <v>755320200 Elektrische Deurdranger</v>
          </cell>
        </row>
        <row r="789">
          <cell r="A789" t="str">
            <v>755320201 Slagboom</v>
          </cell>
        </row>
        <row r="790">
          <cell r="A790" t="str">
            <v>755320300 Voeding</v>
          </cell>
        </row>
        <row r="792">
          <cell r="A792" t="str">
            <v>755330000 Deur Ver/Ontgrendeling Installatie</v>
          </cell>
        </row>
        <row r="793">
          <cell r="A793" t="str">
            <v>755330100 Gtv Voeding</v>
          </cell>
        </row>
        <row r="794">
          <cell r="A794" t="str">
            <v>755330200 Kleefmagneten</v>
          </cell>
        </row>
        <row r="795">
          <cell r="A795" t="str">
            <v>755330300 Magneetcontact</v>
          </cell>
        </row>
        <row r="796">
          <cell r="A796" t="str">
            <v xml:space="preserve">755330400 Deurgrendel </v>
          </cell>
        </row>
        <row r="797">
          <cell r="A797" t="str">
            <v>755330500 Vaste schoot</v>
          </cell>
        </row>
        <row r="798">
          <cell r="A798" t="str">
            <v>755330600 Koppeling Van Bmc</v>
          </cell>
        </row>
        <row r="800">
          <cell r="A800" t="str">
            <v>755340000 Parkeer Betaalautomaten</v>
          </cell>
        </row>
        <row r="801">
          <cell r="A801" t="str">
            <v>755340100 Betaalautomaat</v>
          </cell>
        </row>
        <row r="802">
          <cell r="A802" t="str">
            <v>755340200 Centrale Apparatuur</v>
          </cell>
        </row>
        <row r="804">
          <cell r="A804" t="str">
            <v>758110000 Centrale klokinstallatie</v>
          </cell>
        </row>
        <row r="805">
          <cell r="A805" t="str">
            <v>758110100 Klok (Jaar)</v>
          </cell>
        </row>
        <row r="806">
          <cell r="A806" t="str">
            <v>758110200 Centrale Klokmodule</v>
          </cell>
        </row>
        <row r="808">
          <cell r="A808" t="str">
            <v>758120000 Lestijdensignalering</v>
          </cell>
        </row>
        <row r="809">
          <cell r="A809" t="str">
            <v>758120100 Centrale Apparatuur</v>
          </cell>
        </row>
        <row r="810">
          <cell r="A810" t="str">
            <v>758120200 Signaalgever</v>
          </cell>
        </row>
        <row r="811">
          <cell r="A811" t="str">
            <v>758120300 Sturingen</v>
          </cell>
        </row>
        <row r="812">
          <cell r="A812" t="str">
            <v>758120400 Klokmodule</v>
          </cell>
        </row>
        <row r="813">
          <cell r="A813" t="str">
            <v>758120500 Afstel Bediening</v>
          </cell>
        </row>
        <row r="815">
          <cell r="A815" t="str">
            <v>800000000 Liftinstallaties</v>
          </cell>
        </row>
        <row r="816">
          <cell r="A816" t="str">
            <v>801300000 Liften</v>
          </cell>
        </row>
        <row r="817">
          <cell r="A817" t="str">
            <v>801310001 Liftkeuring</v>
          </cell>
        </row>
        <row r="818">
          <cell r="A818" t="str">
            <v>801310000 Personenliften</v>
          </cell>
        </row>
        <row r="819">
          <cell r="A819" t="str">
            <v>801320000 Goederenlift</v>
          </cell>
        </row>
        <row r="820">
          <cell r="A820" t="str">
            <v>801330000 Brandweerlift</v>
          </cell>
        </row>
        <row r="822">
          <cell r="A822" t="str">
            <v>810000000 Roltrappen en rolpaden</v>
          </cell>
        </row>
        <row r="823">
          <cell r="A823" t="str">
            <v>819000000 Roltrappen en rolpaden</v>
          </cell>
        </row>
        <row r="824">
          <cell r="A824" t="str">
            <v>819010000 Roltrappen</v>
          </cell>
        </row>
        <row r="825">
          <cell r="A825" t="str">
            <v>819020000 Rolpaden</v>
          </cell>
        </row>
        <row r="827">
          <cell r="A827" t="str">
            <v>820000000 Hef- en hijsinstallaties</v>
          </cell>
        </row>
        <row r="828">
          <cell r="A828" t="str">
            <v>829000000 Hef- en hijsinstallaties</v>
          </cell>
        </row>
        <row r="829">
          <cell r="A829" t="str">
            <v>829010000 Hefinstallatie</v>
          </cell>
        </row>
        <row r="830">
          <cell r="A830" t="str">
            <v>829020000 Hijsinstallatie</v>
          </cell>
        </row>
        <row r="831">
          <cell r="A831" t="str">
            <v>829030000 Dockshelter</v>
          </cell>
        </row>
        <row r="833">
          <cell r="A833" t="str">
            <v>830000000 Goederentransport- en -distributiesystemen</v>
          </cell>
        </row>
        <row r="834">
          <cell r="A834" t="str">
            <v>839000000 Goederentransport en distributiesystemen</v>
          </cell>
        </row>
        <row r="835">
          <cell r="A835" t="str">
            <v>839010000 Buispostsysteem</v>
          </cell>
        </row>
        <row r="836">
          <cell r="A836" t="str">
            <v>839020000 Transportband</v>
          </cell>
        </row>
        <row r="837">
          <cell r="A837" t="str">
            <v>839030000 Rallypostsysteem</v>
          </cell>
        </row>
        <row r="839">
          <cell r="A839" t="str">
            <v>840000000 Gevel onderhoudinstallaties</v>
          </cell>
        </row>
        <row r="840">
          <cell r="A840" t="str">
            <v>845000000 Dak- en gevelwagens</v>
          </cell>
        </row>
        <row r="841">
          <cell r="A841" t="str">
            <v>845010000 Glazenwasinstallatie</v>
          </cell>
        </row>
        <row r="842">
          <cell r="A842" t="str">
            <v>845010001 Gevel lift installatie</v>
          </cell>
        </row>
        <row r="844">
          <cell r="A844" t="str">
            <v>970000000 Keuken</v>
          </cell>
        </row>
        <row r="845">
          <cell r="A845" t="str">
            <v>975110000 Vaatwasinstallatie</v>
          </cell>
        </row>
        <row r="846">
          <cell r="A846" t="str">
            <v>975119000 Transportsysteem vaatwasser</v>
          </cell>
        </row>
        <row r="847">
          <cell r="A847" t="str">
            <v>975120000 Kook-/bak-/braad-/warmhoudapparaten</v>
          </cell>
        </row>
        <row r="848">
          <cell r="A848" t="str">
            <v>975120100 Combi-oven, elektrisch</v>
          </cell>
        </row>
        <row r="849">
          <cell r="A849" t="str">
            <v>975120200 Kookplaat, elektrisch</v>
          </cell>
        </row>
        <row r="850">
          <cell r="A850" t="str">
            <v>975120300 Bakplaat, elektrisch</v>
          </cell>
        </row>
        <row r="851">
          <cell r="A851" t="str">
            <v>975120400 Friteuse, elektrisch</v>
          </cell>
        </row>
        <row r="852">
          <cell r="A852" t="str">
            <v>975120500 Bain-marie, elektrisch</v>
          </cell>
        </row>
        <row r="853">
          <cell r="A853" t="str">
            <v>975120600 Koffiezetter</v>
          </cell>
        </row>
        <row r="854">
          <cell r="A854" t="str">
            <v>975120700 Heetwaterapparaat</v>
          </cell>
        </row>
        <row r="855">
          <cell r="A855" t="str">
            <v>975120800 Warmtekast</v>
          </cell>
        </row>
        <row r="856">
          <cell r="A856" t="str">
            <v>975120900 Combi-magnetron</v>
          </cell>
        </row>
        <row r="857">
          <cell r="A857" t="str">
            <v>975120100 Combi-oven, elektrisch</v>
          </cell>
        </row>
        <row r="858">
          <cell r="A858" t="str">
            <v>975120110 Warmtebrug</v>
          </cell>
        </row>
        <row r="859">
          <cell r="A859" t="str">
            <v>975130000 Koeling</v>
          </cell>
        </row>
        <row r="860">
          <cell r="A860" t="str">
            <v>975130100 Productkoel/vriescel</v>
          </cell>
        </row>
        <row r="861">
          <cell r="A861" t="str">
            <v>975130200 Productkoel/vriesvitrine</v>
          </cell>
        </row>
        <row r="863">
          <cell r="A863" t="str">
            <v>Nog te bepalen</v>
          </cell>
        </row>
        <row r="864">
          <cell r="A864" t="str">
            <v>Geen arbeid, alleen materiaal</v>
          </cell>
        </row>
        <row r="865">
          <cell r="A865" t="str">
            <v>Geen arbeid, alleen onderaannemer</v>
          </cell>
        </row>
        <row r="866">
          <cell r="A866" t="str">
            <v>Geen arbeid, geen materiaal</v>
          </cell>
        </row>
        <row r="867">
          <cell r="A867" t="str">
            <v>OFFERTE AANGEVRAAGD</v>
          </cell>
        </row>
        <row r="868">
          <cell r="A868" t="str">
            <v>WACHT OP INFO NOTA</v>
          </cell>
        </row>
        <row r="869">
          <cell r="A869" t="str">
            <v>VERVALLEN ZIE NOTA</v>
          </cell>
        </row>
        <row r="870">
          <cell r="A870" t="str">
            <v>DOOR HEIJMANS</v>
          </cell>
        </row>
        <row r="871">
          <cell r="A871" t="str">
            <v>Afkoop storingen (15% van preventief)</v>
          </cell>
        </row>
        <row r="873">
          <cell r="A873" t="str">
            <v>!! Niet vergeten eventueel meenemen !!</v>
          </cell>
        </row>
        <row r="875">
          <cell r="A875" t="str">
            <v xml:space="preserve">999990000 Bijkomende zaken </v>
          </cell>
        </row>
        <row r="876">
          <cell r="A876" t="str">
            <v>999990100 Indirecte uren</v>
          </cell>
        </row>
        <row r="877">
          <cell r="A877" t="str">
            <v>999990101 Besprekingen</v>
          </cell>
        </row>
        <row r="878">
          <cell r="A878" t="str">
            <v>999990102 Begeleiding service</v>
          </cell>
        </row>
        <row r="879">
          <cell r="A879" t="str">
            <v>999990103 Planning/Voorbereiding</v>
          </cell>
        </row>
        <row r="880">
          <cell r="A880" t="str">
            <v>999990104 Werkvoorbereiding</v>
          </cell>
        </row>
        <row r="881">
          <cell r="A881" t="str">
            <v>999990105 Planning</v>
          </cell>
        </row>
        <row r="882">
          <cell r="A882" t="str">
            <v>999990106 Overleg</v>
          </cell>
        </row>
        <row r="883">
          <cell r="A883" t="str">
            <v>999990107 Tekeningen aanpassen</v>
          </cell>
        </row>
        <row r="884">
          <cell r="A884" t="str">
            <v>999990108 Tekeningen beheer</v>
          </cell>
        </row>
        <row r="885">
          <cell r="A885" t="str">
            <v>999990109 Evaluatie</v>
          </cell>
        </row>
        <row r="886">
          <cell r="A886" t="str">
            <v>999990110 Assistentie BHV</v>
          </cell>
        </row>
        <row r="887">
          <cell r="A887" t="str">
            <v>999990111 Controle Ronden [Visueel]</v>
          </cell>
        </row>
        <row r="888">
          <cell r="A888" t="str">
            <v>999990112 schoonhouden TR's</v>
          </cell>
        </row>
        <row r="890">
          <cell r="A890" t="str">
            <v>999990200 Inspecties</v>
          </cell>
        </row>
        <row r="891">
          <cell r="A891" t="str">
            <v>999990201 NEN 3140</v>
          </cell>
        </row>
        <row r="892">
          <cell r="A892" t="str">
            <v>999990202 Computervloer [NEN 3140 inspectie]</v>
          </cell>
        </row>
        <row r="893">
          <cell r="A893" t="str">
            <v>999990203 Patchruimte [NEN 3140 inspectie]</v>
          </cell>
        </row>
        <row r="894">
          <cell r="A894" t="str">
            <v>999990210 Inspectie NEN 2767 + rapportage</v>
          </cell>
        </row>
        <row r="895">
          <cell r="A895" t="str">
            <v>999990211 Referentiemeting en conditiebepaling  volgens NEN 2767</v>
          </cell>
        </row>
        <row r="896">
          <cell r="A896" t="str">
            <v>999990220 Certificering brandmeld/ontruiming</v>
          </cell>
        </row>
        <row r="897">
          <cell r="A897" t="str">
            <v>999990230 Keuringen / certificaten</v>
          </cell>
        </row>
        <row r="898">
          <cell r="A898" t="str">
            <v>999990240 V&amp;G plan</v>
          </cell>
        </row>
        <row r="899">
          <cell r="A899" t="str">
            <v xml:space="preserve">999990241 Beheer </v>
          </cell>
        </row>
        <row r="900">
          <cell r="A900" t="str">
            <v xml:space="preserve">999990242 Cartotheek beheer </v>
          </cell>
        </row>
        <row r="901">
          <cell r="A901" t="str">
            <v>999990300 Financieel</v>
          </cell>
        </row>
        <row r="902">
          <cell r="A902" t="str">
            <v>999990301 Bankgarantie</v>
          </cell>
        </row>
        <row r="903">
          <cell r="A903" t="str">
            <v>999990302 Afkooprisico bonus/malus</v>
          </cell>
        </row>
        <row r="904">
          <cell r="A904" t="str">
            <v>999990303 Afkoop storingsaandeel</v>
          </cell>
        </row>
        <row r="905">
          <cell r="A905" t="str">
            <v>999990304 Meerjarenexploitatiekosten</v>
          </cell>
        </row>
        <row r="907">
          <cell r="A907" t="str">
            <v>999999400 Diversen</v>
          </cell>
        </row>
        <row r="908">
          <cell r="A908" t="str">
            <v>999999401 Benodigd (Klein)materiaal</v>
          </cell>
        </row>
        <row r="909">
          <cell r="A909" t="str">
            <v>999999402 Horizontaal / vertikaal transport</v>
          </cell>
        </row>
        <row r="957">
          <cell r="A957" t="str">
            <v>???????????????????????????????????????????????????????????????????????????????????</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L262"/>
  <sheetViews>
    <sheetView showGridLines="0" showZeros="0" showOutlineSymbols="0" defaultGridColor="0" topLeftCell="A4" colorId="22" zoomScaleNormal="100" zoomScaleSheetLayoutView="115" workbookViewId="0">
      <pane xSplit="10" ySplit="8" topLeftCell="K12" activePane="bottomRight" state="frozenSplit"/>
      <selection activeCell="A4" sqref="A4"/>
      <selection pane="topRight" activeCell="E4" sqref="E4"/>
      <selection pane="bottomLeft" activeCell="A12" sqref="A12"/>
      <selection pane="bottomRight" activeCell="F15" sqref="F15"/>
    </sheetView>
  </sheetViews>
  <sheetFormatPr defaultColWidth="8.86328125" defaultRowHeight="12.75" x14ac:dyDescent="0.35"/>
  <cols>
    <col min="1" max="1" width="3.86328125" style="45" customWidth="1"/>
    <col min="2" max="2" width="5.1328125" style="45" customWidth="1"/>
    <col min="3" max="3" width="7.73046875" style="45" customWidth="1"/>
    <col min="4" max="4" width="54.73046875" style="35" customWidth="1"/>
    <col min="5" max="5" width="18.73046875" style="36" customWidth="1"/>
    <col min="6" max="6" width="16.265625" style="35" bestFit="1" customWidth="1"/>
    <col min="7" max="7" width="9.3984375" style="35" bestFit="1" customWidth="1"/>
    <col min="8" max="8" width="6.86328125" style="36" customWidth="1"/>
    <col min="9" max="9" width="6.86328125" style="35" customWidth="1"/>
    <col min="10" max="10" width="5.73046875" style="35" customWidth="1"/>
    <col min="11" max="11" width="3.265625" style="35" customWidth="1"/>
    <col min="12" max="376" width="2.73046875" style="35" customWidth="1"/>
    <col min="377" max="16384" width="8.86328125" style="5"/>
  </cols>
  <sheetData>
    <row r="1" spans="1:376" ht="30" hidden="1" customHeight="1" x14ac:dyDescent="0.35">
      <c r="D1" s="1"/>
      <c r="E1" s="66"/>
      <c r="F1" s="2">
        <f>IF(F10="",MIN(F13:F1177,F10),F10)</f>
        <v>43465</v>
      </c>
      <c r="G1" s="3">
        <f>MAX(G13:G1177,F10)</f>
        <v>43795</v>
      </c>
      <c r="H1" s="4">
        <f>L11-MOD(L11-2,7)</f>
        <v>43465</v>
      </c>
      <c r="I1" s="1"/>
      <c r="J1" s="1"/>
      <c r="K1" s="1"/>
      <c r="L1" s="4">
        <f t="shared" ref="L1:AE1" si="0">WEEKDAY(L11,2)</f>
        <v>1</v>
      </c>
      <c r="M1" s="4">
        <f t="shared" si="0"/>
        <v>1</v>
      </c>
      <c r="N1" s="4">
        <f t="shared" si="0"/>
        <v>1</v>
      </c>
      <c r="O1" s="4">
        <f t="shared" si="0"/>
        <v>1</v>
      </c>
      <c r="P1" s="4">
        <f t="shared" si="0"/>
        <v>1</v>
      </c>
      <c r="Q1" s="4">
        <f t="shared" si="0"/>
        <v>1</v>
      </c>
      <c r="R1" s="4">
        <f t="shared" si="0"/>
        <v>1</v>
      </c>
      <c r="S1" s="4">
        <f t="shared" si="0"/>
        <v>1</v>
      </c>
      <c r="T1" s="4">
        <f t="shared" si="0"/>
        <v>1</v>
      </c>
      <c r="U1" s="4">
        <f t="shared" si="0"/>
        <v>1</v>
      </c>
      <c r="V1" s="4">
        <f t="shared" si="0"/>
        <v>1</v>
      </c>
      <c r="W1" s="4">
        <f t="shared" si="0"/>
        <v>1</v>
      </c>
      <c r="X1" s="4">
        <f t="shared" si="0"/>
        <v>1</v>
      </c>
      <c r="Y1" s="4">
        <f t="shared" si="0"/>
        <v>1</v>
      </c>
      <c r="Z1" s="4">
        <f t="shared" si="0"/>
        <v>1</v>
      </c>
      <c r="AA1" s="4">
        <f t="shared" si="0"/>
        <v>1</v>
      </c>
      <c r="AB1" s="4">
        <f t="shared" si="0"/>
        <v>1</v>
      </c>
      <c r="AC1" s="4">
        <f t="shared" si="0"/>
        <v>1</v>
      </c>
      <c r="AD1" s="4">
        <f t="shared" si="0"/>
        <v>1</v>
      </c>
      <c r="AE1" s="4">
        <f t="shared" si="0"/>
        <v>1</v>
      </c>
      <c r="AF1" s="4">
        <f t="shared" ref="AF1:CQ1" si="1">WEEKDAY(AF11,2)</f>
        <v>1</v>
      </c>
      <c r="AG1" s="4">
        <f t="shared" si="1"/>
        <v>1</v>
      </c>
      <c r="AH1" s="4">
        <f t="shared" si="1"/>
        <v>1</v>
      </c>
      <c r="AI1" s="4">
        <f t="shared" si="1"/>
        <v>1</v>
      </c>
      <c r="AJ1" s="4">
        <f t="shared" si="1"/>
        <v>1</v>
      </c>
      <c r="AK1" s="4">
        <f t="shared" si="1"/>
        <v>1</v>
      </c>
      <c r="AL1" s="4">
        <f t="shared" si="1"/>
        <v>1</v>
      </c>
      <c r="AM1" s="4">
        <f t="shared" si="1"/>
        <v>1</v>
      </c>
      <c r="AN1" s="4">
        <f t="shared" si="1"/>
        <v>1</v>
      </c>
      <c r="AO1" s="4">
        <f t="shared" si="1"/>
        <v>1</v>
      </c>
      <c r="AP1" s="4">
        <f t="shared" si="1"/>
        <v>1</v>
      </c>
      <c r="AQ1" s="4">
        <f t="shared" si="1"/>
        <v>1</v>
      </c>
      <c r="AR1" s="4">
        <f t="shared" si="1"/>
        <v>1</v>
      </c>
      <c r="AS1" s="4">
        <f t="shared" si="1"/>
        <v>1</v>
      </c>
      <c r="AT1" s="4">
        <f t="shared" si="1"/>
        <v>1</v>
      </c>
      <c r="AU1" s="4">
        <f t="shared" si="1"/>
        <v>1</v>
      </c>
      <c r="AV1" s="4">
        <f t="shared" si="1"/>
        <v>1</v>
      </c>
      <c r="AW1" s="4">
        <f t="shared" si="1"/>
        <v>1</v>
      </c>
      <c r="AX1" s="4">
        <f t="shared" si="1"/>
        <v>1</v>
      </c>
      <c r="AY1" s="4">
        <f t="shared" si="1"/>
        <v>1</v>
      </c>
      <c r="AZ1" s="4">
        <f t="shared" si="1"/>
        <v>1</v>
      </c>
      <c r="BA1" s="4">
        <f t="shared" si="1"/>
        <v>1</v>
      </c>
      <c r="BB1" s="4">
        <f t="shared" si="1"/>
        <v>1</v>
      </c>
      <c r="BC1" s="4">
        <f t="shared" si="1"/>
        <v>1</v>
      </c>
      <c r="BD1" s="4">
        <f t="shared" si="1"/>
        <v>1</v>
      </c>
      <c r="BE1" s="4">
        <f t="shared" si="1"/>
        <v>1</v>
      </c>
      <c r="BF1" s="4">
        <f t="shared" si="1"/>
        <v>1</v>
      </c>
      <c r="BG1" s="4">
        <f t="shared" si="1"/>
        <v>1</v>
      </c>
      <c r="BH1" s="4">
        <f t="shared" si="1"/>
        <v>1</v>
      </c>
      <c r="BI1" s="4">
        <f t="shared" si="1"/>
        <v>1</v>
      </c>
      <c r="BJ1" s="4">
        <f t="shared" si="1"/>
        <v>1</v>
      </c>
      <c r="BK1" s="4">
        <f t="shared" si="1"/>
        <v>1</v>
      </c>
      <c r="BL1" s="4">
        <f t="shared" si="1"/>
        <v>1</v>
      </c>
      <c r="BM1" s="4">
        <f t="shared" si="1"/>
        <v>1</v>
      </c>
      <c r="BN1" s="4">
        <f t="shared" si="1"/>
        <v>1</v>
      </c>
      <c r="BO1" s="4">
        <f t="shared" si="1"/>
        <v>1</v>
      </c>
      <c r="BP1" s="4">
        <f t="shared" si="1"/>
        <v>1</v>
      </c>
      <c r="BQ1" s="4">
        <f t="shared" si="1"/>
        <v>1</v>
      </c>
      <c r="BR1" s="4">
        <f t="shared" si="1"/>
        <v>1</v>
      </c>
      <c r="BS1" s="4">
        <f t="shared" si="1"/>
        <v>1</v>
      </c>
      <c r="BT1" s="4">
        <f t="shared" si="1"/>
        <v>1</v>
      </c>
      <c r="BU1" s="4">
        <f t="shared" si="1"/>
        <v>1</v>
      </c>
      <c r="BV1" s="4">
        <f t="shared" si="1"/>
        <v>1</v>
      </c>
      <c r="BW1" s="4">
        <f t="shared" si="1"/>
        <v>1</v>
      </c>
      <c r="BX1" s="4">
        <f t="shared" si="1"/>
        <v>1</v>
      </c>
      <c r="BY1" s="4">
        <f t="shared" si="1"/>
        <v>1</v>
      </c>
      <c r="BZ1" s="4">
        <f t="shared" si="1"/>
        <v>1</v>
      </c>
      <c r="CA1" s="4">
        <f t="shared" si="1"/>
        <v>1</v>
      </c>
      <c r="CB1" s="4">
        <f t="shared" si="1"/>
        <v>1</v>
      </c>
      <c r="CC1" s="4">
        <f t="shared" si="1"/>
        <v>1</v>
      </c>
      <c r="CD1" s="4">
        <f t="shared" si="1"/>
        <v>1</v>
      </c>
      <c r="CE1" s="4">
        <f t="shared" si="1"/>
        <v>1</v>
      </c>
      <c r="CF1" s="4">
        <f t="shared" si="1"/>
        <v>1</v>
      </c>
      <c r="CG1" s="4">
        <f t="shared" si="1"/>
        <v>1</v>
      </c>
      <c r="CH1" s="4">
        <f t="shared" si="1"/>
        <v>1</v>
      </c>
      <c r="CI1" s="4">
        <f t="shared" si="1"/>
        <v>1</v>
      </c>
      <c r="CJ1" s="4">
        <f t="shared" si="1"/>
        <v>1</v>
      </c>
      <c r="CK1" s="4">
        <f t="shared" si="1"/>
        <v>1</v>
      </c>
      <c r="CL1" s="4">
        <f t="shared" si="1"/>
        <v>1</v>
      </c>
      <c r="CM1" s="4">
        <f t="shared" si="1"/>
        <v>1</v>
      </c>
      <c r="CN1" s="4">
        <f t="shared" si="1"/>
        <v>1</v>
      </c>
      <c r="CO1" s="4">
        <f t="shared" si="1"/>
        <v>1</v>
      </c>
      <c r="CP1" s="4">
        <f t="shared" si="1"/>
        <v>1</v>
      </c>
      <c r="CQ1" s="4">
        <f t="shared" si="1"/>
        <v>1</v>
      </c>
      <c r="CR1" s="4">
        <f t="shared" ref="CR1:FC1" si="2">WEEKDAY(CR11,2)</f>
        <v>1</v>
      </c>
      <c r="CS1" s="4">
        <f t="shared" si="2"/>
        <v>1</v>
      </c>
      <c r="CT1" s="4">
        <f t="shared" si="2"/>
        <v>1</v>
      </c>
      <c r="CU1" s="4">
        <f t="shared" si="2"/>
        <v>1</v>
      </c>
      <c r="CV1" s="4">
        <f t="shared" si="2"/>
        <v>1</v>
      </c>
      <c r="CW1" s="4">
        <f t="shared" si="2"/>
        <v>1</v>
      </c>
      <c r="CX1" s="4">
        <f t="shared" si="2"/>
        <v>1</v>
      </c>
      <c r="CY1" s="4">
        <f t="shared" si="2"/>
        <v>1</v>
      </c>
      <c r="CZ1" s="4">
        <f t="shared" si="2"/>
        <v>1</v>
      </c>
      <c r="DA1" s="4">
        <f t="shared" si="2"/>
        <v>1</v>
      </c>
      <c r="DB1" s="4">
        <f t="shared" si="2"/>
        <v>1</v>
      </c>
      <c r="DC1" s="4">
        <f t="shared" si="2"/>
        <v>1</v>
      </c>
      <c r="DD1" s="4">
        <f t="shared" si="2"/>
        <v>1</v>
      </c>
      <c r="DE1" s="4">
        <f t="shared" si="2"/>
        <v>1</v>
      </c>
      <c r="DF1" s="4">
        <f t="shared" si="2"/>
        <v>1</v>
      </c>
      <c r="DG1" s="4">
        <f t="shared" si="2"/>
        <v>1</v>
      </c>
      <c r="DH1" s="4">
        <f t="shared" si="2"/>
        <v>1</v>
      </c>
      <c r="DI1" s="4">
        <f t="shared" si="2"/>
        <v>1</v>
      </c>
      <c r="DJ1" s="4">
        <f t="shared" si="2"/>
        <v>1</v>
      </c>
      <c r="DK1" s="4">
        <f t="shared" si="2"/>
        <v>1</v>
      </c>
      <c r="DL1" s="4">
        <f t="shared" si="2"/>
        <v>1</v>
      </c>
      <c r="DM1" s="4">
        <f t="shared" si="2"/>
        <v>1</v>
      </c>
      <c r="DN1" s="4">
        <f t="shared" si="2"/>
        <v>1</v>
      </c>
      <c r="DO1" s="4">
        <f t="shared" si="2"/>
        <v>1</v>
      </c>
      <c r="DP1" s="4">
        <f t="shared" si="2"/>
        <v>1</v>
      </c>
      <c r="DQ1" s="4">
        <f t="shared" si="2"/>
        <v>1</v>
      </c>
      <c r="DR1" s="4">
        <f t="shared" si="2"/>
        <v>1</v>
      </c>
      <c r="DS1" s="4">
        <f t="shared" si="2"/>
        <v>1</v>
      </c>
      <c r="DT1" s="4">
        <f t="shared" si="2"/>
        <v>1</v>
      </c>
      <c r="DU1" s="4">
        <f t="shared" si="2"/>
        <v>1</v>
      </c>
      <c r="DV1" s="4">
        <f t="shared" si="2"/>
        <v>1</v>
      </c>
      <c r="DW1" s="4">
        <f t="shared" si="2"/>
        <v>1</v>
      </c>
      <c r="DX1" s="4">
        <f t="shared" si="2"/>
        <v>1</v>
      </c>
      <c r="DY1" s="4">
        <f t="shared" si="2"/>
        <v>1</v>
      </c>
      <c r="DZ1" s="4">
        <f t="shared" si="2"/>
        <v>1</v>
      </c>
      <c r="EA1" s="4">
        <f t="shared" si="2"/>
        <v>1</v>
      </c>
      <c r="EB1" s="4">
        <f t="shared" si="2"/>
        <v>1</v>
      </c>
      <c r="EC1" s="4">
        <f t="shared" si="2"/>
        <v>1</v>
      </c>
      <c r="ED1" s="4">
        <f t="shared" si="2"/>
        <v>1</v>
      </c>
      <c r="EE1" s="4">
        <f t="shared" si="2"/>
        <v>1</v>
      </c>
      <c r="EF1" s="4">
        <f t="shared" si="2"/>
        <v>1</v>
      </c>
      <c r="EG1" s="4">
        <f t="shared" si="2"/>
        <v>1</v>
      </c>
      <c r="EH1" s="4">
        <f t="shared" si="2"/>
        <v>1</v>
      </c>
      <c r="EI1" s="4">
        <f t="shared" si="2"/>
        <v>1</v>
      </c>
      <c r="EJ1" s="4">
        <f t="shared" si="2"/>
        <v>1</v>
      </c>
      <c r="EK1" s="4">
        <f t="shared" si="2"/>
        <v>1</v>
      </c>
      <c r="EL1" s="4">
        <f t="shared" si="2"/>
        <v>1</v>
      </c>
      <c r="EM1" s="4">
        <f t="shared" si="2"/>
        <v>1</v>
      </c>
      <c r="EN1" s="4">
        <f t="shared" si="2"/>
        <v>1</v>
      </c>
      <c r="EO1" s="4">
        <f t="shared" si="2"/>
        <v>1</v>
      </c>
      <c r="EP1" s="4">
        <f t="shared" si="2"/>
        <v>1</v>
      </c>
      <c r="EQ1" s="4">
        <f t="shared" si="2"/>
        <v>1</v>
      </c>
      <c r="ER1" s="4">
        <f t="shared" si="2"/>
        <v>1</v>
      </c>
      <c r="ES1" s="4">
        <f t="shared" si="2"/>
        <v>1</v>
      </c>
      <c r="ET1" s="4">
        <f t="shared" si="2"/>
        <v>1</v>
      </c>
      <c r="EU1" s="4">
        <f t="shared" si="2"/>
        <v>1</v>
      </c>
      <c r="EV1" s="4">
        <f t="shared" si="2"/>
        <v>1</v>
      </c>
      <c r="EW1" s="4">
        <f t="shared" si="2"/>
        <v>1</v>
      </c>
      <c r="EX1" s="4">
        <f t="shared" si="2"/>
        <v>1</v>
      </c>
      <c r="EY1" s="4">
        <f t="shared" si="2"/>
        <v>1</v>
      </c>
      <c r="EZ1" s="4">
        <f t="shared" si="2"/>
        <v>1</v>
      </c>
      <c r="FA1" s="4">
        <f t="shared" si="2"/>
        <v>1</v>
      </c>
      <c r="FB1" s="4">
        <f t="shared" si="2"/>
        <v>1</v>
      </c>
      <c r="FC1" s="4">
        <f t="shared" si="2"/>
        <v>1</v>
      </c>
      <c r="FD1" s="4">
        <f t="shared" ref="FD1:HO1" si="3">WEEKDAY(FD11,2)</f>
        <v>1</v>
      </c>
      <c r="FE1" s="4">
        <f t="shared" si="3"/>
        <v>1</v>
      </c>
      <c r="FF1" s="4">
        <f t="shared" si="3"/>
        <v>1</v>
      </c>
      <c r="FG1" s="4">
        <f t="shared" si="3"/>
        <v>1</v>
      </c>
      <c r="FH1" s="4">
        <f t="shared" si="3"/>
        <v>1</v>
      </c>
      <c r="FI1" s="4">
        <f t="shared" si="3"/>
        <v>1</v>
      </c>
      <c r="FJ1" s="4">
        <f t="shared" si="3"/>
        <v>1</v>
      </c>
      <c r="FK1" s="4">
        <f t="shared" si="3"/>
        <v>1</v>
      </c>
      <c r="FL1" s="4">
        <f t="shared" si="3"/>
        <v>1</v>
      </c>
      <c r="FM1" s="4">
        <f t="shared" si="3"/>
        <v>1</v>
      </c>
      <c r="FN1" s="4">
        <f t="shared" si="3"/>
        <v>1</v>
      </c>
      <c r="FO1" s="4">
        <f t="shared" si="3"/>
        <v>1</v>
      </c>
      <c r="FP1" s="4">
        <f t="shared" si="3"/>
        <v>1</v>
      </c>
      <c r="FQ1" s="4">
        <f t="shared" si="3"/>
        <v>1</v>
      </c>
      <c r="FR1" s="4">
        <f t="shared" si="3"/>
        <v>1</v>
      </c>
      <c r="FS1" s="4">
        <f t="shared" si="3"/>
        <v>1</v>
      </c>
      <c r="FT1" s="4">
        <f t="shared" si="3"/>
        <v>1</v>
      </c>
      <c r="FU1" s="4">
        <f t="shared" si="3"/>
        <v>1</v>
      </c>
      <c r="FV1" s="4">
        <f t="shared" si="3"/>
        <v>1</v>
      </c>
      <c r="FW1" s="4">
        <f t="shared" si="3"/>
        <v>1</v>
      </c>
      <c r="FX1" s="4">
        <f t="shared" si="3"/>
        <v>1</v>
      </c>
      <c r="FY1" s="4">
        <f t="shared" si="3"/>
        <v>1</v>
      </c>
      <c r="FZ1" s="4">
        <f t="shared" si="3"/>
        <v>1</v>
      </c>
      <c r="GA1" s="4">
        <f t="shared" si="3"/>
        <v>1</v>
      </c>
      <c r="GB1" s="4">
        <f t="shared" si="3"/>
        <v>1</v>
      </c>
      <c r="GC1" s="4">
        <f t="shared" si="3"/>
        <v>1</v>
      </c>
      <c r="GD1" s="4">
        <f t="shared" si="3"/>
        <v>1</v>
      </c>
      <c r="GE1" s="4">
        <f t="shared" si="3"/>
        <v>1</v>
      </c>
      <c r="GF1" s="4">
        <f t="shared" si="3"/>
        <v>1</v>
      </c>
      <c r="GG1" s="4">
        <f t="shared" si="3"/>
        <v>1</v>
      </c>
      <c r="GH1" s="4">
        <f t="shared" si="3"/>
        <v>1</v>
      </c>
      <c r="GI1" s="4">
        <f t="shared" si="3"/>
        <v>1</v>
      </c>
      <c r="GJ1" s="4">
        <f t="shared" si="3"/>
        <v>1</v>
      </c>
      <c r="GK1" s="4">
        <f t="shared" si="3"/>
        <v>1</v>
      </c>
      <c r="GL1" s="4">
        <f t="shared" si="3"/>
        <v>1</v>
      </c>
      <c r="GM1" s="4">
        <f t="shared" si="3"/>
        <v>1</v>
      </c>
      <c r="GN1" s="4">
        <f t="shared" si="3"/>
        <v>1</v>
      </c>
      <c r="GO1" s="4">
        <f t="shared" si="3"/>
        <v>1</v>
      </c>
      <c r="GP1" s="4">
        <f t="shared" si="3"/>
        <v>1</v>
      </c>
      <c r="GQ1" s="4">
        <f t="shared" si="3"/>
        <v>1</v>
      </c>
      <c r="GR1" s="4">
        <f t="shared" si="3"/>
        <v>1</v>
      </c>
      <c r="GS1" s="4">
        <f t="shared" si="3"/>
        <v>1</v>
      </c>
      <c r="GT1" s="4">
        <f t="shared" si="3"/>
        <v>1</v>
      </c>
      <c r="GU1" s="4">
        <f t="shared" si="3"/>
        <v>1</v>
      </c>
      <c r="GV1" s="4">
        <f t="shared" si="3"/>
        <v>1</v>
      </c>
      <c r="GW1" s="4">
        <f t="shared" si="3"/>
        <v>1</v>
      </c>
      <c r="GX1" s="4">
        <f t="shared" si="3"/>
        <v>1</v>
      </c>
      <c r="GY1" s="4">
        <f t="shared" si="3"/>
        <v>1</v>
      </c>
      <c r="GZ1" s="4">
        <f t="shared" si="3"/>
        <v>1</v>
      </c>
      <c r="HA1" s="4">
        <f t="shared" si="3"/>
        <v>1</v>
      </c>
      <c r="HB1" s="4">
        <f t="shared" si="3"/>
        <v>1</v>
      </c>
      <c r="HC1" s="4">
        <f t="shared" si="3"/>
        <v>1</v>
      </c>
      <c r="HD1" s="4">
        <f t="shared" si="3"/>
        <v>1</v>
      </c>
      <c r="HE1" s="4">
        <f t="shared" si="3"/>
        <v>1</v>
      </c>
      <c r="HF1" s="4">
        <f t="shared" si="3"/>
        <v>1</v>
      </c>
      <c r="HG1" s="4">
        <f t="shared" si="3"/>
        <v>1</v>
      </c>
      <c r="HH1" s="4">
        <f t="shared" si="3"/>
        <v>1</v>
      </c>
      <c r="HI1" s="4">
        <f t="shared" si="3"/>
        <v>1</v>
      </c>
      <c r="HJ1" s="4">
        <f t="shared" si="3"/>
        <v>1</v>
      </c>
      <c r="HK1" s="4">
        <f t="shared" si="3"/>
        <v>1</v>
      </c>
      <c r="HL1" s="4">
        <f t="shared" si="3"/>
        <v>1</v>
      </c>
      <c r="HM1" s="4">
        <f t="shared" si="3"/>
        <v>1</v>
      </c>
      <c r="HN1" s="4">
        <f t="shared" si="3"/>
        <v>1</v>
      </c>
      <c r="HO1" s="4">
        <f t="shared" si="3"/>
        <v>1</v>
      </c>
      <c r="HP1" s="4">
        <f t="shared" ref="HP1:KA1" si="4">WEEKDAY(HP11,2)</f>
        <v>1</v>
      </c>
      <c r="HQ1" s="4">
        <f t="shared" si="4"/>
        <v>1</v>
      </c>
      <c r="HR1" s="4">
        <f t="shared" si="4"/>
        <v>1</v>
      </c>
      <c r="HS1" s="4">
        <f t="shared" si="4"/>
        <v>1</v>
      </c>
      <c r="HT1" s="4">
        <f t="shared" si="4"/>
        <v>1</v>
      </c>
      <c r="HU1" s="4">
        <f t="shared" si="4"/>
        <v>1</v>
      </c>
      <c r="HV1" s="4">
        <f t="shared" si="4"/>
        <v>1</v>
      </c>
      <c r="HW1" s="4">
        <f t="shared" si="4"/>
        <v>1</v>
      </c>
      <c r="HX1" s="4">
        <f t="shared" si="4"/>
        <v>1</v>
      </c>
      <c r="HY1" s="4">
        <f t="shared" si="4"/>
        <v>1</v>
      </c>
      <c r="HZ1" s="4">
        <f t="shared" si="4"/>
        <v>1</v>
      </c>
      <c r="IA1" s="4">
        <f t="shared" si="4"/>
        <v>1</v>
      </c>
      <c r="IB1" s="4">
        <f t="shared" si="4"/>
        <v>1</v>
      </c>
      <c r="IC1" s="4">
        <f t="shared" si="4"/>
        <v>1</v>
      </c>
      <c r="ID1" s="4">
        <f t="shared" si="4"/>
        <v>1</v>
      </c>
      <c r="IE1" s="4">
        <f t="shared" si="4"/>
        <v>1</v>
      </c>
      <c r="IF1" s="4">
        <f t="shared" si="4"/>
        <v>1</v>
      </c>
      <c r="IG1" s="4">
        <f t="shared" si="4"/>
        <v>1</v>
      </c>
      <c r="IH1" s="4">
        <f t="shared" si="4"/>
        <v>1</v>
      </c>
      <c r="II1" s="4">
        <f t="shared" si="4"/>
        <v>1</v>
      </c>
      <c r="IJ1" s="4">
        <f t="shared" si="4"/>
        <v>1</v>
      </c>
      <c r="IK1" s="4">
        <f t="shared" si="4"/>
        <v>1</v>
      </c>
      <c r="IL1" s="4">
        <f t="shared" si="4"/>
        <v>1</v>
      </c>
      <c r="IM1" s="4">
        <f t="shared" si="4"/>
        <v>1</v>
      </c>
      <c r="IN1" s="4">
        <f t="shared" si="4"/>
        <v>1</v>
      </c>
      <c r="IO1" s="4">
        <f t="shared" si="4"/>
        <v>1</v>
      </c>
      <c r="IP1" s="4">
        <f t="shared" si="4"/>
        <v>1</v>
      </c>
      <c r="IQ1" s="4">
        <f t="shared" si="4"/>
        <v>1</v>
      </c>
      <c r="IR1" s="4">
        <f t="shared" si="4"/>
        <v>1</v>
      </c>
      <c r="IS1" s="4">
        <f t="shared" si="4"/>
        <v>1</v>
      </c>
      <c r="IT1" s="4">
        <f t="shared" si="4"/>
        <v>1</v>
      </c>
      <c r="IU1" s="4">
        <f t="shared" si="4"/>
        <v>1</v>
      </c>
      <c r="IV1" s="4">
        <f t="shared" si="4"/>
        <v>1</v>
      </c>
      <c r="IW1" s="4">
        <f t="shared" si="4"/>
        <v>1</v>
      </c>
      <c r="IX1" s="4">
        <f t="shared" si="4"/>
        <v>1</v>
      </c>
      <c r="IY1" s="4">
        <f t="shared" si="4"/>
        <v>1</v>
      </c>
      <c r="IZ1" s="4">
        <f t="shared" si="4"/>
        <v>1</v>
      </c>
      <c r="JA1" s="4">
        <f t="shared" si="4"/>
        <v>1</v>
      </c>
      <c r="JB1" s="4">
        <f t="shared" si="4"/>
        <v>1</v>
      </c>
      <c r="JC1" s="4">
        <f t="shared" si="4"/>
        <v>1</v>
      </c>
      <c r="JD1" s="4">
        <f t="shared" si="4"/>
        <v>1</v>
      </c>
      <c r="JE1" s="4">
        <f t="shared" si="4"/>
        <v>1</v>
      </c>
      <c r="JF1" s="4">
        <f t="shared" si="4"/>
        <v>1</v>
      </c>
      <c r="JG1" s="4">
        <f t="shared" si="4"/>
        <v>1</v>
      </c>
      <c r="JH1" s="4">
        <f t="shared" si="4"/>
        <v>1</v>
      </c>
      <c r="JI1" s="4">
        <f t="shared" si="4"/>
        <v>1</v>
      </c>
      <c r="JJ1" s="4">
        <f t="shared" si="4"/>
        <v>1</v>
      </c>
      <c r="JK1" s="4">
        <f t="shared" si="4"/>
        <v>1</v>
      </c>
      <c r="JL1" s="4">
        <f t="shared" si="4"/>
        <v>1</v>
      </c>
      <c r="JM1" s="4">
        <f t="shared" si="4"/>
        <v>1</v>
      </c>
      <c r="JN1" s="4">
        <f t="shared" si="4"/>
        <v>1</v>
      </c>
      <c r="JO1" s="4">
        <f t="shared" si="4"/>
        <v>1</v>
      </c>
      <c r="JP1" s="4">
        <f t="shared" si="4"/>
        <v>1</v>
      </c>
      <c r="JQ1" s="4">
        <f t="shared" si="4"/>
        <v>1</v>
      </c>
      <c r="JR1" s="4">
        <f t="shared" si="4"/>
        <v>1</v>
      </c>
      <c r="JS1" s="4">
        <f t="shared" si="4"/>
        <v>1</v>
      </c>
      <c r="JT1" s="4">
        <f t="shared" si="4"/>
        <v>1</v>
      </c>
      <c r="JU1" s="4">
        <f t="shared" si="4"/>
        <v>1</v>
      </c>
      <c r="JV1" s="4">
        <f t="shared" si="4"/>
        <v>1</v>
      </c>
      <c r="JW1" s="4">
        <f t="shared" si="4"/>
        <v>1</v>
      </c>
      <c r="JX1" s="4">
        <f t="shared" si="4"/>
        <v>1</v>
      </c>
      <c r="JY1" s="4">
        <f t="shared" si="4"/>
        <v>1</v>
      </c>
      <c r="JZ1" s="4">
        <f t="shared" si="4"/>
        <v>1</v>
      </c>
      <c r="KA1" s="4">
        <f t="shared" si="4"/>
        <v>1</v>
      </c>
      <c r="KB1" s="4">
        <f t="shared" ref="KB1:MM1" si="5">WEEKDAY(KB11,2)</f>
        <v>1</v>
      </c>
      <c r="KC1" s="4">
        <f t="shared" si="5"/>
        <v>1</v>
      </c>
      <c r="KD1" s="4">
        <f t="shared" si="5"/>
        <v>1</v>
      </c>
      <c r="KE1" s="4">
        <f t="shared" si="5"/>
        <v>1</v>
      </c>
      <c r="KF1" s="4">
        <f t="shared" si="5"/>
        <v>1</v>
      </c>
      <c r="KG1" s="4">
        <f t="shared" si="5"/>
        <v>1</v>
      </c>
      <c r="KH1" s="4">
        <f t="shared" si="5"/>
        <v>1</v>
      </c>
      <c r="KI1" s="4">
        <f t="shared" si="5"/>
        <v>1</v>
      </c>
      <c r="KJ1" s="4">
        <f t="shared" si="5"/>
        <v>1</v>
      </c>
      <c r="KK1" s="4">
        <f t="shared" si="5"/>
        <v>1</v>
      </c>
      <c r="KL1" s="4">
        <f t="shared" si="5"/>
        <v>1</v>
      </c>
      <c r="KM1" s="4">
        <f t="shared" si="5"/>
        <v>1</v>
      </c>
      <c r="KN1" s="4">
        <f t="shared" si="5"/>
        <v>1</v>
      </c>
      <c r="KO1" s="4">
        <f t="shared" si="5"/>
        <v>1</v>
      </c>
      <c r="KP1" s="4">
        <f t="shared" si="5"/>
        <v>1</v>
      </c>
      <c r="KQ1" s="4">
        <f t="shared" si="5"/>
        <v>1</v>
      </c>
      <c r="KR1" s="4">
        <f t="shared" si="5"/>
        <v>1</v>
      </c>
      <c r="KS1" s="4">
        <f t="shared" si="5"/>
        <v>1</v>
      </c>
      <c r="KT1" s="4">
        <f t="shared" si="5"/>
        <v>1</v>
      </c>
      <c r="KU1" s="4">
        <f t="shared" si="5"/>
        <v>1</v>
      </c>
      <c r="KV1" s="4">
        <f t="shared" si="5"/>
        <v>1</v>
      </c>
      <c r="KW1" s="4">
        <f t="shared" si="5"/>
        <v>1</v>
      </c>
      <c r="KX1" s="4">
        <f t="shared" si="5"/>
        <v>1</v>
      </c>
      <c r="KY1" s="4">
        <f t="shared" si="5"/>
        <v>1</v>
      </c>
      <c r="KZ1" s="4">
        <f t="shared" si="5"/>
        <v>1</v>
      </c>
      <c r="LA1" s="4">
        <f t="shared" si="5"/>
        <v>1</v>
      </c>
      <c r="LB1" s="4">
        <f t="shared" si="5"/>
        <v>1</v>
      </c>
      <c r="LC1" s="4">
        <f t="shared" si="5"/>
        <v>1</v>
      </c>
      <c r="LD1" s="4">
        <f t="shared" si="5"/>
        <v>1</v>
      </c>
      <c r="LE1" s="4">
        <f t="shared" si="5"/>
        <v>1</v>
      </c>
      <c r="LF1" s="4">
        <f t="shared" si="5"/>
        <v>1</v>
      </c>
      <c r="LG1" s="4">
        <f t="shared" si="5"/>
        <v>1</v>
      </c>
      <c r="LH1" s="4">
        <f t="shared" si="5"/>
        <v>1</v>
      </c>
      <c r="LI1" s="4">
        <f t="shared" si="5"/>
        <v>1</v>
      </c>
      <c r="LJ1" s="4">
        <f t="shared" si="5"/>
        <v>1</v>
      </c>
      <c r="LK1" s="4">
        <f t="shared" si="5"/>
        <v>1</v>
      </c>
      <c r="LL1" s="4">
        <f t="shared" si="5"/>
        <v>1</v>
      </c>
      <c r="LM1" s="4">
        <f t="shared" si="5"/>
        <v>1</v>
      </c>
      <c r="LN1" s="4">
        <f t="shared" si="5"/>
        <v>1</v>
      </c>
      <c r="LO1" s="4">
        <f t="shared" si="5"/>
        <v>1</v>
      </c>
      <c r="LP1" s="4">
        <f t="shared" si="5"/>
        <v>1</v>
      </c>
      <c r="LQ1" s="4">
        <f t="shared" si="5"/>
        <v>1</v>
      </c>
      <c r="LR1" s="4">
        <f t="shared" si="5"/>
        <v>1</v>
      </c>
      <c r="LS1" s="4">
        <f t="shared" si="5"/>
        <v>1</v>
      </c>
      <c r="LT1" s="4">
        <f t="shared" si="5"/>
        <v>1</v>
      </c>
      <c r="LU1" s="4">
        <f t="shared" si="5"/>
        <v>1</v>
      </c>
      <c r="LV1" s="4">
        <f t="shared" si="5"/>
        <v>1</v>
      </c>
      <c r="LW1" s="4">
        <f t="shared" si="5"/>
        <v>1</v>
      </c>
      <c r="LX1" s="4">
        <f t="shared" si="5"/>
        <v>1</v>
      </c>
      <c r="LY1" s="4">
        <f t="shared" si="5"/>
        <v>1</v>
      </c>
      <c r="LZ1" s="4">
        <f t="shared" si="5"/>
        <v>1</v>
      </c>
      <c r="MA1" s="4">
        <f t="shared" si="5"/>
        <v>1</v>
      </c>
      <c r="MB1" s="4">
        <f t="shared" si="5"/>
        <v>1</v>
      </c>
      <c r="MC1" s="4">
        <f t="shared" si="5"/>
        <v>1</v>
      </c>
      <c r="MD1" s="4">
        <f t="shared" si="5"/>
        <v>1</v>
      </c>
      <c r="ME1" s="4">
        <f t="shared" si="5"/>
        <v>1</v>
      </c>
      <c r="MF1" s="4">
        <f t="shared" si="5"/>
        <v>1</v>
      </c>
      <c r="MG1" s="4">
        <f t="shared" si="5"/>
        <v>1</v>
      </c>
      <c r="MH1" s="4">
        <f t="shared" si="5"/>
        <v>1</v>
      </c>
      <c r="MI1" s="4">
        <f t="shared" si="5"/>
        <v>1</v>
      </c>
      <c r="MJ1" s="4">
        <f t="shared" si="5"/>
        <v>1</v>
      </c>
      <c r="MK1" s="4">
        <f t="shared" si="5"/>
        <v>1</v>
      </c>
      <c r="ML1" s="4">
        <f t="shared" si="5"/>
        <v>1</v>
      </c>
      <c r="MM1" s="4">
        <f t="shared" si="5"/>
        <v>1</v>
      </c>
      <c r="MN1" s="4">
        <f t="shared" ref="MN1:NL1" si="6">WEEKDAY(MN11,2)</f>
        <v>1</v>
      </c>
      <c r="MO1" s="4">
        <f t="shared" si="6"/>
        <v>1</v>
      </c>
      <c r="MP1" s="4">
        <f t="shared" si="6"/>
        <v>1</v>
      </c>
      <c r="MQ1" s="4">
        <f t="shared" si="6"/>
        <v>1</v>
      </c>
      <c r="MR1" s="4">
        <f t="shared" si="6"/>
        <v>1</v>
      </c>
      <c r="MS1" s="4">
        <f t="shared" si="6"/>
        <v>1</v>
      </c>
      <c r="MT1" s="4">
        <f t="shared" si="6"/>
        <v>1</v>
      </c>
      <c r="MU1" s="4">
        <f t="shared" si="6"/>
        <v>1</v>
      </c>
      <c r="MV1" s="4">
        <f t="shared" si="6"/>
        <v>1</v>
      </c>
      <c r="MW1" s="4">
        <f t="shared" si="6"/>
        <v>1</v>
      </c>
      <c r="MX1" s="4">
        <f t="shared" si="6"/>
        <v>1</v>
      </c>
      <c r="MY1" s="4">
        <f t="shared" si="6"/>
        <v>1</v>
      </c>
      <c r="MZ1" s="4">
        <f t="shared" si="6"/>
        <v>1</v>
      </c>
      <c r="NA1" s="4">
        <f t="shared" si="6"/>
        <v>1</v>
      </c>
      <c r="NB1" s="4">
        <f t="shared" si="6"/>
        <v>1</v>
      </c>
      <c r="NC1" s="4">
        <f t="shared" si="6"/>
        <v>1</v>
      </c>
      <c r="ND1" s="4">
        <f t="shared" si="6"/>
        <v>1</v>
      </c>
      <c r="NE1" s="4">
        <f t="shared" si="6"/>
        <v>1</v>
      </c>
      <c r="NF1" s="4">
        <f t="shared" si="6"/>
        <v>1</v>
      </c>
      <c r="NG1" s="4">
        <f t="shared" si="6"/>
        <v>1</v>
      </c>
      <c r="NH1" s="4">
        <f t="shared" si="6"/>
        <v>1</v>
      </c>
      <c r="NI1" s="4">
        <f t="shared" si="6"/>
        <v>1</v>
      </c>
      <c r="NJ1" s="4">
        <f t="shared" si="6"/>
        <v>1</v>
      </c>
      <c r="NK1" s="4">
        <f t="shared" si="6"/>
        <v>1</v>
      </c>
      <c r="NL1" s="4">
        <f t="shared" si="6"/>
        <v>1</v>
      </c>
    </row>
    <row r="2" spans="1:376" ht="20.45" hidden="1" customHeight="1" x14ac:dyDescent="0.35">
      <c r="D2" s="6"/>
      <c r="E2" s="64"/>
      <c r="F2" s="7">
        <v>7000</v>
      </c>
      <c r="G2" s="8"/>
      <c r="H2" s="9"/>
      <c r="I2" s="8"/>
      <c r="J2" s="10" t="s">
        <v>0</v>
      </c>
      <c r="K2" s="8"/>
      <c r="L2" s="11">
        <f t="shared" ref="L2:AE2" si="7">DAY(L11)</f>
        <v>31</v>
      </c>
      <c r="M2" s="11">
        <f t="shared" si="7"/>
        <v>7</v>
      </c>
      <c r="N2" s="11">
        <f t="shared" si="7"/>
        <v>14</v>
      </c>
      <c r="O2" s="11">
        <f t="shared" si="7"/>
        <v>21</v>
      </c>
      <c r="P2" s="11">
        <f t="shared" si="7"/>
        <v>28</v>
      </c>
      <c r="Q2" s="11">
        <f t="shared" si="7"/>
        <v>4</v>
      </c>
      <c r="R2" s="11">
        <f t="shared" si="7"/>
        <v>11</v>
      </c>
      <c r="S2" s="11">
        <f t="shared" si="7"/>
        <v>18</v>
      </c>
      <c r="T2" s="11">
        <f t="shared" si="7"/>
        <v>25</v>
      </c>
      <c r="U2" s="11">
        <f t="shared" si="7"/>
        <v>4</v>
      </c>
      <c r="V2" s="11">
        <f t="shared" si="7"/>
        <v>11</v>
      </c>
      <c r="W2" s="11">
        <f t="shared" si="7"/>
        <v>18</v>
      </c>
      <c r="X2" s="11">
        <f t="shared" si="7"/>
        <v>25</v>
      </c>
      <c r="Y2" s="11">
        <f t="shared" si="7"/>
        <v>1</v>
      </c>
      <c r="Z2" s="11">
        <f t="shared" si="7"/>
        <v>8</v>
      </c>
      <c r="AA2" s="11">
        <f t="shared" si="7"/>
        <v>15</v>
      </c>
      <c r="AB2" s="11">
        <f t="shared" si="7"/>
        <v>22</v>
      </c>
      <c r="AC2" s="11">
        <f t="shared" si="7"/>
        <v>29</v>
      </c>
      <c r="AD2" s="11">
        <f t="shared" si="7"/>
        <v>6</v>
      </c>
      <c r="AE2" s="11">
        <f t="shared" si="7"/>
        <v>13</v>
      </c>
      <c r="AF2" s="11">
        <f t="shared" ref="AF2:CQ2" si="8">DAY(AF11)</f>
        <v>20</v>
      </c>
      <c r="AG2" s="11">
        <f t="shared" si="8"/>
        <v>27</v>
      </c>
      <c r="AH2" s="11">
        <f t="shared" si="8"/>
        <v>3</v>
      </c>
      <c r="AI2" s="11">
        <f t="shared" si="8"/>
        <v>10</v>
      </c>
      <c r="AJ2" s="11">
        <f t="shared" si="8"/>
        <v>17</v>
      </c>
      <c r="AK2" s="11">
        <f t="shared" si="8"/>
        <v>24</v>
      </c>
      <c r="AL2" s="11">
        <f t="shared" si="8"/>
        <v>1</v>
      </c>
      <c r="AM2" s="11">
        <f t="shared" si="8"/>
        <v>8</v>
      </c>
      <c r="AN2" s="11">
        <f t="shared" si="8"/>
        <v>15</v>
      </c>
      <c r="AO2" s="11">
        <f t="shared" si="8"/>
        <v>22</v>
      </c>
      <c r="AP2" s="11">
        <f t="shared" si="8"/>
        <v>29</v>
      </c>
      <c r="AQ2" s="11">
        <f t="shared" si="8"/>
        <v>5</v>
      </c>
      <c r="AR2" s="11">
        <f t="shared" si="8"/>
        <v>12</v>
      </c>
      <c r="AS2" s="11">
        <f t="shared" si="8"/>
        <v>19</v>
      </c>
      <c r="AT2" s="11">
        <f t="shared" si="8"/>
        <v>26</v>
      </c>
      <c r="AU2" s="11">
        <f t="shared" si="8"/>
        <v>2</v>
      </c>
      <c r="AV2" s="11">
        <f t="shared" si="8"/>
        <v>9</v>
      </c>
      <c r="AW2" s="11">
        <f t="shared" si="8"/>
        <v>16</v>
      </c>
      <c r="AX2" s="11">
        <f t="shared" si="8"/>
        <v>23</v>
      </c>
      <c r="AY2" s="11">
        <f t="shared" si="8"/>
        <v>30</v>
      </c>
      <c r="AZ2" s="11">
        <f t="shared" si="8"/>
        <v>7</v>
      </c>
      <c r="BA2" s="11">
        <f t="shared" si="8"/>
        <v>14</v>
      </c>
      <c r="BB2" s="11">
        <f t="shared" si="8"/>
        <v>21</v>
      </c>
      <c r="BC2" s="11">
        <f t="shared" si="8"/>
        <v>28</v>
      </c>
      <c r="BD2" s="11">
        <f t="shared" si="8"/>
        <v>4</v>
      </c>
      <c r="BE2" s="11">
        <f t="shared" si="8"/>
        <v>11</v>
      </c>
      <c r="BF2" s="11">
        <f t="shared" si="8"/>
        <v>18</v>
      </c>
      <c r="BG2" s="11">
        <f t="shared" si="8"/>
        <v>25</v>
      </c>
      <c r="BH2" s="11">
        <f t="shared" si="8"/>
        <v>2</v>
      </c>
      <c r="BI2" s="11">
        <f t="shared" si="8"/>
        <v>9</v>
      </c>
      <c r="BJ2" s="11">
        <f t="shared" si="8"/>
        <v>16</v>
      </c>
      <c r="BK2" s="11">
        <f t="shared" si="8"/>
        <v>23</v>
      </c>
      <c r="BL2" s="11">
        <f t="shared" si="8"/>
        <v>30</v>
      </c>
      <c r="BM2" s="11">
        <f t="shared" si="8"/>
        <v>6</v>
      </c>
      <c r="BN2" s="11">
        <f t="shared" si="8"/>
        <v>13</v>
      </c>
      <c r="BO2" s="11">
        <f t="shared" si="8"/>
        <v>20</v>
      </c>
      <c r="BP2" s="11">
        <f t="shared" si="8"/>
        <v>27</v>
      </c>
      <c r="BQ2" s="11">
        <f t="shared" si="8"/>
        <v>3</v>
      </c>
      <c r="BR2" s="11">
        <f t="shared" si="8"/>
        <v>10</v>
      </c>
      <c r="BS2" s="11">
        <f t="shared" si="8"/>
        <v>17</v>
      </c>
      <c r="BT2" s="11">
        <f t="shared" si="8"/>
        <v>24</v>
      </c>
      <c r="BU2" s="11">
        <f t="shared" si="8"/>
        <v>2</v>
      </c>
      <c r="BV2" s="11">
        <f t="shared" si="8"/>
        <v>9</v>
      </c>
      <c r="BW2" s="11">
        <f t="shared" si="8"/>
        <v>16</v>
      </c>
      <c r="BX2" s="11">
        <f t="shared" si="8"/>
        <v>23</v>
      </c>
      <c r="BY2" s="11">
        <f t="shared" si="8"/>
        <v>30</v>
      </c>
      <c r="BZ2" s="11">
        <f t="shared" si="8"/>
        <v>6</v>
      </c>
      <c r="CA2" s="11">
        <f t="shared" si="8"/>
        <v>13</v>
      </c>
      <c r="CB2" s="11">
        <f t="shared" si="8"/>
        <v>20</v>
      </c>
      <c r="CC2" s="11">
        <f t="shared" si="8"/>
        <v>27</v>
      </c>
      <c r="CD2" s="11">
        <f t="shared" si="8"/>
        <v>4</v>
      </c>
      <c r="CE2" s="11">
        <f t="shared" si="8"/>
        <v>11</v>
      </c>
      <c r="CF2" s="11">
        <f t="shared" si="8"/>
        <v>18</v>
      </c>
      <c r="CG2" s="11">
        <f t="shared" si="8"/>
        <v>25</v>
      </c>
      <c r="CH2" s="11">
        <f t="shared" si="8"/>
        <v>1</v>
      </c>
      <c r="CI2" s="11">
        <f t="shared" si="8"/>
        <v>8</v>
      </c>
      <c r="CJ2" s="11">
        <f t="shared" si="8"/>
        <v>15</v>
      </c>
      <c r="CK2" s="11">
        <f t="shared" si="8"/>
        <v>22</v>
      </c>
      <c r="CL2" s="11">
        <f t="shared" si="8"/>
        <v>29</v>
      </c>
      <c r="CM2" s="11">
        <f t="shared" si="8"/>
        <v>6</v>
      </c>
      <c r="CN2" s="11">
        <f t="shared" si="8"/>
        <v>13</v>
      </c>
      <c r="CO2" s="11">
        <f t="shared" si="8"/>
        <v>20</v>
      </c>
      <c r="CP2" s="11">
        <f t="shared" si="8"/>
        <v>27</v>
      </c>
      <c r="CQ2" s="11">
        <f t="shared" si="8"/>
        <v>3</v>
      </c>
      <c r="CR2" s="11">
        <f t="shared" ref="CR2:FC2" si="9">DAY(CR11)</f>
        <v>10</v>
      </c>
      <c r="CS2" s="11">
        <f t="shared" si="9"/>
        <v>17</v>
      </c>
      <c r="CT2" s="11">
        <f t="shared" si="9"/>
        <v>24</v>
      </c>
      <c r="CU2" s="11">
        <f t="shared" si="9"/>
        <v>31</v>
      </c>
      <c r="CV2" s="11">
        <f t="shared" si="9"/>
        <v>7</v>
      </c>
      <c r="CW2" s="11">
        <f t="shared" si="9"/>
        <v>14</v>
      </c>
      <c r="CX2" s="11">
        <f t="shared" si="9"/>
        <v>21</v>
      </c>
      <c r="CY2" s="11">
        <f t="shared" si="9"/>
        <v>28</v>
      </c>
      <c r="CZ2" s="11">
        <f t="shared" si="9"/>
        <v>5</v>
      </c>
      <c r="DA2" s="11">
        <f t="shared" si="9"/>
        <v>12</v>
      </c>
      <c r="DB2" s="11">
        <f t="shared" si="9"/>
        <v>19</v>
      </c>
      <c r="DC2" s="11">
        <f t="shared" si="9"/>
        <v>26</v>
      </c>
      <c r="DD2" s="11">
        <f t="shared" si="9"/>
        <v>2</v>
      </c>
      <c r="DE2" s="11">
        <f t="shared" si="9"/>
        <v>9</v>
      </c>
      <c r="DF2" s="11">
        <f t="shared" si="9"/>
        <v>16</v>
      </c>
      <c r="DG2" s="11">
        <f t="shared" si="9"/>
        <v>23</v>
      </c>
      <c r="DH2" s="11">
        <f t="shared" si="9"/>
        <v>30</v>
      </c>
      <c r="DI2" s="11">
        <f t="shared" si="9"/>
        <v>7</v>
      </c>
      <c r="DJ2" s="11">
        <f t="shared" si="9"/>
        <v>14</v>
      </c>
      <c r="DK2" s="11">
        <f t="shared" si="9"/>
        <v>21</v>
      </c>
      <c r="DL2" s="11">
        <f t="shared" si="9"/>
        <v>28</v>
      </c>
      <c r="DM2" s="11">
        <f t="shared" si="9"/>
        <v>4</v>
      </c>
      <c r="DN2" s="11">
        <f t="shared" si="9"/>
        <v>11</v>
      </c>
      <c r="DO2" s="11">
        <f t="shared" si="9"/>
        <v>18</v>
      </c>
      <c r="DP2" s="11">
        <f t="shared" si="9"/>
        <v>25</v>
      </c>
      <c r="DQ2" s="11">
        <f t="shared" si="9"/>
        <v>1</v>
      </c>
      <c r="DR2" s="11">
        <f t="shared" si="9"/>
        <v>8</v>
      </c>
      <c r="DS2" s="11">
        <f t="shared" si="9"/>
        <v>15</v>
      </c>
      <c r="DT2" s="11">
        <f t="shared" si="9"/>
        <v>22</v>
      </c>
      <c r="DU2" s="11">
        <f t="shared" si="9"/>
        <v>1</v>
      </c>
      <c r="DV2" s="11">
        <f t="shared" si="9"/>
        <v>8</v>
      </c>
      <c r="DW2" s="11">
        <f t="shared" si="9"/>
        <v>15</v>
      </c>
      <c r="DX2" s="11">
        <f t="shared" si="9"/>
        <v>22</v>
      </c>
      <c r="DY2" s="11">
        <f t="shared" si="9"/>
        <v>29</v>
      </c>
      <c r="DZ2" s="11">
        <f t="shared" si="9"/>
        <v>5</v>
      </c>
      <c r="EA2" s="11">
        <f t="shared" si="9"/>
        <v>12</v>
      </c>
      <c r="EB2" s="11">
        <f t="shared" si="9"/>
        <v>19</v>
      </c>
      <c r="EC2" s="11">
        <f t="shared" si="9"/>
        <v>26</v>
      </c>
      <c r="ED2" s="11">
        <f t="shared" si="9"/>
        <v>3</v>
      </c>
      <c r="EE2" s="11">
        <f t="shared" si="9"/>
        <v>10</v>
      </c>
      <c r="EF2" s="11">
        <f t="shared" si="9"/>
        <v>17</v>
      </c>
      <c r="EG2" s="11">
        <f t="shared" si="9"/>
        <v>24</v>
      </c>
      <c r="EH2" s="11">
        <f t="shared" si="9"/>
        <v>31</v>
      </c>
      <c r="EI2" s="11">
        <f t="shared" si="9"/>
        <v>7</v>
      </c>
      <c r="EJ2" s="11">
        <f t="shared" si="9"/>
        <v>14</v>
      </c>
      <c r="EK2" s="11">
        <f t="shared" si="9"/>
        <v>21</v>
      </c>
      <c r="EL2" s="11">
        <f t="shared" si="9"/>
        <v>28</v>
      </c>
      <c r="EM2" s="11">
        <f t="shared" si="9"/>
        <v>5</v>
      </c>
      <c r="EN2" s="11">
        <f t="shared" si="9"/>
        <v>12</v>
      </c>
      <c r="EO2" s="11">
        <f t="shared" si="9"/>
        <v>19</v>
      </c>
      <c r="EP2" s="11">
        <f t="shared" si="9"/>
        <v>26</v>
      </c>
      <c r="EQ2" s="11">
        <f t="shared" si="9"/>
        <v>2</v>
      </c>
      <c r="ER2" s="11">
        <f t="shared" si="9"/>
        <v>9</v>
      </c>
      <c r="ES2" s="11">
        <f t="shared" si="9"/>
        <v>16</v>
      </c>
      <c r="ET2" s="11">
        <f t="shared" si="9"/>
        <v>23</v>
      </c>
      <c r="EU2" s="11">
        <f t="shared" si="9"/>
        <v>30</v>
      </c>
      <c r="EV2" s="11">
        <f t="shared" si="9"/>
        <v>6</v>
      </c>
      <c r="EW2" s="11">
        <f t="shared" si="9"/>
        <v>13</v>
      </c>
      <c r="EX2" s="11">
        <f t="shared" si="9"/>
        <v>20</v>
      </c>
      <c r="EY2" s="11">
        <f t="shared" si="9"/>
        <v>27</v>
      </c>
      <c r="EZ2" s="11">
        <f t="shared" si="9"/>
        <v>4</v>
      </c>
      <c r="FA2" s="11">
        <f t="shared" si="9"/>
        <v>11</v>
      </c>
      <c r="FB2" s="11">
        <f t="shared" si="9"/>
        <v>18</v>
      </c>
      <c r="FC2" s="11">
        <f t="shared" si="9"/>
        <v>25</v>
      </c>
      <c r="FD2" s="11">
        <f t="shared" ref="FD2:HO2" si="10">DAY(FD11)</f>
        <v>1</v>
      </c>
      <c r="FE2" s="11">
        <f t="shared" si="10"/>
        <v>8</v>
      </c>
      <c r="FF2" s="11">
        <f t="shared" si="10"/>
        <v>15</v>
      </c>
      <c r="FG2" s="11">
        <f t="shared" si="10"/>
        <v>22</v>
      </c>
      <c r="FH2" s="11">
        <f t="shared" si="10"/>
        <v>29</v>
      </c>
      <c r="FI2" s="11">
        <f t="shared" si="10"/>
        <v>6</v>
      </c>
      <c r="FJ2" s="11">
        <f t="shared" si="10"/>
        <v>13</v>
      </c>
      <c r="FK2" s="11">
        <f t="shared" si="10"/>
        <v>20</v>
      </c>
      <c r="FL2" s="11">
        <f t="shared" si="10"/>
        <v>27</v>
      </c>
      <c r="FM2" s="11">
        <f t="shared" si="10"/>
        <v>3</v>
      </c>
      <c r="FN2" s="11">
        <f t="shared" si="10"/>
        <v>10</v>
      </c>
      <c r="FO2" s="11">
        <f t="shared" si="10"/>
        <v>17</v>
      </c>
      <c r="FP2" s="11">
        <f t="shared" si="10"/>
        <v>24</v>
      </c>
      <c r="FQ2" s="11">
        <f t="shared" si="10"/>
        <v>31</v>
      </c>
      <c r="FR2" s="11">
        <f t="shared" si="10"/>
        <v>7</v>
      </c>
      <c r="FS2" s="11">
        <f t="shared" si="10"/>
        <v>14</v>
      </c>
      <c r="FT2" s="11">
        <f t="shared" si="10"/>
        <v>21</v>
      </c>
      <c r="FU2" s="11">
        <f t="shared" si="10"/>
        <v>28</v>
      </c>
      <c r="FV2" s="11">
        <f t="shared" si="10"/>
        <v>7</v>
      </c>
      <c r="FW2" s="11">
        <f t="shared" si="10"/>
        <v>14</v>
      </c>
      <c r="FX2" s="11">
        <f t="shared" si="10"/>
        <v>21</v>
      </c>
      <c r="FY2" s="11">
        <f t="shared" si="10"/>
        <v>28</v>
      </c>
      <c r="FZ2" s="11">
        <f t="shared" si="10"/>
        <v>4</v>
      </c>
      <c r="GA2" s="11">
        <f t="shared" si="10"/>
        <v>11</v>
      </c>
      <c r="GB2" s="11">
        <f t="shared" si="10"/>
        <v>18</v>
      </c>
      <c r="GC2" s="11">
        <f t="shared" si="10"/>
        <v>25</v>
      </c>
      <c r="GD2" s="11">
        <f t="shared" si="10"/>
        <v>2</v>
      </c>
      <c r="GE2" s="11">
        <f t="shared" si="10"/>
        <v>9</v>
      </c>
      <c r="GF2" s="11">
        <f t="shared" si="10"/>
        <v>16</v>
      </c>
      <c r="GG2" s="11">
        <f t="shared" si="10"/>
        <v>23</v>
      </c>
      <c r="GH2" s="11">
        <f t="shared" si="10"/>
        <v>30</v>
      </c>
      <c r="GI2" s="11">
        <f t="shared" si="10"/>
        <v>6</v>
      </c>
      <c r="GJ2" s="11">
        <f t="shared" si="10"/>
        <v>13</v>
      </c>
      <c r="GK2" s="11">
        <f t="shared" si="10"/>
        <v>20</v>
      </c>
      <c r="GL2" s="11">
        <f t="shared" si="10"/>
        <v>27</v>
      </c>
      <c r="GM2" s="11">
        <f t="shared" si="10"/>
        <v>4</v>
      </c>
      <c r="GN2" s="11">
        <f t="shared" si="10"/>
        <v>11</v>
      </c>
      <c r="GO2" s="11">
        <f t="shared" si="10"/>
        <v>18</v>
      </c>
      <c r="GP2" s="11">
        <f t="shared" si="10"/>
        <v>25</v>
      </c>
      <c r="GQ2" s="11">
        <f t="shared" si="10"/>
        <v>1</v>
      </c>
      <c r="GR2" s="11">
        <f t="shared" si="10"/>
        <v>8</v>
      </c>
      <c r="GS2" s="11">
        <f t="shared" si="10"/>
        <v>15</v>
      </c>
      <c r="GT2" s="11">
        <f t="shared" si="10"/>
        <v>22</v>
      </c>
      <c r="GU2" s="11">
        <f t="shared" si="10"/>
        <v>29</v>
      </c>
      <c r="GV2" s="11">
        <f t="shared" si="10"/>
        <v>5</v>
      </c>
      <c r="GW2" s="11">
        <f t="shared" si="10"/>
        <v>12</v>
      </c>
      <c r="GX2" s="11">
        <f t="shared" si="10"/>
        <v>19</v>
      </c>
      <c r="GY2" s="11">
        <f t="shared" si="10"/>
        <v>26</v>
      </c>
      <c r="GZ2" s="11">
        <f t="shared" si="10"/>
        <v>3</v>
      </c>
      <c r="HA2" s="11">
        <f t="shared" si="10"/>
        <v>10</v>
      </c>
      <c r="HB2" s="11">
        <f t="shared" si="10"/>
        <v>17</v>
      </c>
      <c r="HC2" s="11">
        <f t="shared" si="10"/>
        <v>24</v>
      </c>
      <c r="HD2" s="11">
        <f t="shared" si="10"/>
        <v>31</v>
      </c>
      <c r="HE2" s="11">
        <f t="shared" si="10"/>
        <v>7</v>
      </c>
      <c r="HF2" s="11">
        <f t="shared" si="10"/>
        <v>14</v>
      </c>
      <c r="HG2" s="11">
        <f t="shared" si="10"/>
        <v>21</v>
      </c>
      <c r="HH2" s="11">
        <f t="shared" si="10"/>
        <v>28</v>
      </c>
      <c r="HI2" s="11">
        <f t="shared" si="10"/>
        <v>5</v>
      </c>
      <c r="HJ2" s="11">
        <f t="shared" si="10"/>
        <v>12</v>
      </c>
      <c r="HK2" s="11">
        <f t="shared" si="10"/>
        <v>19</v>
      </c>
      <c r="HL2" s="11">
        <f t="shared" si="10"/>
        <v>26</v>
      </c>
      <c r="HM2" s="11">
        <f t="shared" si="10"/>
        <v>2</v>
      </c>
      <c r="HN2" s="11">
        <f t="shared" si="10"/>
        <v>9</v>
      </c>
      <c r="HO2" s="11">
        <f t="shared" si="10"/>
        <v>16</v>
      </c>
      <c r="HP2" s="11">
        <f t="shared" ref="HP2:KA2" si="11">DAY(HP11)</f>
        <v>23</v>
      </c>
      <c r="HQ2" s="11">
        <f t="shared" si="11"/>
        <v>30</v>
      </c>
      <c r="HR2" s="11">
        <f t="shared" si="11"/>
        <v>6</v>
      </c>
      <c r="HS2" s="11">
        <f t="shared" si="11"/>
        <v>13</v>
      </c>
      <c r="HT2" s="11">
        <f t="shared" si="11"/>
        <v>20</v>
      </c>
      <c r="HU2" s="11">
        <f t="shared" si="11"/>
        <v>27</v>
      </c>
      <c r="HV2" s="11">
        <f t="shared" si="11"/>
        <v>6</v>
      </c>
      <c r="HW2" s="11">
        <f t="shared" si="11"/>
        <v>13</v>
      </c>
      <c r="HX2" s="11">
        <f t="shared" si="11"/>
        <v>20</v>
      </c>
      <c r="HY2" s="11">
        <f t="shared" si="11"/>
        <v>27</v>
      </c>
      <c r="HZ2" s="11">
        <f t="shared" si="11"/>
        <v>3</v>
      </c>
      <c r="IA2" s="11">
        <f t="shared" si="11"/>
        <v>10</v>
      </c>
      <c r="IB2" s="11">
        <f t="shared" si="11"/>
        <v>17</v>
      </c>
      <c r="IC2" s="11">
        <f t="shared" si="11"/>
        <v>24</v>
      </c>
      <c r="ID2" s="11">
        <f t="shared" si="11"/>
        <v>1</v>
      </c>
      <c r="IE2" s="11">
        <f t="shared" si="11"/>
        <v>8</v>
      </c>
      <c r="IF2" s="11">
        <f t="shared" si="11"/>
        <v>15</v>
      </c>
      <c r="IG2" s="11">
        <f t="shared" si="11"/>
        <v>22</v>
      </c>
      <c r="IH2" s="11">
        <f t="shared" si="11"/>
        <v>29</v>
      </c>
      <c r="II2" s="11">
        <f t="shared" si="11"/>
        <v>5</v>
      </c>
      <c r="IJ2" s="11">
        <f t="shared" si="11"/>
        <v>12</v>
      </c>
      <c r="IK2" s="11">
        <f t="shared" si="11"/>
        <v>19</v>
      </c>
      <c r="IL2" s="11">
        <f t="shared" si="11"/>
        <v>26</v>
      </c>
      <c r="IM2" s="11">
        <f t="shared" si="11"/>
        <v>3</v>
      </c>
      <c r="IN2" s="11">
        <f t="shared" si="11"/>
        <v>10</v>
      </c>
      <c r="IO2" s="11">
        <f t="shared" si="11"/>
        <v>17</v>
      </c>
      <c r="IP2" s="11">
        <f t="shared" si="11"/>
        <v>24</v>
      </c>
      <c r="IQ2" s="11">
        <f t="shared" si="11"/>
        <v>31</v>
      </c>
      <c r="IR2" s="11">
        <f t="shared" si="11"/>
        <v>7</v>
      </c>
      <c r="IS2" s="11">
        <f t="shared" si="11"/>
        <v>14</v>
      </c>
      <c r="IT2" s="11">
        <f t="shared" si="11"/>
        <v>21</v>
      </c>
      <c r="IU2" s="11">
        <f t="shared" si="11"/>
        <v>28</v>
      </c>
      <c r="IV2" s="11">
        <f t="shared" si="11"/>
        <v>4</v>
      </c>
      <c r="IW2" s="11">
        <f t="shared" si="11"/>
        <v>11</v>
      </c>
      <c r="IX2" s="11">
        <f t="shared" si="11"/>
        <v>18</v>
      </c>
      <c r="IY2" s="11">
        <f t="shared" si="11"/>
        <v>25</v>
      </c>
      <c r="IZ2" s="11">
        <f t="shared" si="11"/>
        <v>2</v>
      </c>
      <c r="JA2" s="11">
        <f t="shared" si="11"/>
        <v>9</v>
      </c>
      <c r="JB2" s="11">
        <f t="shared" si="11"/>
        <v>16</v>
      </c>
      <c r="JC2" s="11">
        <f t="shared" si="11"/>
        <v>23</v>
      </c>
      <c r="JD2" s="11">
        <f t="shared" si="11"/>
        <v>30</v>
      </c>
      <c r="JE2" s="11">
        <f t="shared" si="11"/>
        <v>6</v>
      </c>
      <c r="JF2" s="11">
        <f t="shared" si="11"/>
        <v>13</v>
      </c>
      <c r="JG2" s="11">
        <f t="shared" si="11"/>
        <v>20</v>
      </c>
      <c r="JH2" s="11">
        <f t="shared" si="11"/>
        <v>27</v>
      </c>
      <c r="JI2" s="11">
        <f t="shared" si="11"/>
        <v>4</v>
      </c>
      <c r="JJ2" s="11">
        <f t="shared" si="11"/>
        <v>11</v>
      </c>
      <c r="JK2" s="11">
        <f t="shared" si="11"/>
        <v>18</v>
      </c>
      <c r="JL2" s="11">
        <f t="shared" si="11"/>
        <v>25</v>
      </c>
      <c r="JM2" s="11">
        <f t="shared" si="11"/>
        <v>1</v>
      </c>
      <c r="JN2" s="11">
        <f t="shared" si="11"/>
        <v>8</v>
      </c>
      <c r="JO2" s="11">
        <f t="shared" si="11"/>
        <v>15</v>
      </c>
      <c r="JP2" s="11">
        <f t="shared" si="11"/>
        <v>22</v>
      </c>
      <c r="JQ2" s="11">
        <f t="shared" si="11"/>
        <v>29</v>
      </c>
      <c r="JR2" s="11">
        <f t="shared" si="11"/>
        <v>5</v>
      </c>
      <c r="JS2" s="11">
        <f t="shared" si="11"/>
        <v>12</v>
      </c>
      <c r="JT2" s="11">
        <f t="shared" si="11"/>
        <v>19</v>
      </c>
      <c r="JU2" s="11">
        <f t="shared" si="11"/>
        <v>26</v>
      </c>
      <c r="JV2" s="11">
        <f t="shared" si="11"/>
        <v>4</v>
      </c>
      <c r="JW2" s="11">
        <f t="shared" si="11"/>
        <v>11</v>
      </c>
      <c r="JX2" s="11">
        <f t="shared" si="11"/>
        <v>18</v>
      </c>
      <c r="JY2" s="11">
        <f t="shared" si="11"/>
        <v>25</v>
      </c>
      <c r="JZ2" s="11">
        <f t="shared" si="11"/>
        <v>1</v>
      </c>
      <c r="KA2" s="11">
        <f t="shared" si="11"/>
        <v>8</v>
      </c>
      <c r="KB2" s="11">
        <f t="shared" ref="KB2:MM2" si="12">DAY(KB11)</f>
        <v>15</v>
      </c>
      <c r="KC2" s="11">
        <f t="shared" si="12"/>
        <v>22</v>
      </c>
      <c r="KD2" s="11">
        <f t="shared" si="12"/>
        <v>29</v>
      </c>
      <c r="KE2" s="11">
        <f t="shared" si="12"/>
        <v>6</v>
      </c>
      <c r="KF2" s="11">
        <f t="shared" si="12"/>
        <v>13</v>
      </c>
      <c r="KG2" s="11">
        <f t="shared" si="12"/>
        <v>20</v>
      </c>
      <c r="KH2" s="11">
        <f t="shared" si="12"/>
        <v>27</v>
      </c>
      <c r="KI2" s="11">
        <f t="shared" si="12"/>
        <v>3</v>
      </c>
      <c r="KJ2" s="11">
        <f t="shared" si="12"/>
        <v>10</v>
      </c>
      <c r="KK2" s="11">
        <f t="shared" si="12"/>
        <v>17</v>
      </c>
      <c r="KL2" s="11">
        <f t="shared" si="12"/>
        <v>24</v>
      </c>
      <c r="KM2" s="11">
        <f t="shared" si="12"/>
        <v>1</v>
      </c>
      <c r="KN2" s="11">
        <f t="shared" si="12"/>
        <v>8</v>
      </c>
      <c r="KO2" s="11">
        <f t="shared" si="12"/>
        <v>15</v>
      </c>
      <c r="KP2" s="11">
        <f t="shared" si="12"/>
        <v>22</v>
      </c>
      <c r="KQ2" s="11">
        <f t="shared" si="12"/>
        <v>29</v>
      </c>
      <c r="KR2" s="11">
        <f t="shared" si="12"/>
        <v>5</v>
      </c>
      <c r="KS2" s="11">
        <f t="shared" si="12"/>
        <v>12</v>
      </c>
      <c r="KT2" s="11">
        <f t="shared" si="12"/>
        <v>19</v>
      </c>
      <c r="KU2" s="11">
        <f t="shared" si="12"/>
        <v>26</v>
      </c>
      <c r="KV2" s="11">
        <f t="shared" si="12"/>
        <v>2</v>
      </c>
      <c r="KW2" s="11">
        <f t="shared" si="12"/>
        <v>9</v>
      </c>
      <c r="KX2" s="11">
        <f t="shared" si="12"/>
        <v>16</v>
      </c>
      <c r="KY2" s="11">
        <f t="shared" si="12"/>
        <v>23</v>
      </c>
      <c r="KZ2" s="11">
        <f t="shared" si="12"/>
        <v>30</v>
      </c>
      <c r="LA2" s="11">
        <f t="shared" si="12"/>
        <v>7</v>
      </c>
      <c r="LB2" s="11">
        <f t="shared" si="12"/>
        <v>14</v>
      </c>
      <c r="LC2" s="11">
        <f t="shared" si="12"/>
        <v>21</v>
      </c>
      <c r="LD2" s="11">
        <f t="shared" si="12"/>
        <v>28</v>
      </c>
      <c r="LE2" s="11">
        <f t="shared" si="12"/>
        <v>4</v>
      </c>
      <c r="LF2" s="11">
        <f t="shared" si="12"/>
        <v>11</v>
      </c>
      <c r="LG2" s="11">
        <f t="shared" si="12"/>
        <v>18</v>
      </c>
      <c r="LH2" s="11">
        <f t="shared" si="12"/>
        <v>25</v>
      </c>
      <c r="LI2" s="11">
        <f t="shared" si="12"/>
        <v>2</v>
      </c>
      <c r="LJ2" s="11">
        <f t="shared" si="12"/>
        <v>9</v>
      </c>
      <c r="LK2" s="11">
        <f t="shared" si="12"/>
        <v>16</v>
      </c>
      <c r="LL2" s="11">
        <f t="shared" si="12"/>
        <v>23</v>
      </c>
      <c r="LM2" s="11">
        <f t="shared" si="12"/>
        <v>30</v>
      </c>
      <c r="LN2" s="11">
        <f t="shared" si="12"/>
        <v>6</v>
      </c>
      <c r="LO2" s="11">
        <f t="shared" si="12"/>
        <v>13</v>
      </c>
      <c r="LP2" s="11">
        <f t="shared" si="12"/>
        <v>20</v>
      </c>
      <c r="LQ2" s="11">
        <f t="shared" si="12"/>
        <v>27</v>
      </c>
      <c r="LR2" s="11">
        <f t="shared" si="12"/>
        <v>3</v>
      </c>
      <c r="LS2" s="11">
        <f t="shared" si="12"/>
        <v>10</v>
      </c>
      <c r="LT2" s="11">
        <f t="shared" si="12"/>
        <v>17</v>
      </c>
      <c r="LU2" s="11">
        <f t="shared" si="12"/>
        <v>24</v>
      </c>
      <c r="LV2" s="11">
        <f t="shared" si="12"/>
        <v>3</v>
      </c>
      <c r="LW2" s="11">
        <f t="shared" si="12"/>
        <v>10</v>
      </c>
      <c r="LX2" s="11">
        <f t="shared" si="12"/>
        <v>17</v>
      </c>
      <c r="LY2" s="11">
        <f t="shared" si="12"/>
        <v>24</v>
      </c>
      <c r="LZ2" s="11">
        <f t="shared" si="12"/>
        <v>31</v>
      </c>
      <c r="MA2" s="11">
        <f t="shared" si="12"/>
        <v>7</v>
      </c>
      <c r="MB2" s="11">
        <f t="shared" si="12"/>
        <v>14</v>
      </c>
      <c r="MC2" s="11">
        <f t="shared" si="12"/>
        <v>21</v>
      </c>
      <c r="MD2" s="11">
        <f t="shared" si="12"/>
        <v>28</v>
      </c>
      <c r="ME2" s="11">
        <f t="shared" si="12"/>
        <v>5</v>
      </c>
      <c r="MF2" s="11">
        <f t="shared" si="12"/>
        <v>12</v>
      </c>
      <c r="MG2" s="11">
        <f t="shared" si="12"/>
        <v>19</v>
      </c>
      <c r="MH2" s="11">
        <f t="shared" si="12"/>
        <v>26</v>
      </c>
      <c r="MI2" s="11">
        <f t="shared" si="12"/>
        <v>2</v>
      </c>
      <c r="MJ2" s="11">
        <f t="shared" si="12"/>
        <v>9</v>
      </c>
      <c r="MK2" s="11">
        <f t="shared" si="12"/>
        <v>16</v>
      </c>
      <c r="ML2" s="11">
        <f t="shared" si="12"/>
        <v>23</v>
      </c>
      <c r="MM2" s="11">
        <f t="shared" si="12"/>
        <v>30</v>
      </c>
      <c r="MN2" s="11">
        <f t="shared" ref="MN2:NL2" si="13">DAY(MN11)</f>
        <v>7</v>
      </c>
      <c r="MO2" s="11">
        <f t="shared" si="13"/>
        <v>14</v>
      </c>
      <c r="MP2" s="11">
        <f t="shared" si="13"/>
        <v>21</v>
      </c>
      <c r="MQ2" s="11">
        <f t="shared" si="13"/>
        <v>28</v>
      </c>
      <c r="MR2" s="11">
        <f t="shared" si="13"/>
        <v>4</v>
      </c>
      <c r="MS2" s="11">
        <f t="shared" si="13"/>
        <v>11</v>
      </c>
      <c r="MT2" s="11">
        <f t="shared" si="13"/>
        <v>18</v>
      </c>
      <c r="MU2" s="11">
        <f t="shared" si="13"/>
        <v>25</v>
      </c>
      <c r="MV2" s="11">
        <f t="shared" si="13"/>
        <v>1</v>
      </c>
      <c r="MW2" s="11">
        <f t="shared" si="13"/>
        <v>8</v>
      </c>
      <c r="MX2" s="11">
        <f t="shared" si="13"/>
        <v>15</v>
      </c>
      <c r="MY2" s="11">
        <f t="shared" si="13"/>
        <v>22</v>
      </c>
      <c r="MZ2" s="11">
        <f t="shared" si="13"/>
        <v>29</v>
      </c>
      <c r="NA2" s="11">
        <f t="shared" si="13"/>
        <v>6</v>
      </c>
      <c r="NB2" s="11">
        <f t="shared" si="13"/>
        <v>13</v>
      </c>
      <c r="NC2" s="11">
        <f t="shared" si="13"/>
        <v>20</v>
      </c>
      <c r="ND2" s="11">
        <f t="shared" si="13"/>
        <v>27</v>
      </c>
      <c r="NE2" s="11">
        <f t="shared" si="13"/>
        <v>3</v>
      </c>
      <c r="NF2" s="11">
        <f t="shared" si="13"/>
        <v>10</v>
      </c>
      <c r="NG2" s="11">
        <f t="shared" si="13"/>
        <v>17</v>
      </c>
      <c r="NH2" s="11">
        <f t="shared" si="13"/>
        <v>24</v>
      </c>
      <c r="NI2" s="11">
        <f t="shared" si="13"/>
        <v>1</v>
      </c>
      <c r="NJ2" s="11">
        <f t="shared" si="13"/>
        <v>8</v>
      </c>
      <c r="NK2" s="11">
        <f t="shared" si="13"/>
        <v>15</v>
      </c>
      <c r="NL2" s="11">
        <f t="shared" si="13"/>
        <v>22</v>
      </c>
    </row>
    <row r="3" spans="1:376" ht="10.9" hidden="1" customHeight="1" x14ac:dyDescent="0.35">
      <c r="D3" s="56"/>
      <c r="E3" s="65"/>
      <c r="F3" s="57"/>
      <c r="G3" s="58"/>
      <c r="H3" s="59"/>
      <c r="I3" s="58"/>
      <c r="J3" s="60"/>
      <c r="K3" s="58"/>
      <c r="L3" s="12" t="str">
        <f t="shared" ref="L3:AE3" si="14">RIGHT(YEAR(L11),2)</f>
        <v>18</v>
      </c>
      <c r="M3" s="12" t="str">
        <f t="shared" si="14"/>
        <v>19</v>
      </c>
      <c r="N3" s="12" t="str">
        <f t="shared" si="14"/>
        <v>19</v>
      </c>
      <c r="O3" s="12" t="str">
        <f t="shared" si="14"/>
        <v>19</v>
      </c>
      <c r="P3" s="12" t="str">
        <f t="shared" si="14"/>
        <v>19</v>
      </c>
      <c r="Q3" s="12" t="str">
        <f t="shared" si="14"/>
        <v>19</v>
      </c>
      <c r="R3" s="12" t="str">
        <f t="shared" si="14"/>
        <v>19</v>
      </c>
      <c r="S3" s="12" t="str">
        <f t="shared" si="14"/>
        <v>19</v>
      </c>
      <c r="T3" s="12" t="str">
        <f t="shared" si="14"/>
        <v>19</v>
      </c>
      <c r="U3" s="12" t="str">
        <f t="shared" si="14"/>
        <v>19</v>
      </c>
      <c r="V3" s="12" t="str">
        <f t="shared" si="14"/>
        <v>19</v>
      </c>
      <c r="W3" s="12" t="str">
        <f t="shared" si="14"/>
        <v>19</v>
      </c>
      <c r="X3" s="12" t="str">
        <f t="shared" si="14"/>
        <v>19</v>
      </c>
      <c r="Y3" s="12" t="str">
        <f t="shared" si="14"/>
        <v>19</v>
      </c>
      <c r="Z3" s="12" t="str">
        <f t="shared" si="14"/>
        <v>19</v>
      </c>
      <c r="AA3" s="12" t="str">
        <f t="shared" si="14"/>
        <v>19</v>
      </c>
      <c r="AB3" s="12" t="str">
        <f t="shared" si="14"/>
        <v>19</v>
      </c>
      <c r="AC3" s="12" t="str">
        <f t="shared" si="14"/>
        <v>19</v>
      </c>
      <c r="AD3" s="12" t="str">
        <f t="shared" si="14"/>
        <v>19</v>
      </c>
      <c r="AE3" s="12" t="str">
        <f t="shared" si="14"/>
        <v>19</v>
      </c>
      <c r="AF3" s="12" t="str">
        <f t="shared" ref="AF3:CQ3" si="15">RIGHT(YEAR(AF11),2)</f>
        <v>19</v>
      </c>
      <c r="AG3" s="12" t="str">
        <f t="shared" si="15"/>
        <v>19</v>
      </c>
      <c r="AH3" s="12" t="str">
        <f t="shared" si="15"/>
        <v>19</v>
      </c>
      <c r="AI3" s="12" t="str">
        <f t="shared" si="15"/>
        <v>19</v>
      </c>
      <c r="AJ3" s="12" t="str">
        <f t="shared" si="15"/>
        <v>19</v>
      </c>
      <c r="AK3" s="12" t="str">
        <f t="shared" si="15"/>
        <v>19</v>
      </c>
      <c r="AL3" s="12" t="str">
        <f t="shared" si="15"/>
        <v>19</v>
      </c>
      <c r="AM3" s="12" t="str">
        <f t="shared" si="15"/>
        <v>19</v>
      </c>
      <c r="AN3" s="12" t="str">
        <f t="shared" si="15"/>
        <v>19</v>
      </c>
      <c r="AO3" s="12" t="str">
        <f t="shared" si="15"/>
        <v>19</v>
      </c>
      <c r="AP3" s="12" t="str">
        <f t="shared" si="15"/>
        <v>19</v>
      </c>
      <c r="AQ3" s="12" t="str">
        <f t="shared" si="15"/>
        <v>19</v>
      </c>
      <c r="AR3" s="12" t="str">
        <f t="shared" si="15"/>
        <v>19</v>
      </c>
      <c r="AS3" s="12" t="str">
        <f t="shared" si="15"/>
        <v>19</v>
      </c>
      <c r="AT3" s="12" t="str">
        <f t="shared" si="15"/>
        <v>19</v>
      </c>
      <c r="AU3" s="12" t="str">
        <f t="shared" si="15"/>
        <v>19</v>
      </c>
      <c r="AV3" s="12" t="str">
        <f t="shared" si="15"/>
        <v>19</v>
      </c>
      <c r="AW3" s="12" t="str">
        <f t="shared" si="15"/>
        <v>19</v>
      </c>
      <c r="AX3" s="12" t="str">
        <f t="shared" si="15"/>
        <v>19</v>
      </c>
      <c r="AY3" s="12" t="str">
        <f t="shared" si="15"/>
        <v>19</v>
      </c>
      <c r="AZ3" s="12" t="str">
        <f t="shared" si="15"/>
        <v>19</v>
      </c>
      <c r="BA3" s="12" t="str">
        <f t="shared" si="15"/>
        <v>19</v>
      </c>
      <c r="BB3" s="12" t="str">
        <f t="shared" si="15"/>
        <v>19</v>
      </c>
      <c r="BC3" s="12" t="str">
        <f t="shared" si="15"/>
        <v>19</v>
      </c>
      <c r="BD3" s="12" t="str">
        <f t="shared" si="15"/>
        <v>19</v>
      </c>
      <c r="BE3" s="12" t="str">
        <f t="shared" si="15"/>
        <v>19</v>
      </c>
      <c r="BF3" s="12" t="str">
        <f t="shared" si="15"/>
        <v>19</v>
      </c>
      <c r="BG3" s="12" t="str">
        <f t="shared" si="15"/>
        <v>19</v>
      </c>
      <c r="BH3" s="12" t="str">
        <f t="shared" si="15"/>
        <v>19</v>
      </c>
      <c r="BI3" s="12" t="str">
        <f t="shared" si="15"/>
        <v>19</v>
      </c>
      <c r="BJ3" s="12" t="str">
        <f t="shared" si="15"/>
        <v>19</v>
      </c>
      <c r="BK3" s="12" t="str">
        <f t="shared" si="15"/>
        <v>19</v>
      </c>
      <c r="BL3" s="12" t="str">
        <f t="shared" si="15"/>
        <v>19</v>
      </c>
      <c r="BM3" s="12" t="str">
        <f t="shared" si="15"/>
        <v>20</v>
      </c>
      <c r="BN3" s="12" t="str">
        <f t="shared" si="15"/>
        <v>20</v>
      </c>
      <c r="BO3" s="12" t="str">
        <f t="shared" si="15"/>
        <v>20</v>
      </c>
      <c r="BP3" s="12" t="str">
        <f t="shared" si="15"/>
        <v>20</v>
      </c>
      <c r="BQ3" s="12" t="str">
        <f t="shared" si="15"/>
        <v>20</v>
      </c>
      <c r="BR3" s="12" t="str">
        <f t="shared" si="15"/>
        <v>20</v>
      </c>
      <c r="BS3" s="12" t="str">
        <f t="shared" si="15"/>
        <v>20</v>
      </c>
      <c r="BT3" s="12" t="str">
        <f t="shared" si="15"/>
        <v>20</v>
      </c>
      <c r="BU3" s="12" t="str">
        <f t="shared" si="15"/>
        <v>20</v>
      </c>
      <c r="BV3" s="12" t="str">
        <f t="shared" si="15"/>
        <v>20</v>
      </c>
      <c r="BW3" s="12" t="str">
        <f t="shared" si="15"/>
        <v>20</v>
      </c>
      <c r="BX3" s="12" t="str">
        <f t="shared" si="15"/>
        <v>20</v>
      </c>
      <c r="BY3" s="12" t="str">
        <f t="shared" si="15"/>
        <v>20</v>
      </c>
      <c r="BZ3" s="12" t="str">
        <f t="shared" si="15"/>
        <v>20</v>
      </c>
      <c r="CA3" s="12" t="str">
        <f t="shared" si="15"/>
        <v>20</v>
      </c>
      <c r="CB3" s="12" t="str">
        <f t="shared" si="15"/>
        <v>20</v>
      </c>
      <c r="CC3" s="12" t="str">
        <f t="shared" si="15"/>
        <v>20</v>
      </c>
      <c r="CD3" s="12" t="str">
        <f t="shared" si="15"/>
        <v>20</v>
      </c>
      <c r="CE3" s="12" t="str">
        <f t="shared" si="15"/>
        <v>20</v>
      </c>
      <c r="CF3" s="12" t="str">
        <f t="shared" si="15"/>
        <v>20</v>
      </c>
      <c r="CG3" s="12" t="str">
        <f t="shared" si="15"/>
        <v>20</v>
      </c>
      <c r="CH3" s="12" t="str">
        <f t="shared" si="15"/>
        <v>20</v>
      </c>
      <c r="CI3" s="12" t="str">
        <f t="shared" si="15"/>
        <v>20</v>
      </c>
      <c r="CJ3" s="12" t="str">
        <f t="shared" si="15"/>
        <v>20</v>
      </c>
      <c r="CK3" s="12" t="str">
        <f t="shared" si="15"/>
        <v>20</v>
      </c>
      <c r="CL3" s="12" t="str">
        <f t="shared" si="15"/>
        <v>20</v>
      </c>
      <c r="CM3" s="12" t="str">
        <f t="shared" si="15"/>
        <v>20</v>
      </c>
      <c r="CN3" s="12" t="str">
        <f t="shared" si="15"/>
        <v>20</v>
      </c>
      <c r="CO3" s="12" t="str">
        <f t="shared" si="15"/>
        <v>20</v>
      </c>
      <c r="CP3" s="12" t="str">
        <f t="shared" si="15"/>
        <v>20</v>
      </c>
      <c r="CQ3" s="12" t="str">
        <f t="shared" si="15"/>
        <v>20</v>
      </c>
      <c r="CR3" s="12" t="str">
        <f t="shared" ref="CR3:FC3" si="16">RIGHT(YEAR(CR11),2)</f>
        <v>20</v>
      </c>
      <c r="CS3" s="12" t="str">
        <f t="shared" si="16"/>
        <v>20</v>
      </c>
      <c r="CT3" s="12" t="str">
        <f t="shared" si="16"/>
        <v>20</v>
      </c>
      <c r="CU3" s="12" t="str">
        <f t="shared" si="16"/>
        <v>20</v>
      </c>
      <c r="CV3" s="12" t="str">
        <f t="shared" si="16"/>
        <v>20</v>
      </c>
      <c r="CW3" s="12" t="str">
        <f t="shared" si="16"/>
        <v>20</v>
      </c>
      <c r="CX3" s="12" t="str">
        <f t="shared" si="16"/>
        <v>20</v>
      </c>
      <c r="CY3" s="12" t="str">
        <f t="shared" si="16"/>
        <v>20</v>
      </c>
      <c r="CZ3" s="12" t="str">
        <f t="shared" si="16"/>
        <v>20</v>
      </c>
      <c r="DA3" s="12" t="str">
        <f t="shared" si="16"/>
        <v>20</v>
      </c>
      <c r="DB3" s="12" t="str">
        <f t="shared" si="16"/>
        <v>20</v>
      </c>
      <c r="DC3" s="12" t="str">
        <f t="shared" si="16"/>
        <v>20</v>
      </c>
      <c r="DD3" s="12" t="str">
        <f t="shared" si="16"/>
        <v>20</v>
      </c>
      <c r="DE3" s="12" t="str">
        <f t="shared" si="16"/>
        <v>20</v>
      </c>
      <c r="DF3" s="12" t="str">
        <f t="shared" si="16"/>
        <v>20</v>
      </c>
      <c r="DG3" s="12" t="str">
        <f t="shared" si="16"/>
        <v>20</v>
      </c>
      <c r="DH3" s="12" t="str">
        <f t="shared" si="16"/>
        <v>20</v>
      </c>
      <c r="DI3" s="12" t="str">
        <f t="shared" si="16"/>
        <v>20</v>
      </c>
      <c r="DJ3" s="12" t="str">
        <f t="shared" si="16"/>
        <v>20</v>
      </c>
      <c r="DK3" s="12" t="str">
        <f t="shared" si="16"/>
        <v>20</v>
      </c>
      <c r="DL3" s="12" t="str">
        <f t="shared" si="16"/>
        <v>20</v>
      </c>
      <c r="DM3" s="12" t="str">
        <f t="shared" si="16"/>
        <v>21</v>
      </c>
      <c r="DN3" s="12" t="str">
        <f t="shared" si="16"/>
        <v>21</v>
      </c>
      <c r="DO3" s="12" t="str">
        <f t="shared" si="16"/>
        <v>21</v>
      </c>
      <c r="DP3" s="12" t="str">
        <f t="shared" si="16"/>
        <v>21</v>
      </c>
      <c r="DQ3" s="12" t="str">
        <f t="shared" si="16"/>
        <v>21</v>
      </c>
      <c r="DR3" s="12" t="str">
        <f t="shared" si="16"/>
        <v>21</v>
      </c>
      <c r="DS3" s="12" t="str">
        <f t="shared" si="16"/>
        <v>21</v>
      </c>
      <c r="DT3" s="12" t="str">
        <f t="shared" si="16"/>
        <v>21</v>
      </c>
      <c r="DU3" s="12" t="str">
        <f t="shared" si="16"/>
        <v>21</v>
      </c>
      <c r="DV3" s="12" t="str">
        <f t="shared" si="16"/>
        <v>21</v>
      </c>
      <c r="DW3" s="12" t="str">
        <f t="shared" si="16"/>
        <v>21</v>
      </c>
      <c r="DX3" s="12" t="str">
        <f t="shared" si="16"/>
        <v>21</v>
      </c>
      <c r="DY3" s="12" t="str">
        <f t="shared" si="16"/>
        <v>21</v>
      </c>
      <c r="DZ3" s="12" t="str">
        <f t="shared" si="16"/>
        <v>21</v>
      </c>
      <c r="EA3" s="12" t="str">
        <f t="shared" si="16"/>
        <v>21</v>
      </c>
      <c r="EB3" s="12" t="str">
        <f t="shared" si="16"/>
        <v>21</v>
      </c>
      <c r="EC3" s="12" t="str">
        <f t="shared" si="16"/>
        <v>21</v>
      </c>
      <c r="ED3" s="12" t="str">
        <f t="shared" si="16"/>
        <v>21</v>
      </c>
      <c r="EE3" s="12" t="str">
        <f t="shared" si="16"/>
        <v>21</v>
      </c>
      <c r="EF3" s="12" t="str">
        <f t="shared" si="16"/>
        <v>21</v>
      </c>
      <c r="EG3" s="12" t="str">
        <f t="shared" si="16"/>
        <v>21</v>
      </c>
      <c r="EH3" s="12" t="str">
        <f t="shared" si="16"/>
        <v>21</v>
      </c>
      <c r="EI3" s="12" t="str">
        <f t="shared" si="16"/>
        <v>21</v>
      </c>
      <c r="EJ3" s="12" t="str">
        <f t="shared" si="16"/>
        <v>21</v>
      </c>
      <c r="EK3" s="12" t="str">
        <f t="shared" si="16"/>
        <v>21</v>
      </c>
      <c r="EL3" s="12" t="str">
        <f t="shared" si="16"/>
        <v>21</v>
      </c>
      <c r="EM3" s="12" t="str">
        <f t="shared" si="16"/>
        <v>21</v>
      </c>
      <c r="EN3" s="12" t="str">
        <f t="shared" si="16"/>
        <v>21</v>
      </c>
      <c r="EO3" s="12" t="str">
        <f t="shared" si="16"/>
        <v>21</v>
      </c>
      <c r="EP3" s="12" t="str">
        <f t="shared" si="16"/>
        <v>21</v>
      </c>
      <c r="EQ3" s="12" t="str">
        <f t="shared" si="16"/>
        <v>21</v>
      </c>
      <c r="ER3" s="12" t="str">
        <f t="shared" si="16"/>
        <v>21</v>
      </c>
      <c r="ES3" s="12" t="str">
        <f t="shared" si="16"/>
        <v>21</v>
      </c>
      <c r="ET3" s="12" t="str">
        <f t="shared" si="16"/>
        <v>21</v>
      </c>
      <c r="EU3" s="12" t="str">
        <f t="shared" si="16"/>
        <v>21</v>
      </c>
      <c r="EV3" s="12" t="str">
        <f t="shared" si="16"/>
        <v>21</v>
      </c>
      <c r="EW3" s="12" t="str">
        <f t="shared" si="16"/>
        <v>21</v>
      </c>
      <c r="EX3" s="12" t="str">
        <f t="shared" si="16"/>
        <v>21</v>
      </c>
      <c r="EY3" s="12" t="str">
        <f t="shared" si="16"/>
        <v>21</v>
      </c>
      <c r="EZ3" s="12" t="str">
        <f t="shared" si="16"/>
        <v>21</v>
      </c>
      <c r="FA3" s="12" t="str">
        <f t="shared" si="16"/>
        <v>21</v>
      </c>
      <c r="FB3" s="12" t="str">
        <f t="shared" si="16"/>
        <v>21</v>
      </c>
      <c r="FC3" s="12" t="str">
        <f t="shared" si="16"/>
        <v>21</v>
      </c>
      <c r="FD3" s="12" t="str">
        <f t="shared" ref="FD3:HO3" si="17">RIGHT(YEAR(FD11),2)</f>
        <v>21</v>
      </c>
      <c r="FE3" s="12" t="str">
        <f t="shared" si="17"/>
        <v>21</v>
      </c>
      <c r="FF3" s="12" t="str">
        <f t="shared" si="17"/>
        <v>21</v>
      </c>
      <c r="FG3" s="12" t="str">
        <f t="shared" si="17"/>
        <v>21</v>
      </c>
      <c r="FH3" s="12" t="str">
        <f t="shared" si="17"/>
        <v>21</v>
      </c>
      <c r="FI3" s="12" t="str">
        <f t="shared" si="17"/>
        <v>21</v>
      </c>
      <c r="FJ3" s="12" t="str">
        <f t="shared" si="17"/>
        <v>21</v>
      </c>
      <c r="FK3" s="12" t="str">
        <f t="shared" si="17"/>
        <v>21</v>
      </c>
      <c r="FL3" s="12" t="str">
        <f t="shared" si="17"/>
        <v>21</v>
      </c>
      <c r="FM3" s="12" t="str">
        <f t="shared" si="17"/>
        <v>22</v>
      </c>
      <c r="FN3" s="12" t="str">
        <f t="shared" si="17"/>
        <v>22</v>
      </c>
      <c r="FO3" s="12" t="str">
        <f t="shared" si="17"/>
        <v>22</v>
      </c>
      <c r="FP3" s="12" t="str">
        <f t="shared" si="17"/>
        <v>22</v>
      </c>
      <c r="FQ3" s="12" t="str">
        <f t="shared" si="17"/>
        <v>22</v>
      </c>
      <c r="FR3" s="12" t="str">
        <f t="shared" si="17"/>
        <v>22</v>
      </c>
      <c r="FS3" s="12" t="str">
        <f t="shared" si="17"/>
        <v>22</v>
      </c>
      <c r="FT3" s="12" t="str">
        <f t="shared" si="17"/>
        <v>22</v>
      </c>
      <c r="FU3" s="12" t="str">
        <f t="shared" si="17"/>
        <v>22</v>
      </c>
      <c r="FV3" s="12" t="str">
        <f t="shared" si="17"/>
        <v>22</v>
      </c>
      <c r="FW3" s="12" t="str">
        <f t="shared" si="17"/>
        <v>22</v>
      </c>
      <c r="FX3" s="12" t="str">
        <f t="shared" si="17"/>
        <v>22</v>
      </c>
      <c r="FY3" s="12" t="str">
        <f t="shared" si="17"/>
        <v>22</v>
      </c>
      <c r="FZ3" s="12" t="str">
        <f t="shared" si="17"/>
        <v>22</v>
      </c>
      <c r="GA3" s="12" t="str">
        <f t="shared" si="17"/>
        <v>22</v>
      </c>
      <c r="GB3" s="12" t="str">
        <f t="shared" si="17"/>
        <v>22</v>
      </c>
      <c r="GC3" s="12" t="str">
        <f t="shared" si="17"/>
        <v>22</v>
      </c>
      <c r="GD3" s="12" t="str">
        <f t="shared" si="17"/>
        <v>22</v>
      </c>
      <c r="GE3" s="12" t="str">
        <f t="shared" si="17"/>
        <v>22</v>
      </c>
      <c r="GF3" s="12" t="str">
        <f t="shared" si="17"/>
        <v>22</v>
      </c>
      <c r="GG3" s="12" t="str">
        <f t="shared" si="17"/>
        <v>22</v>
      </c>
      <c r="GH3" s="12" t="str">
        <f t="shared" si="17"/>
        <v>22</v>
      </c>
      <c r="GI3" s="12" t="str">
        <f t="shared" si="17"/>
        <v>22</v>
      </c>
      <c r="GJ3" s="12" t="str">
        <f t="shared" si="17"/>
        <v>22</v>
      </c>
      <c r="GK3" s="12" t="str">
        <f t="shared" si="17"/>
        <v>22</v>
      </c>
      <c r="GL3" s="12" t="str">
        <f t="shared" si="17"/>
        <v>22</v>
      </c>
      <c r="GM3" s="12" t="str">
        <f t="shared" si="17"/>
        <v>22</v>
      </c>
      <c r="GN3" s="12" t="str">
        <f t="shared" si="17"/>
        <v>22</v>
      </c>
      <c r="GO3" s="12" t="str">
        <f t="shared" si="17"/>
        <v>22</v>
      </c>
      <c r="GP3" s="12" t="str">
        <f t="shared" si="17"/>
        <v>22</v>
      </c>
      <c r="GQ3" s="12" t="str">
        <f t="shared" si="17"/>
        <v>22</v>
      </c>
      <c r="GR3" s="12" t="str">
        <f t="shared" si="17"/>
        <v>22</v>
      </c>
      <c r="GS3" s="12" t="str">
        <f t="shared" si="17"/>
        <v>22</v>
      </c>
      <c r="GT3" s="12" t="str">
        <f t="shared" si="17"/>
        <v>22</v>
      </c>
      <c r="GU3" s="12" t="str">
        <f t="shared" si="17"/>
        <v>22</v>
      </c>
      <c r="GV3" s="12" t="str">
        <f t="shared" si="17"/>
        <v>22</v>
      </c>
      <c r="GW3" s="12" t="str">
        <f t="shared" si="17"/>
        <v>22</v>
      </c>
      <c r="GX3" s="12" t="str">
        <f t="shared" si="17"/>
        <v>22</v>
      </c>
      <c r="GY3" s="12" t="str">
        <f t="shared" si="17"/>
        <v>22</v>
      </c>
      <c r="GZ3" s="12" t="str">
        <f t="shared" si="17"/>
        <v>22</v>
      </c>
      <c r="HA3" s="12" t="str">
        <f t="shared" si="17"/>
        <v>22</v>
      </c>
      <c r="HB3" s="12" t="str">
        <f t="shared" si="17"/>
        <v>22</v>
      </c>
      <c r="HC3" s="12" t="str">
        <f t="shared" si="17"/>
        <v>22</v>
      </c>
      <c r="HD3" s="12" t="str">
        <f t="shared" si="17"/>
        <v>22</v>
      </c>
      <c r="HE3" s="12" t="str">
        <f t="shared" si="17"/>
        <v>22</v>
      </c>
      <c r="HF3" s="12" t="str">
        <f t="shared" si="17"/>
        <v>22</v>
      </c>
      <c r="HG3" s="12" t="str">
        <f t="shared" si="17"/>
        <v>22</v>
      </c>
      <c r="HH3" s="12" t="str">
        <f t="shared" si="17"/>
        <v>22</v>
      </c>
      <c r="HI3" s="12" t="str">
        <f t="shared" si="17"/>
        <v>22</v>
      </c>
      <c r="HJ3" s="12" t="str">
        <f t="shared" si="17"/>
        <v>22</v>
      </c>
      <c r="HK3" s="12" t="str">
        <f t="shared" si="17"/>
        <v>22</v>
      </c>
      <c r="HL3" s="12" t="str">
        <f t="shared" si="17"/>
        <v>22</v>
      </c>
      <c r="HM3" s="12" t="str">
        <f t="shared" si="17"/>
        <v>23</v>
      </c>
      <c r="HN3" s="12" t="str">
        <f t="shared" si="17"/>
        <v>23</v>
      </c>
      <c r="HO3" s="12" t="str">
        <f t="shared" si="17"/>
        <v>23</v>
      </c>
      <c r="HP3" s="12" t="str">
        <f t="shared" ref="HP3:KA3" si="18">RIGHT(YEAR(HP11),2)</f>
        <v>23</v>
      </c>
      <c r="HQ3" s="12" t="str">
        <f t="shared" si="18"/>
        <v>23</v>
      </c>
      <c r="HR3" s="12" t="str">
        <f t="shared" si="18"/>
        <v>23</v>
      </c>
      <c r="HS3" s="12" t="str">
        <f t="shared" si="18"/>
        <v>23</v>
      </c>
      <c r="HT3" s="12" t="str">
        <f t="shared" si="18"/>
        <v>23</v>
      </c>
      <c r="HU3" s="12" t="str">
        <f t="shared" si="18"/>
        <v>23</v>
      </c>
      <c r="HV3" s="12" t="str">
        <f t="shared" si="18"/>
        <v>23</v>
      </c>
      <c r="HW3" s="12" t="str">
        <f t="shared" si="18"/>
        <v>23</v>
      </c>
      <c r="HX3" s="12" t="str">
        <f t="shared" si="18"/>
        <v>23</v>
      </c>
      <c r="HY3" s="12" t="str">
        <f t="shared" si="18"/>
        <v>23</v>
      </c>
      <c r="HZ3" s="12" t="str">
        <f t="shared" si="18"/>
        <v>23</v>
      </c>
      <c r="IA3" s="12" t="str">
        <f t="shared" si="18"/>
        <v>23</v>
      </c>
      <c r="IB3" s="12" t="str">
        <f t="shared" si="18"/>
        <v>23</v>
      </c>
      <c r="IC3" s="12" t="str">
        <f t="shared" si="18"/>
        <v>23</v>
      </c>
      <c r="ID3" s="12" t="str">
        <f t="shared" si="18"/>
        <v>23</v>
      </c>
      <c r="IE3" s="12" t="str">
        <f t="shared" si="18"/>
        <v>23</v>
      </c>
      <c r="IF3" s="12" t="str">
        <f t="shared" si="18"/>
        <v>23</v>
      </c>
      <c r="IG3" s="12" t="str">
        <f t="shared" si="18"/>
        <v>23</v>
      </c>
      <c r="IH3" s="12" t="str">
        <f t="shared" si="18"/>
        <v>23</v>
      </c>
      <c r="II3" s="12" t="str">
        <f t="shared" si="18"/>
        <v>23</v>
      </c>
      <c r="IJ3" s="12" t="str">
        <f t="shared" si="18"/>
        <v>23</v>
      </c>
      <c r="IK3" s="12" t="str">
        <f t="shared" si="18"/>
        <v>23</v>
      </c>
      <c r="IL3" s="12" t="str">
        <f t="shared" si="18"/>
        <v>23</v>
      </c>
      <c r="IM3" s="12" t="str">
        <f t="shared" si="18"/>
        <v>23</v>
      </c>
      <c r="IN3" s="12" t="str">
        <f t="shared" si="18"/>
        <v>23</v>
      </c>
      <c r="IO3" s="12" t="str">
        <f t="shared" si="18"/>
        <v>23</v>
      </c>
      <c r="IP3" s="12" t="str">
        <f t="shared" si="18"/>
        <v>23</v>
      </c>
      <c r="IQ3" s="12" t="str">
        <f t="shared" si="18"/>
        <v>23</v>
      </c>
      <c r="IR3" s="12" t="str">
        <f t="shared" si="18"/>
        <v>23</v>
      </c>
      <c r="IS3" s="12" t="str">
        <f t="shared" si="18"/>
        <v>23</v>
      </c>
      <c r="IT3" s="12" t="str">
        <f t="shared" si="18"/>
        <v>23</v>
      </c>
      <c r="IU3" s="12" t="str">
        <f t="shared" si="18"/>
        <v>23</v>
      </c>
      <c r="IV3" s="12" t="str">
        <f t="shared" si="18"/>
        <v>23</v>
      </c>
      <c r="IW3" s="12" t="str">
        <f t="shared" si="18"/>
        <v>23</v>
      </c>
      <c r="IX3" s="12" t="str">
        <f t="shared" si="18"/>
        <v>23</v>
      </c>
      <c r="IY3" s="12" t="str">
        <f t="shared" si="18"/>
        <v>23</v>
      </c>
      <c r="IZ3" s="12" t="str">
        <f t="shared" si="18"/>
        <v>23</v>
      </c>
      <c r="JA3" s="12" t="str">
        <f t="shared" si="18"/>
        <v>23</v>
      </c>
      <c r="JB3" s="12" t="str">
        <f t="shared" si="18"/>
        <v>23</v>
      </c>
      <c r="JC3" s="12" t="str">
        <f t="shared" si="18"/>
        <v>23</v>
      </c>
      <c r="JD3" s="12" t="str">
        <f t="shared" si="18"/>
        <v>23</v>
      </c>
      <c r="JE3" s="12" t="str">
        <f t="shared" si="18"/>
        <v>23</v>
      </c>
      <c r="JF3" s="12" t="str">
        <f t="shared" si="18"/>
        <v>23</v>
      </c>
      <c r="JG3" s="12" t="str">
        <f t="shared" si="18"/>
        <v>23</v>
      </c>
      <c r="JH3" s="12" t="str">
        <f t="shared" si="18"/>
        <v>23</v>
      </c>
      <c r="JI3" s="12" t="str">
        <f t="shared" si="18"/>
        <v>23</v>
      </c>
      <c r="JJ3" s="12" t="str">
        <f t="shared" si="18"/>
        <v>23</v>
      </c>
      <c r="JK3" s="12" t="str">
        <f t="shared" si="18"/>
        <v>23</v>
      </c>
      <c r="JL3" s="12" t="str">
        <f t="shared" si="18"/>
        <v>23</v>
      </c>
      <c r="JM3" s="12" t="str">
        <f t="shared" si="18"/>
        <v>24</v>
      </c>
      <c r="JN3" s="12" t="str">
        <f t="shared" si="18"/>
        <v>24</v>
      </c>
      <c r="JO3" s="12" t="str">
        <f t="shared" si="18"/>
        <v>24</v>
      </c>
      <c r="JP3" s="12" t="str">
        <f t="shared" si="18"/>
        <v>24</v>
      </c>
      <c r="JQ3" s="12" t="str">
        <f t="shared" si="18"/>
        <v>24</v>
      </c>
      <c r="JR3" s="12" t="str">
        <f t="shared" si="18"/>
        <v>24</v>
      </c>
      <c r="JS3" s="12" t="str">
        <f t="shared" si="18"/>
        <v>24</v>
      </c>
      <c r="JT3" s="12" t="str">
        <f t="shared" si="18"/>
        <v>24</v>
      </c>
      <c r="JU3" s="12" t="str">
        <f t="shared" si="18"/>
        <v>24</v>
      </c>
      <c r="JV3" s="12" t="str">
        <f t="shared" si="18"/>
        <v>24</v>
      </c>
      <c r="JW3" s="12" t="str">
        <f t="shared" si="18"/>
        <v>24</v>
      </c>
      <c r="JX3" s="12" t="str">
        <f t="shared" si="18"/>
        <v>24</v>
      </c>
      <c r="JY3" s="12" t="str">
        <f t="shared" si="18"/>
        <v>24</v>
      </c>
      <c r="JZ3" s="12" t="str">
        <f t="shared" si="18"/>
        <v>24</v>
      </c>
      <c r="KA3" s="12" t="str">
        <f t="shared" si="18"/>
        <v>24</v>
      </c>
      <c r="KB3" s="12" t="str">
        <f t="shared" ref="KB3:MM3" si="19">RIGHT(YEAR(KB11),2)</f>
        <v>24</v>
      </c>
      <c r="KC3" s="12" t="str">
        <f t="shared" si="19"/>
        <v>24</v>
      </c>
      <c r="KD3" s="12" t="str">
        <f t="shared" si="19"/>
        <v>24</v>
      </c>
      <c r="KE3" s="12" t="str">
        <f t="shared" si="19"/>
        <v>24</v>
      </c>
      <c r="KF3" s="12" t="str">
        <f t="shared" si="19"/>
        <v>24</v>
      </c>
      <c r="KG3" s="12" t="str">
        <f t="shared" si="19"/>
        <v>24</v>
      </c>
      <c r="KH3" s="12" t="str">
        <f t="shared" si="19"/>
        <v>24</v>
      </c>
      <c r="KI3" s="12" t="str">
        <f t="shared" si="19"/>
        <v>24</v>
      </c>
      <c r="KJ3" s="12" t="str">
        <f t="shared" si="19"/>
        <v>24</v>
      </c>
      <c r="KK3" s="12" t="str">
        <f t="shared" si="19"/>
        <v>24</v>
      </c>
      <c r="KL3" s="12" t="str">
        <f t="shared" si="19"/>
        <v>24</v>
      </c>
      <c r="KM3" s="12" t="str">
        <f t="shared" si="19"/>
        <v>24</v>
      </c>
      <c r="KN3" s="12" t="str">
        <f t="shared" si="19"/>
        <v>24</v>
      </c>
      <c r="KO3" s="12" t="str">
        <f t="shared" si="19"/>
        <v>24</v>
      </c>
      <c r="KP3" s="12" t="str">
        <f t="shared" si="19"/>
        <v>24</v>
      </c>
      <c r="KQ3" s="12" t="str">
        <f t="shared" si="19"/>
        <v>24</v>
      </c>
      <c r="KR3" s="12" t="str">
        <f t="shared" si="19"/>
        <v>24</v>
      </c>
      <c r="KS3" s="12" t="str">
        <f t="shared" si="19"/>
        <v>24</v>
      </c>
      <c r="KT3" s="12" t="str">
        <f t="shared" si="19"/>
        <v>24</v>
      </c>
      <c r="KU3" s="12" t="str">
        <f t="shared" si="19"/>
        <v>24</v>
      </c>
      <c r="KV3" s="12" t="str">
        <f t="shared" si="19"/>
        <v>24</v>
      </c>
      <c r="KW3" s="12" t="str">
        <f t="shared" si="19"/>
        <v>24</v>
      </c>
      <c r="KX3" s="12" t="str">
        <f t="shared" si="19"/>
        <v>24</v>
      </c>
      <c r="KY3" s="12" t="str">
        <f t="shared" si="19"/>
        <v>24</v>
      </c>
      <c r="KZ3" s="12" t="str">
        <f t="shared" si="19"/>
        <v>24</v>
      </c>
      <c r="LA3" s="12" t="str">
        <f t="shared" si="19"/>
        <v>24</v>
      </c>
      <c r="LB3" s="12" t="str">
        <f t="shared" si="19"/>
        <v>24</v>
      </c>
      <c r="LC3" s="12" t="str">
        <f t="shared" si="19"/>
        <v>24</v>
      </c>
      <c r="LD3" s="12" t="str">
        <f t="shared" si="19"/>
        <v>24</v>
      </c>
      <c r="LE3" s="12" t="str">
        <f t="shared" si="19"/>
        <v>24</v>
      </c>
      <c r="LF3" s="12" t="str">
        <f t="shared" si="19"/>
        <v>24</v>
      </c>
      <c r="LG3" s="12" t="str">
        <f t="shared" si="19"/>
        <v>24</v>
      </c>
      <c r="LH3" s="12" t="str">
        <f t="shared" si="19"/>
        <v>24</v>
      </c>
      <c r="LI3" s="12" t="str">
        <f t="shared" si="19"/>
        <v>24</v>
      </c>
      <c r="LJ3" s="12" t="str">
        <f t="shared" si="19"/>
        <v>24</v>
      </c>
      <c r="LK3" s="12" t="str">
        <f t="shared" si="19"/>
        <v>24</v>
      </c>
      <c r="LL3" s="12" t="str">
        <f t="shared" si="19"/>
        <v>24</v>
      </c>
      <c r="LM3" s="12" t="str">
        <f t="shared" si="19"/>
        <v>24</v>
      </c>
      <c r="LN3" s="12" t="str">
        <f t="shared" si="19"/>
        <v>25</v>
      </c>
      <c r="LO3" s="12" t="str">
        <f t="shared" si="19"/>
        <v>25</v>
      </c>
      <c r="LP3" s="12" t="str">
        <f t="shared" si="19"/>
        <v>25</v>
      </c>
      <c r="LQ3" s="12" t="str">
        <f t="shared" si="19"/>
        <v>25</v>
      </c>
      <c r="LR3" s="12" t="str">
        <f t="shared" si="19"/>
        <v>25</v>
      </c>
      <c r="LS3" s="12" t="str">
        <f t="shared" si="19"/>
        <v>25</v>
      </c>
      <c r="LT3" s="12" t="str">
        <f t="shared" si="19"/>
        <v>25</v>
      </c>
      <c r="LU3" s="12" t="str">
        <f t="shared" si="19"/>
        <v>25</v>
      </c>
      <c r="LV3" s="12" t="str">
        <f t="shared" si="19"/>
        <v>25</v>
      </c>
      <c r="LW3" s="12" t="str">
        <f t="shared" si="19"/>
        <v>25</v>
      </c>
      <c r="LX3" s="12" t="str">
        <f t="shared" si="19"/>
        <v>25</v>
      </c>
      <c r="LY3" s="12" t="str">
        <f t="shared" si="19"/>
        <v>25</v>
      </c>
      <c r="LZ3" s="12" t="str">
        <f t="shared" si="19"/>
        <v>25</v>
      </c>
      <c r="MA3" s="12" t="str">
        <f t="shared" si="19"/>
        <v>25</v>
      </c>
      <c r="MB3" s="12" t="str">
        <f t="shared" si="19"/>
        <v>25</v>
      </c>
      <c r="MC3" s="12" t="str">
        <f t="shared" si="19"/>
        <v>25</v>
      </c>
      <c r="MD3" s="12" t="str">
        <f t="shared" si="19"/>
        <v>25</v>
      </c>
      <c r="ME3" s="12" t="str">
        <f t="shared" si="19"/>
        <v>25</v>
      </c>
      <c r="MF3" s="12" t="str">
        <f t="shared" si="19"/>
        <v>25</v>
      </c>
      <c r="MG3" s="12" t="str">
        <f t="shared" si="19"/>
        <v>25</v>
      </c>
      <c r="MH3" s="12" t="str">
        <f t="shared" si="19"/>
        <v>25</v>
      </c>
      <c r="MI3" s="12" t="str">
        <f t="shared" si="19"/>
        <v>25</v>
      </c>
      <c r="MJ3" s="12" t="str">
        <f t="shared" si="19"/>
        <v>25</v>
      </c>
      <c r="MK3" s="12" t="str">
        <f t="shared" si="19"/>
        <v>25</v>
      </c>
      <c r="ML3" s="12" t="str">
        <f t="shared" si="19"/>
        <v>25</v>
      </c>
      <c r="MM3" s="12" t="str">
        <f t="shared" si="19"/>
        <v>25</v>
      </c>
      <c r="MN3" s="12" t="str">
        <f t="shared" ref="MN3:NL3" si="20">RIGHT(YEAR(MN11),2)</f>
        <v>25</v>
      </c>
      <c r="MO3" s="12" t="str">
        <f t="shared" si="20"/>
        <v>25</v>
      </c>
      <c r="MP3" s="12" t="str">
        <f t="shared" si="20"/>
        <v>25</v>
      </c>
      <c r="MQ3" s="12" t="str">
        <f t="shared" si="20"/>
        <v>25</v>
      </c>
      <c r="MR3" s="12" t="str">
        <f t="shared" si="20"/>
        <v>25</v>
      </c>
      <c r="MS3" s="12" t="str">
        <f t="shared" si="20"/>
        <v>25</v>
      </c>
      <c r="MT3" s="12" t="str">
        <f t="shared" si="20"/>
        <v>25</v>
      </c>
      <c r="MU3" s="12" t="str">
        <f t="shared" si="20"/>
        <v>25</v>
      </c>
      <c r="MV3" s="12" t="str">
        <f t="shared" si="20"/>
        <v>25</v>
      </c>
      <c r="MW3" s="12" t="str">
        <f t="shared" si="20"/>
        <v>25</v>
      </c>
      <c r="MX3" s="12" t="str">
        <f t="shared" si="20"/>
        <v>25</v>
      </c>
      <c r="MY3" s="12" t="str">
        <f t="shared" si="20"/>
        <v>25</v>
      </c>
      <c r="MZ3" s="12" t="str">
        <f t="shared" si="20"/>
        <v>25</v>
      </c>
      <c r="NA3" s="12" t="str">
        <f t="shared" si="20"/>
        <v>25</v>
      </c>
      <c r="NB3" s="12" t="str">
        <f t="shared" si="20"/>
        <v>25</v>
      </c>
      <c r="NC3" s="12" t="str">
        <f t="shared" si="20"/>
        <v>25</v>
      </c>
      <c r="ND3" s="12" t="str">
        <f t="shared" si="20"/>
        <v>25</v>
      </c>
      <c r="NE3" s="12" t="str">
        <f t="shared" si="20"/>
        <v>25</v>
      </c>
      <c r="NF3" s="12" t="str">
        <f t="shared" si="20"/>
        <v>25</v>
      </c>
      <c r="NG3" s="12" t="str">
        <f t="shared" si="20"/>
        <v>25</v>
      </c>
      <c r="NH3" s="12" t="str">
        <f t="shared" si="20"/>
        <v>25</v>
      </c>
      <c r="NI3" s="12" t="str">
        <f t="shared" si="20"/>
        <v>25</v>
      </c>
      <c r="NJ3" s="12" t="str">
        <f t="shared" si="20"/>
        <v>25</v>
      </c>
      <c r="NK3" s="12" t="str">
        <f t="shared" si="20"/>
        <v>25</v>
      </c>
      <c r="NL3" s="12" t="str">
        <f t="shared" si="20"/>
        <v>25</v>
      </c>
    </row>
    <row r="4" spans="1:376" customFormat="1" ht="17.25" customHeight="1" x14ac:dyDescent="0.4">
      <c r="A4" s="192" t="s">
        <v>169</v>
      </c>
      <c r="B4" s="192"/>
      <c r="C4" s="192"/>
      <c r="D4" s="193"/>
      <c r="E4" s="147" t="s">
        <v>12</v>
      </c>
      <c r="F4" s="148" t="s">
        <v>50</v>
      </c>
      <c r="G4" s="149"/>
      <c r="H4" s="149"/>
      <c r="I4" s="149"/>
      <c r="J4" s="149"/>
      <c r="K4" s="39"/>
      <c r="L4" s="37"/>
      <c r="M4" s="90"/>
      <c r="N4" s="38"/>
      <c r="O4" s="38"/>
    </row>
    <row r="5" spans="1:376" customFormat="1" ht="16.899999999999999" customHeight="1" x14ac:dyDescent="0.4">
      <c r="A5" s="193"/>
      <c r="B5" s="193"/>
      <c r="C5" s="193"/>
      <c r="D5" s="193"/>
      <c r="E5" s="147" t="s">
        <v>1</v>
      </c>
      <c r="F5" s="156"/>
      <c r="G5" s="149"/>
      <c r="H5" s="149"/>
      <c r="I5" s="149"/>
      <c r="J5" s="149"/>
      <c r="K5" s="39"/>
      <c r="L5" s="39"/>
      <c r="M5" s="90"/>
      <c r="N5" s="38"/>
      <c r="O5" s="38"/>
    </row>
    <row r="6" spans="1:376" customFormat="1" ht="16.899999999999999" customHeight="1" x14ac:dyDescent="0.4">
      <c r="A6" s="193"/>
      <c r="B6" s="193"/>
      <c r="C6" s="193"/>
      <c r="D6" s="193"/>
      <c r="E6" s="147" t="s">
        <v>2</v>
      </c>
      <c r="F6" s="150"/>
      <c r="G6" s="150"/>
      <c r="H6" s="150"/>
      <c r="I6" s="150"/>
      <c r="J6" s="150"/>
      <c r="K6" s="39"/>
      <c r="L6" s="39"/>
      <c r="M6" s="90"/>
      <c r="N6" s="38"/>
      <c r="O6" s="38"/>
    </row>
    <row r="7" spans="1:376" s="54" customFormat="1" ht="16.899999999999999" customHeight="1" thickBot="1" x14ac:dyDescent="0.45">
      <c r="A7" s="194"/>
      <c r="B7" s="194"/>
      <c r="C7" s="194"/>
      <c r="D7" s="194"/>
      <c r="E7" s="151" t="s">
        <v>3</v>
      </c>
      <c r="F7" s="152"/>
      <c r="G7" s="153"/>
      <c r="H7" s="153"/>
      <c r="I7" s="153"/>
      <c r="J7" s="153"/>
      <c r="K7" s="43"/>
      <c r="L7" s="43"/>
      <c r="M7" s="89"/>
      <c r="P7" s="55"/>
      <c r="T7" s="55"/>
    </row>
    <row r="8" spans="1:376" ht="6" hidden="1" customHeight="1" x14ac:dyDescent="0.35">
      <c r="D8" s="47"/>
      <c r="E8" s="47"/>
      <c r="F8" s="48"/>
      <c r="G8" s="49"/>
      <c r="H8" s="50"/>
      <c r="I8" s="51"/>
      <c r="J8" s="52" t="s">
        <v>4</v>
      </c>
      <c r="K8" s="13"/>
      <c r="L8" s="53">
        <f t="shared" ref="L8:AE8" si="21">MONTH(L11)</f>
        <v>12</v>
      </c>
      <c r="M8" s="53">
        <f t="shared" si="21"/>
        <v>1</v>
      </c>
      <c r="N8" s="53">
        <f t="shared" si="21"/>
        <v>1</v>
      </c>
      <c r="O8" s="53">
        <f t="shared" si="21"/>
        <v>1</v>
      </c>
      <c r="P8" s="53">
        <f t="shared" si="21"/>
        <v>1</v>
      </c>
      <c r="Q8" s="53">
        <f t="shared" si="21"/>
        <v>2</v>
      </c>
      <c r="R8" s="53">
        <f t="shared" si="21"/>
        <v>2</v>
      </c>
      <c r="S8" s="53">
        <f t="shared" si="21"/>
        <v>2</v>
      </c>
      <c r="T8" s="53">
        <f t="shared" si="21"/>
        <v>2</v>
      </c>
      <c r="U8" s="53">
        <f t="shared" si="21"/>
        <v>3</v>
      </c>
      <c r="V8" s="53">
        <f t="shared" si="21"/>
        <v>3</v>
      </c>
      <c r="W8" s="53">
        <f t="shared" si="21"/>
        <v>3</v>
      </c>
      <c r="X8" s="53">
        <f t="shared" si="21"/>
        <v>3</v>
      </c>
      <c r="Y8" s="53">
        <f t="shared" si="21"/>
        <v>4</v>
      </c>
      <c r="Z8" s="53">
        <f t="shared" si="21"/>
        <v>4</v>
      </c>
      <c r="AA8" s="53">
        <f t="shared" si="21"/>
        <v>4</v>
      </c>
      <c r="AB8" s="53">
        <f t="shared" si="21"/>
        <v>4</v>
      </c>
      <c r="AC8" s="53">
        <f t="shared" si="21"/>
        <v>4</v>
      </c>
      <c r="AD8" s="53">
        <f t="shared" si="21"/>
        <v>5</v>
      </c>
      <c r="AE8" s="53">
        <f t="shared" si="21"/>
        <v>5</v>
      </c>
      <c r="AF8" s="53">
        <f t="shared" ref="AF8:CQ8" si="22">MONTH(AF11)</f>
        <v>5</v>
      </c>
      <c r="AG8" s="53">
        <f t="shared" si="22"/>
        <v>5</v>
      </c>
      <c r="AH8" s="53">
        <f t="shared" si="22"/>
        <v>6</v>
      </c>
      <c r="AI8" s="53">
        <f t="shared" si="22"/>
        <v>6</v>
      </c>
      <c r="AJ8" s="53">
        <f t="shared" si="22"/>
        <v>6</v>
      </c>
      <c r="AK8" s="53">
        <f t="shared" si="22"/>
        <v>6</v>
      </c>
      <c r="AL8" s="53">
        <f t="shared" si="22"/>
        <v>7</v>
      </c>
      <c r="AM8" s="53">
        <f t="shared" si="22"/>
        <v>7</v>
      </c>
      <c r="AN8" s="53">
        <f t="shared" si="22"/>
        <v>7</v>
      </c>
      <c r="AO8" s="53">
        <f t="shared" si="22"/>
        <v>7</v>
      </c>
      <c r="AP8" s="53">
        <f t="shared" si="22"/>
        <v>7</v>
      </c>
      <c r="AQ8" s="53">
        <f t="shared" si="22"/>
        <v>8</v>
      </c>
      <c r="AR8" s="53">
        <f t="shared" si="22"/>
        <v>8</v>
      </c>
      <c r="AS8" s="53">
        <f t="shared" si="22"/>
        <v>8</v>
      </c>
      <c r="AT8" s="53">
        <f t="shared" si="22"/>
        <v>8</v>
      </c>
      <c r="AU8" s="53">
        <f t="shared" si="22"/>
        <v>9</v>
      </c>
      <c r="AV8" s="53">
        <f t="shared" si="22"/>
        <v>9</v>
      </c>
      <c r="AW8" s="53">
        <f t="shared" si="22"/>
        <v>9</v>
      </c>
      <c r="AX8" s="53">
        <f t="shared" si="22"/>
        <v>9</v>
      </c>
      <c r="AY8" s="53">
        <f t="shared" si="22"/>
        <v>9</v>
      </c>
      <c r="AZ8" s="53">
        <f t="shared" si="22"/>
        <v>10</v>
      </c>
      <c r="BA8" s="53">
        <f t="shared" si="22"/>
        <v>10</v>
      </c>
      <c r="BB8" s="53">
        <f t="shared" si="22"/>
        <v>10</v>
      </c>
      <c r="BC8" s="53">
        <f t="shared" si="22"/>
        <v>10</v>
      </c>
      <c r="BD8" s="53">
        <f t="shared" si="22"/>
        <v>11</v>
      </c>
      <c r="BE8" s="53">
        <f t="shared" si="22"/>
        <v>11</v>
      </c>
      <c r="BF8" s="53">
        <f t="shared" si="22"/>
        <v>11</v>
      </c>
      <c r="BG8" s="53">
        <f t="shared" si="22"/>
        <v>11</v>
      </c>
      <c r="BH8" s="53">
        <f t="shared" si="22"/>
        <v>12</v>
      </c>
      <c r="BI8" s="53">
        <f t="shared" si="22"/>
        <v>12</v>
      </c>
      <c r="BJ8" s="53">
        <f t="shared" si="22"/>
        <v>12</v>
      </c>
      <c r="BK8" s="53">
        <f t="shared" si="22"/>
        <v>12</v>
      </c>
      <c r="BL8" s="53">
        <f t="shared" si="22"/>
        <v>12</v>
      </c>
      <c r="BM8" s="53">
        <f t="shared" si="22"/>
        <v>1</v>
      </c>
      <c r="BN8" s="53">
        <f t="shared" si="22"/>
        <v>1</v>
      </c>
      <c r="BO8" s="53">
        <f t="shared" si="22"/>
        <v>1</v>
      </c>
      <c r="BP8" s="53">
        <f t="shared" si="22"/>
        <v>1</v>
      </c>
      <c r="BQ8" s="53">
        <f t="shared" si="22"/>
        <v>2</v>
      </c>
      <c r="BR8" s="53">
        <f t="shared" si="22"/>
        <v>2</v>
      </c>
      <c r="BS8" s="53">
        <f t="shared" si="22"/>
        <v>2</v>
      </c>
      <c r="BT8" s="53">
        <f t="shared" si="22"/>
        <v>2</v>
      </c>
      <c r="BU8" s="53">
        <f t="shared" si="22"/>
        <v>3</v>
      </c>
      <c r="BV8" s="53">
        <f t="shared" si="22"/>
        <v>3</v>
      </c>
      <c r="BW8" s="53">
        <f t="shared" si="22"/>
        <v>3</v>
      </c>
      <c r="BX8" s="53">
        <f t="shared" si="22"/>
        <v>3</v>
      </c>
      <c r="BY8" s="53">
        <f t="shared" si="22"/>
        <v>3</v>
      </c>
      <c r="BZ8" s="53">
        <f t="shared" si="22"/>
        <v>4</v>
      </c>
      <c r="CA8" s="53">
        <f t="shared" si="22"/>
        <v>4</v>
      </c>
      <c r="CB8" s="53">
        <f t="shared" si="22"/>
        <v>4</v>
      </c>
      <c r="CC8" s="53">
        <f t="shared" si="22"/>
        <v>4</v>
      </c>
      <c r="CD8" s="53">
        <f t="shared" si="22"/>
        <v>5</v>
      </c>
      <c r="CE8" s="53">
        <f t="shared" si="22"/>
        <v>5</v>
      </c>
      <c r="CF8" s="53">
        <f t="shared" si="22"/>
        <v>5</v>
      </c>
      <c r="CG8" s="53">
        <f t="shared" si="22"/>
        <v>5</v>
      </c>
      <c r="CH8" s="53">
        <f t="shared" si="22"/>
        <v>6</v>
      </c>
      <c r="CI8" s="53">
        <f t="shared" si="22"/>
        <v>6</v>
      </c>
      <c r="CJ8" s="53">
        <f t="shared" si="22"/>
        <v>6</v>
      </c>
      <c r="CK8" s="53">
        <f t="shared" si="22"/>
        <v>6</v>
      </c>
      <c r="CL8" s="53">
        <f t="shared" si="22"/>
        <v>6</v>
      </c>
      <c r="CM8" s="53">
        <f t="shared" si="22"/>
        <v>7</v>
      </c>
      <c r="CN8" s="53">
        <f t="shared" si="22"/>
        <v>7</v>
      </c>
      <c r="CO8" s="53">
        <f t="shared" si="22"/>
        <v>7</v>
      </c>
      <c r="CP8" s="53">
        <f t="shared" si="22"/>
        <v>7</v>
      </c>
      <c r="CQ8" s="53">
        <f t="shared" si="22"/>
        <v>8</v>
      </c>
      <c r="CR8" s="53">
        <f t="shared" ref="CR8:FC8" si="23">MONTH(CR11)</f>
        <v>8</v>
      </c>
      <c r="CS8" s="53">
        <f t="shared" si="23"/>
        <v>8</v>
      </c>
      <c r="CT8" s="53">
        <f t="shared" si="23"/>
        <v>8</v>
      </c>
      <c r="CU8" s="53">
        <f t="shared" si="23"/>
        <v>8</v>
      </c>
      <c r="CV8" s="53">
        <f t="shared" si="23"/>
        <v>9</v>
      </c>
      <c r="CW8" s="53">
        <f t="shared" si="23"/>
        <v>9</v>
      </c>
      <c r="CX8" s="53">
        <f t="shared" si="23"/>
        <v>9</v>
      </c>
      <c r="CY8" s="53">
        <f t="shared" si="23"/>
        <v>9</v>
      </c>
      <c r="CZ8" s="53">
        <f t="shared" si="23"/>
        <v>10</v>
      </c>
      <c r="DA8" s="53">
        <f t="shared" si="23"/>
        <v>10</v>
      </c>
      <c r="DB8" s="53">
        <f t="shared" si="23"/>
        <v>10</v>
      </c>
      <c r="DC8" s="53">
        <f t="shared" si="23"/>
        <v>10</v>
      </c>
      <c r="DD8" s="53">
        <f t="shared" si="23"/>
        <v>11</v>
      </c>
      <c r="DE8" s="53">
        <f t="shared" si="23"/>
        <v>11</v>
      </c>
      <c r="DF8" s="53">
        <f t="shared" si="23"/>
        <v>11</v>
      </c>
      <c r="DG8" s="53">
        <f t="shared" si="23"/>
        <v>11</v>
      </c>
      <c r="DH8" s="53">
        <f t="shared" si="23"/>
        <v>11</v>
      </c>
      <c r="DI8" s="53">
        <f t="shared" si="23"/>
        <v>12</v>
      </c>
      <c r="DJ8" s="53">
        <f t="shared" si="23"/>
        <v>12</v>
      </c>
      <c r="DK8" s="53">
        <f t="shared" si="23"/>
        <v>12</v>
      </c>
      <c r="DL8" s="53">
        <f t="shared" si="23"/>
        <v>12</v>
      </c>
      <c r="DM8" s="53">
        <f t="shared" si="23"/>
        <v>1</v>
      </c>
      <c r="DN8" s="53">
        <f t="shared" si="23"/>
        <v>1</v>
      </c>
      <c r="DO8" s="53">
        <f t="shared" si="23"/>
        <v>1</v>
      </c>
      <c r="DP8" s="53">
        <f t="shared" si="23"/>
        <v>1</v>
      </c>
      <c r="DQ8" s="53">
        <f t="shared" si="23"/>
        <v>2</v>
      </c>
      <c r="DR8" s="53">
        <f t="shared" si="23"/>
        <v>2</v>
      </c>
      <c r="DS8" s="53">
        <f t="shared" si="23"/>
        <v>2</v>
      </c>
      <c r="DT8" s="53">
        <f t="shared" si="23"/>
        <v>2</v>
      </c>
      <c r="DU8" s="53">
        <f t="shared" si="23"/>
        <v>3</v>
      </c>
      <c r="DV8" s="53">
        <f t="shared" si="23"/>
        <v>3</v>
      </c>
      <c r="DW8" s="53">
        <f t="shared" si="23"/>
        <v>3</v>
      </c>
      <c r="DX8" s="53">
        <f t="shared" si="23"/>
        <v>3</v>
      </c>
      <c r="DY8" s="53">
        <f t="shared" si="23"/>
        <v>3</v>
      </c>
      <c r="DZ8" s="53">
        <f t="shared" si="23"/>
        <v>4</v>
      </c>
      <c r="EA8" s="53">
        <f t="shared" si="23"/>
        <v>4</v>
      </c>
      <c r="EB8" s="53">
        <f t="shared" si="23"/>
        <v>4</v>
      </c>
      <c r="EC8" s="53">
        <f t="shared" si="23"/>
        <v>4</v>
      </c>
      <c r="ED8" s="53">
        <f t="shared" si="23"/>
        <v>5</v>
      </c>
      <c r="EE8" s="53">
        <f t="shared" si="23"/>
        <v>5</v>
      </c>
      <c r="EF8" s="53">
        <f t="shared" si="23"/>
        <v>5</v>
      </c>
      <c r="EG8" s="53">
        <f t="shared" si="23"/>
        <v>5</v>
      </c>
      <c r="EH8" s="53">
        <f t="shared" si="23"/>
        <v>5</v>
      </c>
      <c r="EI8" s="53">
        <f t="shared" si="23"/>
        <v>6</v>
      </c>
      <c r="EJ8" s="53">
        <f t="shared" si="23"/>
        <v>6</v>
      </c>
      <c r="EK8" s="53">
        <f t="shared" si="23"/>
        <v>6</v>
      </c>
      <c r="EL8" s="53">
        <f t="shared" si="23"/>
        <v>6</v>
      </c>
      <c r="EM8" s="53">
        <f t="shared" si="23"/>
        <v>7</v>
      </c>
      <c r="EN8" s="53">
        <f t="shared" si="23"/>
        <v>7</v>
      </c>
      <c r="EO8" s="53">
        <f t="shared" si="23"/>
        <v>7</v>
      </c>
      <c r="EP8" s="53">
        <f t="shared" si="23"/>
        <v>7</v>
      </c>
      <c r="EQ8" s="53">
        <f t="shared" si="23"/>
        <v>8</v>
      </c>
      <c r="ER8" s="53">
        <f t="shared" si="23"/>
        <v>8</v>
      </c>
      <c r="ES8" s="53">
        <f t="shared" si="23"/>
        <v>8</v>
      </c>
      <c r="ET8" s="53">
        <f t="shared" si="23"/>
        <v>8</v>
      </c>
      <c r="EU8" s="53">
        <f t="shared" si="23"/>
        <v>8</v>
      </c>
      <c r="EV8" s="53">
        <f t="shared" si="23"/>
        <v>9</v>
      </c>
      <c r="EW8" s="53">
        <f t="shared" si="23"/>
        <v>9</v>
      </c>
      <c r="EX8" s="53">
        <f t="shared" si="23"/>
        <v>9</v>
      </c>
      <c r="EY8" s="53">
        <f t="shared" si="23"/>
        <v>9</v>
      </c>
      <c r="EZ8" s="53">
        <f t="shared" si="23"/>
        <v>10</v>
      </c>
      <c r="FA8" s="53">
        <f t="shared" si="23"/>
        <v>10</v>
      </c>
      <c r="FB8" s="53">
        <f t="shared" si="23"/>
        <v>10</v>
      </c>
      <c r="FC8" s="53">
        <f t="shared" si="23"/>
        <v>10</v>
      </c>
      <c r="FD8" s="53">
        <f t="shared" ref="FD8:HO8" si="24">MONTH(FD11)</f>
        <v>11</v>
      </c>
      <c r="FE8" s="53">
        <f t="shared" si="24"/>
        <v>11</v>
      </c>
      <c r="FF8" s="53">
        <f t="shared" si="24"/>
        <v>11</v>
      </c>
      <c r="FG8" s="53">
        <f t="shared" si="24"/>
        <v>11</v>
      </c>
      <c r="FH8" s="53">
        <f t="shared" si="24"/>
        <v>11</v>
      </c>
      <c r="FI8" s="53">
        <f t="shared" si="24"/>
        <v>12</v>
      </c>
      <c r="FJ8" s="53">
        <f t="shared" si="24"/>
        <v>12</v>
      </c>
      <c r="FK8" s="53">
        <f t="shared" si="24"/>
        <v>12</v>
      </c>
      <c r="FL8" s="53">
        <f t="shared" si="24"/>
        <v>12</v>
      </c>
      <c r="FM8" s="53">
        <f t="shared" si="24"/>
        <v>1</v>
      </c>
      <c r="FN8" s="53">
        <f t="shared" si="24"/>
        <v>1</v>
      </c>
      <c r="FO8" s="53">
        <f t="shared" si="24"/>
        <v>1</v>
      </c>
      <c r="FP8" s="53">
        <f t="shared" si="24"/>
        <v>1</v>
      </c>
      <c r="FQ8" s="53">
        <f t="shared" si="24"/>
        <v>1</v>
      </c>
      <c r="FR8" s="53">
        <f t="shared" si="24"/>
        <v>2</v>
      </c>
      <c r="FS8" s="53">
        <f t="shared" si="24"/>
        <v>2</v>
      </c>
      <c r="FT8" s="53">
        <f t="shared" si="24"/>
        <v>2</v>
      </c>
      <c r="FU8" s="53">
        <f t="shared" si="24"/>
        <v>2</v>
      </c>
      <c r="FV8" s="53">
        <f t="shared" si="24"/>
        <v>3</v>
      </c>
      <c r="FW8" s="53">
        <f t="shared" si="24"/>
        <v>3</v>
      </c>
      <c r="FX8" s="53">
        <f t="shared" si="24"/>
        <v>3</v>
      </c>
      <c r="FY8" s="53">
        <f t="shared" si="24"/>
        <v>3</v>
      </c>
      <c r="FZ8" s="53">
        <f t="shared" si="24"/>
        <v>4</v>
      </c>
      <c r="GA8" s="53">
        <f t="shared" si="24"/>
        <v>4</v>
      </c>
      <c r="GB8" s="53">
        <f t="shared" si="24"/>
        <v>4</v>
      </c>
      <c r="GC8" s="53">
        <f t="shared" si="24"/>
        <v>4</v>
      </c>
      <c r="GD8" s="53">
        <f t="shared" si="24"/>
        <v>5</v>
      </c>
      <c r="GE8" s="53">
        <f t="shared" si="24"/>
        <v>5</v>
      </c>
      <c r="GF8" s="53">
        <f t="shared" si="24"/>
        <v>5</v>
      </c>
      <c r="GG8" s="53">
        <f t="shared" si="24"/>
        <v>5</v>
      </c>
      <c r="GH8" s="53">
        <f t="shared" si="24"/>
        <v>5</v>
      </c>
      <c r="GI8" s="53">
        <f t="shared" si="24"/>
        <v>6</v>
      </c>
      <c r="GJ8" s="53">
        <f t="shared" si="24"/>
        <v>6</v>
      </c>
      <c r="GK8" s="53">
        <f t="shared" si="24"/>
        <v>6</v>
      </c>
      <c r="GL8" s="53">
        <f t="shared" si="24"/>
        <v>6</v>
      </c>
      <c r="GM8" s="53">
        <f t="shared" si="24"/>
        <v>7</v>
      </c>
      <c r="GN8" s="53">
        <f t="shared" si="24"/>
        <v>7</v>
      </c>
      <c r="GO8" s="53">
        <f t="shared" si="24"/>
        <v>7</v>
      </c>
      <c r="GP8" s="53">
        <f t="shared" si="24"/>
        <v>7</v>
      </c>
      <c r="GQ8" s="53">
        <f t="shared" si="24"/>
        <v>8</v>
      </c>
      <c r="GR8" s="53">
        <f t="shared" si="24"/>
        <v>8</v>
      </c>
      <c r="GS8" s="53">
        <f t="shared" si="24"/>
        <v>8</v>
      </c>
      <c r="GT8" s="53">
        <f t="shared" si="24"/>
        <v>8</v>
      </c>
      <c r="GU8" s="53">
        <f t="shared" si="24"/>
        <v>8</v>
      </c>
      <c r="GV8" s="53">
        <f t="shared" si="24"/>
        <v>9</v>
      </c>
      <c r="GW8" s="53">
        <f t="shared" si="24"/>
        <v>9</v>
      </c>
      <c r="GX8" s="53">
        <f t="shared" si="24"/>
        <v>9</v>
      </c>
      <c r="GY8" s="53">
        <f t="shared" si="24"/>
        <v>9</v>
      </c>
      <c r="GZ8" s="53">
        <f t="shared" si="24"/>
        <v>10</v>
      </c>
      <c r="HA8" s="53">
        <f t="shared" si="24"/>
        <v>10</v>
      </c>
      <c r="HB8" s="53">
        <f t="shared" si="24"/>
        <v>10</v>
      </c>
      <c r="HC8" s="53">
        <f t="shared" si="24"/>
        <v>10</v>
      </c>
      <c r="HD8" s="53">
        <f t="shared" si="24"/>
        <v>10</v>
      </c>
      <c r="HE8" s="53">
        <f t="shared" si="24"/>
        <v>11</v>
      </c>
      <c r="HF8" s="53">
        <f t="shared" si="24"/>
        <v>11</v>
      </c>
      <c r="HG8" s="53">
        <f t="shared" si="24"/>
        <v>11</v>
      </c>
      <c r="HH8" s="53">
        <f t="shared" si="24"/>
        <v>11</v>
      </c>
      <c r="HI8" s="53">
        <f t="shared" si="24"/>
        <v>12</v>
      </c>
      <c r="HJ8" s="53">
        <f t="shared" si="24"/>
        <v>12</v>
      </c>
      <c r="HK8" s="53">
        <f t="shared" si="24"/>
        <v>12</v>
      </c>
      <c r="HL8" s="53">
        <f t="shared" si="24"/>
        <v>12</v>
      </c>
      <c r="HM8" s="53">
        <f t="shared" si="24"/>
        <v>1</v>
      </c>
      <c r="HN8" s="53">
        <f t="shared" si="24"/>
        <v>1</v>
      </c>
      <c r="HO8" s="53">
        <f t="shared" si="24"/>
        <v>1</v>
      </c>
      <c r="HP8" s="53">
        <f t="shared" ref="HP8:KA8" si="25">MONTH(HP11)</f>
        <v>1</v>
      </c>
      <c r="HQ8" s="53">
        <f t="shared" si="25"/>
        <v>1</v>
      </c>
      <c r="HR8" s="53">
        <f t="shared" si="25"/>
        <v>2</v>
      </c>
      <c r="HS8" s="53">
        <f t="shared" si="25"/>
        <v>2</v>
      </c>
      <c r="HT8" s="53">
        <f t="shared" si="25"/>
        <v>2</v>
      </c>
      <c r="HU8" s="53">
        <f t="shared" si="25"/>
        <v>2</v>
      </c>
      <c r="HV8" s="53">
        <f t="shared" si="25"/>
        <v>3</v>
      </c>
      <c r="HW8" s="53">
        <f t="shared" si="25"/>
        <v>3</v>
      </c>
      <c r="HX8" s="53">
        <f t="shared" si="25"/>
        <v>3</v>
      </c>
      <c r="HY8" s="53">
        <f t="shared" si="25"/>
        <v>3</v>
      </c>
      <c r="HZ8" s="53">
        <f t="shared" si="25"/>
        <v>4</v>
      </c>
      <c r="IA8" s="53">
        <f t="shared" si="25"/>
        <v>4</v>
      </c>
      <c r="IB8" s="53">
        <f t="shared" si="25"/>
        <v>4</v>
      </c>
      <c r="IC8" s="53">
        <f t="shared" si="25"/>
        <v>4</v>
      </c>
      <c r="ID8" s="53">
        <f t="shared" si="25"/>
        <v>5</v>
      </c>
      <c r="IE8" s="53">
        <f t="shared" si="25"/>
        <v>5</v>
      </c>
      <c r="IF8" s="53">
        <f t="shared" si="25"/>
        <v>5</v>
      </c>
      <c r="IG8" s="53">
        <f t="shared" si="25"/>
        <v>5</v>
      </c>
      <c r="IH8" s="53">
        <f t="shared" si="25"/>
        <v>5</v>
      </c>
      <c r="II8" s="53">
        <f t="shared" si="25"/>
        <v>6</v>
      </c>
      <c r="IJ8" s="53">
        <f t="shared" si="25"/>
        <v>6</v>
      </c>
      <c r="IK8" s="53">
        <f t="shared" si="25"/>
        <v>6</v>
      </c>
      <c r="IL8" s="53">
        <f t="shared" si="25"/>
        <v>6</v>
      </c>
      <c r="IM8" s="53">
        <f t="shared" si="25"/>
        <v>7</v>
      </c>
      <c r="IN8" s="53">
        <f t="shared" si="25"/>
        <v>7</v>
      </c>
      <c r="IO8" s="53">
        <f t="shared" si="25"/>
        <v>7</v>
      </c>
      <c r="IP8" s="53">
        <f t="shared" si="25"/>
        <v>7</v>
      </c>
      <c r="IQ8" s="53">
        <f t="shared" si="25"/>
        <v>7</v>
      </c>
      <c r="IR8" s="53">
        <f t="shared" si="25"/>
        <v>8</v>
      </c>
      <c r="IS8" s="53">
        <f t="shared" si="25"/>
        <v>8</v>
      </c>
      <c r="IT8" s="53">
        <f t="shared" si="25"/>
        <v>8</v>
      </c>
      <c r="IU8" s="53">
        <f t="shared" si="25"/>
        <v>8</v>
      </c>
      <c r="IV8" s="53">
        <f t="shared" si="25"/>
        <v>9</v>
      </c>
      <c r="IW8" s="53">
        <f t="shared" si="25"/>
        <v>9</v>
      </c>
      <c r="IX8" s="53">
        <f t="shared" si="25"/>
        <v>9</v>
      </c>
      <c r="IY8" s="53">
        <f t="shared" si="25"/>
        <v>9</v>
      </c>
      <c r="IZ8" s="53">
        <f t="shared" si="25"/>
        <v>10</v>
      </c>
      <c r="JA8" s="53">
        <f t="shared" si="25"/>
        <v>10</v>
      </c>
      <c r="JB8" s="53">
        <f t="shared" si="25"/>
        <v>10</v>
      </c>
      <c r="JC8" s="53">
        <f t="shared" si="25"/>
        <v>10</v>
      </c>
      <c r="JD8" s="53">
        <f t="shared" si="25"/>
        <v>10</v>
      </c>
      <c r="JE8" s="53">
        <f t="shared" si="25"/>
        <v>11</v>
      </c>
      <c r="JF8" s="53">
        <f t="shared" si="25"/>
        <v>11</v>
      </c>
      <c r="JG8" s="53">
        <f t="shared" si="25"/>
        <v>11</v>
      </c>
      <c r="JH8" s="53">
        <f t="shared" si="25"/>
        <v>11</v>
      </c>
      <c r="JI8" s="53">
        <f t="shared" si="25"/>
        <v>12</v>
      </c>
      <c r="JJ8" s="53">
        <f t="shared" si="25"/>
        <v>12</v>
      </c>
      <c r="JK8" s="53">
        <f t="shared" si="25"/>
        <v>12</v>
      </c>
      <c r="JL8" s="53">
        <f t="shared" si="25"/>
        <v>12</v>
      </c>
      <c r="JM8" s="53">
        <f t="shared" si="25"/>
        <v>1</v>
      </c>
      <c r="JN8" s="53">
        <f t="shared" si="25"/>
        <v>1</v>
      </c>
      <c r="JO8" s="53">
        <f t="shared" si="25"/>
        <v>1</v>
      </c>
      <c r="JP8" s="53">
        <f t="shared" si="25"/>
        <v>1</v>
      </c>
      <c r="JQ8" s="53">
        <f t="shared" si="25"/>
        <v>1</v>
      </c>
      <c r="JR8" s="53">
        <f t="shared" si="25"/>
        <v>2</v>
      </c>
      <c r="JS8" s="53">
        <f t="shared" si="25"/>
        <v>2</v>
      </c>
      <c r="JT8" s="53">
        <f t="shared" si="25"/>
        <v>2</v>
      </c>
      <c r="JU8" s="53">
        <f t="shared" si="25"/>
        <v>2</v>
      </c>
      <c r="JV8" s="53">
        <f t="shared" si="25"/>
        <v>3</v>
      </c>
      <c r="JW8" s="53">
        <f t="shared" si="25"/>
        <v>3</v>
      </c>
      <c r="JX8" s="53">
        <f t="shared" si="25"/>
        <v>3</v>
      </c>
      <c r="JY8" s="53">
        <f t="shared" si="25"/>
        <v>3</v>
      </c>
      <c r="JZ8" s="53">
        <f t="shared" si="25"/>
        <v>4</v>
      </c>
      <c r="KA8" s="53">
        <f t="shared" si="25"/>
        <v>4</v>
      </c>
      <c r="KB8" s="53">
        <f t="shared" ref="KB8:MM8" si="26">MONTH(KB11)</f>
        <v>4</v>
      </c>
      <c r="KC8" s="53">
        <f t="shared" si="26"/>
        <v>4</v>
      </c>
      <c r="KD8" s="53">
        <f t="shared" si="26"/>
        <v>4</v>
      </c>
      <c r="KE8" s="53">
        <f t="shared" si="26"/>
        <v>5</v>
      </c>
      <c r="KF8" s="53">
        <f t="shared" si="26"/>
        <v>5</v>
      </c>
      <c r="KG8" s="53">
        <f t="shared" si="26"/>
        <v>5</v>
      </c>
      <c r="KH8" s="53">
        <f t="shared" si="26"/>
        <v>5</v>
      </c>
      <c r="KI8" s="53">
        <f t="shared" si="26"/>
        <v>6</v>
      </c>
      <c r="KJ8" s="53">
        <f t="shared" si="26"/>
        <v>6</v>
      </c>
      <c r="KK8" s="53">
        <f t="shared" si="26"/>
        <v>6</v>
      </c>
      <c r="KL8" s="53">
        <f t="shared" si="26"/>
        <v>6</v>
      </c>
      <c r="KM8" s="53">
        <f t="shared" si="26"/>
        <v>7</v>
      </c>
      <c r="KN8" s="53">
        <f t="shared" si="26"/>
        <v>7</v>
      </c>
      <c r="KO8" s="53">
        <f t="shared" si="26"/>
        <v>7</v>
      </c>
      <c r="KP8" s="53">
        <f t="shared" si="26"/>
        <v>7</v>
      </c>
      <c r="KQ8" s="53">
        <f t="shared" si="26"/>
        <v>7</v>
      </c>
      <c r="KR8" s="53">
        <f t="shared" si="26"/>
        <v>8</v>
      </c>
      <c r="KS8" s="53">
        <f t="shared" si="26"/>
        <v>8</v>
      </c>
      <c r="KT8" s="53">
        <f t="shared" si="26"/>
        <v>8</v>
      </c>
      <c r="KU8" s="53">
        <f t="shared" si="26"/>
        <v>8</v>
      </c>
      <c r="KV8" s="53">
        <f t="shared" si="26"/>
        <v>9</v>
      </c>
      <c r="KW8" s="53">
        <f t="shared" si="26"/>
        <v>9</v>
      </c>
      <c r="KX8" s="53">
        <f t="shared" si="26"/>
        <v>9</v>
      </c>
      <c r="KY8" s="53">
        <f t="shared" si="26"/>
        <v>9</v>
      </c>
      <c r="KZ8" s="53">
        <f t="shared" si="26"/>
        <v>9</v>
      </c>
      <c r="LA8" s="53">
        <f t="shared" si="26"/>
        <v>10</v>
      </c>
      <c r="LB8" s="53">
        <f t="shared" si="26"/>
        <v>10</v>
      </c>
      <c r="LC8" s="53">
        <f t="shared" si="26"/>
        <v>10</v>
      </c>
      <c r="LD8" s="53">
        <f t="shared" si="26"/>
        <v>10</v>
      </c>
      <c r="LE8" s="53">
        <f t="shared" si="26"/>
        <v>11</v>
      </c>
      <c r="LF8" s="53">
        <f t="shared" si="26"/>
        <v>11</v>
      </c>
      <c r="LG8" s="53">
        <f t="shared" si="26"/>
        <v>11</v>
      </c>
      <c r="LH8" s="53">
        <f t="shared" si="26"/>
        <v>11</v>
      </c>
      <c r="LI8" s="53">
        <f t="shared" si="26"/>
        <v>12</v>
      </c>
      <c r="LJ8" s="53">
        <f t="shared" si="26"/>
        <v>12</v>
      </c>
      <c r="LK8" s="53">
        <f t="shared" si="26"/>
        <v>12</v>
      </c>
      <c r="LL8" s="53">
        <f t="shared" si="26"/>
        <v>12</v>
      </c>
      <c r="LM8" s="53">
        <f t="shared" si="26"/>
        <v>12</v>
      </c>
      <c r="LN8" s="53">
        <f t="shared" si="26"/>
        <v>1</v>
      </c>
      <c r="LO8" s="53">
        <f t="shared" si="26"/>
        <v>1</v>
      </c>
      <c r="LP8" s="53">
        <f t="shared" si="26"/>
        <v>1</v>
      </c>
      <c r="LQ8" s="53">
        <f t="shared" si="26"/>
        <v>1</v>
      </c>
      <c r="LR8" s="53">
        <f t="shared" si="26"/>
        <v>2</v>
      </c>
      <c r="LS8" s="53">
        <f t="shared" si="26"/>
        <v>2</v>
      </c>
      <c r="LT8" s="53">
        <f t="shared" si="26"/>
        <v>2</v>
      </c>
      <c r="LU8" s="53">
        <f t="shared" si="26"/>
        <v>2</v>
      </c>
      <c r="LV8" s="53">
        <f t="shared" si="26"/>
        <v>3</v>
      </c>
      <c r="LW8" s="53">
        <f t="shared" si="26"/>
        <v>3</v>
      </c>
      <c r="LX8" s="53">
        <f t="shared" si="26"/>
        <v>3</v>
      </c>
      <c r="LY8" s="53">
        <f t="shared" si="26"/>
        <v>3</v>
      </c>
      <c r="LZ8" s="53">
        <f t="shared" si="26"/>
        <v>3</v>
      </c>
      <c r="MA8" s="53">
        <f t="shared" si="26"/>
        <v>4</v>
      </c>
      <c r="MB8" s="53">
        <f t="shared" si="26"/>
        <v>4</v>
      </c>
      <c r="MC8" s="53">
        <f t="shared" si="26"/>
        <v>4</v>
      </c>
      <c r="MD8" s="53">
        <f t="shared" si="26"/>
        <v>4</v>
      </c>
      <c r="ME8" s="53">
        <f t="shared" si="26"/>
        <v>5</v>
      </c>
      <c r="MF8" s="53">
        <f t="shared" si="26"/>
        <v>5</v>
      </c>
      <c r="MG8" s="53">
        <f t="shared" si="26"/>
        <v>5</v>
      </c>
      <c r="MH8" s="53">
        <f t="shared" si="26"/>
        <v>5</v>
      </c>
      <c r="MI8" s="53">
        <f t="shared" si="26"/>
        <v>6</v>
      </c>
      <c r="MJ8" s="53">
        <f t="shared" si="26"/>
        <v>6</v>
      </c>
      <c r="MK8" s="53">
        <f t="shared" si="26"/>
        <v>6</v>
      </c>
      <c r="ML8" s="53">
        <f t="shared" si="26"/>
        <v>6</v>
      </c>
      <c r="MM8" s="53">
        <f t="shared" si="26"/>
        <v>6</v>
      </c>
      <c r="MN8" s="53">
        <f t="shared" ref="MN8:NL8" si="27">MONTH(MN11)</f>
        <v>7</v>
      </c>
      <c r="MO8" s="53">
        <f t="shared" si="27"/>
        <v>7</v>
      </c>
      <c r="MP8" s="53">
        <f t="shared" si="27"/>
        <v>7</v>
      </c>
      <c r="MQ8" s="53">
        <f t="shared" si="27"/>
        <v>7</v>
      </c>
      <c r="MR8" s="53">
        <f t="shared" si="27"/>
        <v>8</v>
      </c>
      <c r="MS8" s="53">
        <f t="shared" si="27"/>
        <v>8</v>
      </c>
      <c r="MT8" s="53">
        <f t="shared" si="27"/>
        <v>8</v>
      </c>
      <c r="MU8" s="53">
        <f t="shared" si="27"/>
        <v>8</v>
      </c>
      <c r="MV8" s="53">
        <f t="shared" si="27"/>
        <v>9</v>
      </c>
      <c r="MW8" s="53">
        <f t="shared" si="27"/>
        <v>9</v>
      </c>
      <c r="MX8" s="53">
        <f t="shared" si="27"/>
        <v>9</v>
      </c>
      <c r="MY8" s="53">
        <f t="shared" si="27"/>
        <v>9</v>
      </c>
      <c r="MZ8" s="53">
        <f t="shared" si="27"/>
        <v>9</v>
      </c>
      <c r="NA8" s="53">
        <f t="shared" si="27"/>
        <v>10</v>
      </c>
      <c r="NB8" s="53">
        <f t="shared" si="27"/>
        <v>10</v>
      </c>
      <c r="NC8" s="53">
        <f t="shared" si="27"/>
        <v>10</v>
      </c>
      <c r="ND8" s="53">
        <f t="shared" si="27"/>
        <v>10</v>
      </c>
      <c r="NE8" s="53">
        <f t="shared" si="27"/>
        <v>11</v>
      </c>
      <c r="NF8" s="53">
        <f t="shared" si="27"/>
        <v>11</v>
      </c>
      <c r="NG8" s="53">
        <f t="shared" si="27"/>
        <v>11</v>
      </c>
      <c r="NH8" s="53">
        <f t="shared" si="27"/>
        <v>11</v>
      </c>
      <c r="NI8" s="53">
        <f t="shared" si="27"/>
        <v>12</v>
      </c>
      <c r="NJ8" s="53">
        <f t="shared" si="27"/>
        <v>12</v>
      </c>
      <c r="NK8" s="53">
        <f t="shared" si="27"/>
        <v>12</v>
      </c>
      <c r="NL8" s="53">
        <f t="shared" si="27"/>
        <v>12</v>
      </c>
    </row>
    <row r="9" spans="1:376" ht="16.5" customHeight="1" x14ac:dyDescent="0.35">
      <c r="A9" s="61"/>
      <c r="B9" s="61"/>
      <c r="C9" s="61"/>
      <c r="D9" s="63"/>
      <c r="E9" s="63"/>
      <c r="F9" s="62">
        <v>7000</v>
      </c>
      <c r="G9" s="13"/>
      <c r="H9" s="14"/>
      <c r="I9" s="8"/>
      <c r="J9" s="10" t="s">
        <v>5</v>
      </c>
      <c r="K9" s="8"/>
      <c r="L9" s="11">
        <f>INT((L11-SUM(MOD(DATE(YEAR(L11-MOD(L11-2,7)+3),1,2),{1E+99,7})*{1,-1})+5)/7)</f>
        <v>1</v>
      </c>
      <c r="M9" s="11">
        <f>INT((M11-SUM(MOD(DATE(YEAR(M11-MOD(M11-2,7)+3),1,2),{1E+99,7})*{1,-1})+5)/7)</f>
        <v>2</v>
      </c>
      <c r="N9" s="11">
        <f>INT((N11-SUM(MOD(DATE(YEAR(N11-MOD(N11-2,7)+3),1,2),{1E+99,7})*{1,-1})+5)/7)</f>
        <v>3</v>
      </c>
      <c r="O9" s="11">
        <f>INT((O11-SUM(MOD(DATE(YEAR(O11-MOD(O11-2,7)+3),1,2),{1E+99,7})*{1,-1})+5)/7)</f>
        <v>4</v>
      </c>
      <c r="P9" s="11">
        <f>INT((P11-SUM(MOD(DATE(YEAR(P11-MOD(P11-2,7)+3),1,2),{1E+99,7})*{1,-1})+5)/7)</f>
        <v>5</v>
      </c>
      <c r="Q9" s="11">
        <f>INT((Q11-SUM(MOD(DATE(YEAR(Q11-MOD(Q11-2,7)+3),1,2),{1E+99,7})*{1,-1})+5)/7)</f>
        <v>6</v>
      </c>
      <c r="R9" s="11">
        <f>INT((R11-SUM(MOD(DATE(YEAR(R11-MOD(R11-2,7)+3),1,2),{1E+99,7})*{1,-1})+5)/7)</f>
        <v>7</v>
      </c>
      <c r="S9" s="11">
        <f>INT((S11-SUM(MOD(DATE(YEAR(S11-MOD(S11-2,7)+3),1,2),{1E+99,7})*{1,-1})+5)/7)</f>
        <v>8</v>
      </c>
      <c r="T9" s="11">
        <f>INT((T11-SUM(MOD(DATE(YEAR(T11-MOD(T11-2,7)+3),1,2),{1E+99,7})*{1,-1})+5)/7)</f>
        <v>9</v>
      </c>
      <c r="U9" s="11">
        <f>INT((U11-SUM(MOD(DATE(YEAR(U11-MOD(U11-2,7)+3),1,2),{1E+99,7})*{1,-1})+5)/7)</f>
        <v>10</v>
      </c>
      <c r="V9" s="11">
        <f>INT((V11-SUM(MOD(DATE(YEAR(V11-MOD(V11-2,7)+3),1,2),{1E+99,7})*{1,-1})+5)/7)</f>
        <v>11</v>
      </c>
      <c r="W9" s="11">
        <f>INT((W11-SUM(MOD(DATE(YEAR(W11-MOD(W11-2,7)+3),1,2),{1E+99,7})*{1,-1})+5)/7)</f>
        <v>12</v>
      </c>
      <c r="X9" s="11">
        <f>INT((X11-SUM(MOD(DATE(YEAR(X11-MOD(X11-2,7)+3),1,2),{1E+99,7})*{1,-1})+5)/7)</f>
        <v>13</v>
      </c>
      <c r="Y9" s="11">
        <f>INT((Y11-SUM(MOD(DATE(YEAR(Y11-MOD(Y11-2,7)+3),1,2),{1E+99,7})*{1,-1})+5)/7)</f>
        <v>14</v>
      </c>
      <c r="Z9" s="11">
        <f>INT((Z11-SUM(MOD(DATE(YEAR(Z11-MOD(Z11-2,7)+3),1,2),{1E+99,7})*{1,-1})+5)/7)</f>
        <v>15</v>
      </c>
      <c r="AA9" s="11">
        <f>INT((AA11-SUM(MOD(DATE(YEAR(AA11-MOD(AA11-2,7)+3),1,2),{1E+99,7})*{1,-1})+5)/7)</f>
        <v>16</v>
      </c>
      <c r="AB9" s="11">
        <f>INT((AB11-SUM(MOD(DATE(YEAR(AB11-MOD(AB11-2,7)+3),1,2),{1E+99,7})*{1,-1})+5)/7)</f>
        <v>17</v>
      </c>
      <c r="AC9" s="11">
        <f>INT((AC11-SUM(MOD(DATE(YEAR(AC11-MOD(AC11-2,7)+3),1,2),{1E+99,7})*{1,-1})+5)/7)</f>
        <v>18</v>
      </c>
      <c r="AD9" s="11">
        <f>INT((AD11-SUM(MOD(DATE(YEAR(AD11-MOD(AD11-2,7)+3),1,2),{1E+99,7})*{1,-1})+5)/7)</f>
        <v>19</v>
      </c>
      <c r="AE9" s="11">
        <f>INT((AE11-SUM(MOD(DATE(YEAR(AE11-MOD(AE11-2,7)+3),1,2),{1E+99,7})*{1,-1})+5)/7)</f>
        <v>20</v>
      </c>
      <c r="AF9" s="11">
        <f>INT((AF11-SUM(MOD(DATE(YEAR(AF11-MOD(AF11-2,7)+3),1,2),{1E+99,7})*{1,-1})+5)/7)</f>
        <v>21</v>
      </c>
      <c r="AG9" s="11">
        <f>INT((AG11-SUM(MOD(DATE(YEAR(AG11-MOD(AG11-2,7)+3),1,2),{1E+99,7})*{1,-1})+5)/7)</f>
        <v>22</v>
      </c>
      <c r="AH9" s="11">
        <f>INT((AH11-SUM(MOD(DATE(YEAR(AH11-MOD(AH11-2,7)+3),1,2),{1E+99,7})*{1,-1})+5)/7)</f>
        <v>23</v>
      </c>
      <c r="AI9" s="11">
        <f>INT((AI11-SUM(MOD(DATE(YEAR(AI11-MOD(AI11-2,7)+3),1,2),{1E+99,7})*{1,-1})+5)/7)</f>
        <v>24</v>
      </c>
      <c r="AJ9" s="11">
        <f>INT((AJ11-SUM(MOD(DATE(YEAR(AJ11-MOD(AJ11-2,7)+3),1,2),{1E+99,7})*{1,-1})+5)/7)</f>
        <v>25</v>
      </c>
      <c r="AK9" s="11">
        <f>INT((AK11-SUM(MOD(DATE(YEAR(AK11-MOD(AK11-2,7)+3),1,2),{1E+99,7})*{1,-1})+5)/7)</f>
        <v>26</v>
      </c>
      <c r="AL9" s="11">
        <f>INT((AL11-SUM(MOD(DATE(YEAR(AL11-MOD(AL11-2,7)+3),1,2),{1E+99,7})*{1,-1})+5)/7)</f>
        <v>27</v>
      </c>
      <c r="AM9" s="11">
        <f>INT((AM11-SUM(MOD(DATE(YEAR(AM11-MOD(AM11-2,7)+3),1,2),{1E+99,7})*{1,-1})+5)/7)</f>
        <v>28</v>
      </c>
      <c r="AN9" s="11">
        <f>INT((AN11-SUM(MOD(DATE(YEAR(AN11-MOD(AN11-2,7)+3),1,2),{1E+99,7})*{1,-1})+5)/7)</f>
        <v>29</v>
      </c>
      <c r="AO9" s="11">
        <f>INT((AO11-SUM(MOD(DATE(YEAR(AO11-MOD(AO11-2,7)+3),1,2),{1E+99,7})*{1,-1})+5)/7)</f>
        <v>30</v>
      </c>
      <c r="AP9" s="11">
        <f>INT((AP11-SUM(MOD(DATE(YEAR(AP11-MOD(AP11-2,7)+3),1,2),{1E+99,7})*{1,-1})+5)/7)</f>
        <v>31</v>
      </c>
      <c r="AQ9" s="11">
        <f>INT((AQ11-SUM(MOD(DATE(YEAR(AQ11-MOD(AQ11-2,7)+3),1,2),{1E+99,7})*{1,-1})+5)/7)</f>
        <v>32</v>
      </c>
      <c r="AR9" s="11">
        <f>INT((AR11-SUM(MOD(DATE(YEAR(AR11-MOD(AR11-2,7)+3),1,2),{1E+99,7})*{1,-1})+5)/7)</f>
        <v>33</v>
      </c>
      <c r="AS9" s="11">
        <f>INT((AS11-SUM(MOD(DATE(YEAR(AS11-MOD(AS11-2,7)+3),1,2),{1E+99,7})*{1,-1})+5)/7)</f>
        <v>34</v>
      </c>
      <c r="AT9" s="11">
        <f>INT((AT11-SUM(MOD(DATE(YEAR(AT11-MOD(AT11-2,7)+3),1,2),{1E+99,7})*{1,-1})+5)/7)</f>
        <v>35</v>
      </c>
      <c r="AU9" s="11">
        <f>INT((AU11-SUM(MOD(DATE(YEAR(AU11-MOD(AU11-2,7)+3),1,2),{1E+99,7})*{1,-1})+5)/7)</f>
        <v>36</v>
      </c>
      <c r="AV9" s="11">
        <f>INT((AV11-SUM(MOD(DATE(YEAR(AV11-MOD(AV11-2,7)+3),1,2),{1E+99,7})*{1,-1})+5)/7)</f>
        <v>37</v>
      </c>
      <c r="AW9" s="11">
        <f>INT((AW11-SUM(MOD(DATE(YEAR(AW11-MOD(AW11-2,7)+3),1,2),{1E+99,7})*{1,-1})+5)/7)</f>
        <v>38</v>
      </c>
      <c r="AX9" s="11">
        <f>INT((AX11-SUM(MOD(DATE(YEAR(AX11-MOD(AX11-2,7)+3),1,2),{1E+99,7})*{1,-1})+5)/7)</f>
        <v>39</v>
      </c>
      <c r="AY9" s="11">
        <f>INT((AY11-SUM(MOD(DATE(YEAR(AY11-MOD(AY11-2,7)+3),1,2),{1E+99,7})*{1,-1})+5)/7)</f>
        <v>40</v>
      </c>
      <c r="AZ9" s="11">
        <f>INT((AZ11-SUM(MOD(DATE(YEAR(AZ11-MOD(AZ11-2,7)+3),1,2),{1E+99,7})*{1,-1})+5)/7)</f>
        <v>41</v>
      </c>
      <c r="BA9" s="11">
        <f>INT((BA11-SUM(MOD(DATE(YEAR(BA11-MOD(BA11-2,7)+3),1,2),{1E+99,7})*{1,-1})+5)/7)</f>
        <v>42</v>
      </c>
      <c r="BB9" s="11">
        <f>INT((BB11-SUM(MOD(DATE(YEAR(BB11-MOD(BB11-2,7)+3),1,2),{1E+99,7})*{1,-1})+5)/7)</f>
        <v>43</v>
      </c>
      <c r="BC9" s="11">
        <f>INT((BC11-SUM(MOD(DATE(YEAR(BC11-MOD(BC11-2,7)+3),1,2),{1E+99,7})*{1,-1})+5)/7)</f>
        <v>44</v>
      </c>
      <c r="BD9" s="11">
        <f>INT((BD11-SUM(MOD(DATE(YEAR(BD11-MOD(BD11-2,7)+3),1,2),{1E+99,7})*{1,-1})+5)/7)</f>
        <v>45</v>
      </c>
      <c r="BE9" s="11">
        <f>INT((BE11-SUM(MOD(DATE(YEAR(BE11-MOD(BE11-2,7)+3),1,2),{1E+99,7})*{1,-1})+5)/7)</f>
        <v>46</v>
      </c>
      <c r="BF9" s="11">
        <f>INT((BF11-SUM(MOD(DATE(YEAR(BF11-MOD(BF11-2,7)+3),1,2),{1E+99,7})*{1,-1})+5)/7)</f>
        <v>47</v>
      </c>
      <c r="BG9" s="11">
        <f>INT((BG11-SUM(MOD(DATE(YEAR(BG11-MOD(BG11-2,7)+3),1,2),{1E+99,7})*{1,-1})+5)/7)</f>
        <v>48</v>
      </c>
      <c r="BH9" s="11">
        <f>INT((BH11-SUM(MOD(DATE(YEAR(BH11-MOD(BH11-2,7)+3),1,2),{1E+99,7})*{1,-1})+5)/7)</f>
        <v>49</v>
      </c>
      <c r="BI9" s="11">
        <f>INT((BI11-SUM(MOD(DATE(YEAR(BI11-MOD(BI11-2,7)+3),1,2),{1E+99,7})*{1,-1})+5)/7)</f>
        <v>50</v>
      </c>
      <c r="BJ9" s="11">
        <f>INT((BJ11-SUM(MOD(DATE(YEAR(BJ11-MOD(BJ11-2,7)+3),1,2),{1E+99,7})*{1,-1})+5)/7)</f>
        <v>51</v>
      </c>
      <c r="BK9" s="11">
        <f>INT((BK11-SUM(MOD(DATE(YEAR(BK11-MOD(BK11-2,7)+3),1,2),{1E+99,7})*{1,-1})+5)/7)</f>
        <v>52</v>
      </c>
      <c r="BL9" s="11">
        <f>INT((BL11-SUM(MOD(DATE(YEAR(BL11-MOD(BL11-2,7)+3),1,2),{1E+99,7})*{1,-1})+5)/7)</f>
        <v>1</v>
      </c>
      <c r="BM9" s="11">
        <f>INT((BM11-SUM(MOD(DATE(YEAR(BM11-MOD(BM11-2,7)+3),1,2),{1E+99,7})*{1,-1})+5)/7)</f>
        <v>2</v>
      </c>
      <c r="BN9" s="11">
        <f>INT((BN11-SUM(MOD(DATE(YEAR(BN11-MOD(BN11-2,7)+3),1,2),{1E+99,7})*{1,-1})+5)/7)</f>
        <v>3</v>
      </c>
      <c r="BO9" s="11">
        <f>INT((BO11-SUM(MOD(DATE(YEAR(BO11-MOD(BO11-2,7)+3),1,2),{1E+99,7})*{1,-1})+5)/7)</f>
        <v>4</v>
      </c>
      <c r="BP9" s="11">
        <f>INT((BP11-SUM(MOD(DATE(YEAR(BP11-MOD(BP11-2,7)+3),1,2),{1E+99,7})*{1,-1})+5)/7)</f>
        <v>5</v>
      </c>
      <c r="BQ9" s="11">
        <f>INT((BQ11-SUM(MOD(DATE(YEAR(BQ11-MOD(BQ11-2,7)+3),1,2),{1E+99,7})*{1,-1})+5)/7)</f>
        <v>6</v>
      </c>
      <c r="BR9" s="11">
        <f>INT((BR11-SUM(MOD(DATE(YEAR(BR11-MOD(BR11-2,7)+3),1,2),{1E+99,7})*{1,-1})+5)/7)</f>
        <v>7</v>
      </c>
      <c r="BS9" s="11">
        <f>INT((BS11-SUM(MOD(DATE(YEAR(BS11-MOD(BS11-2,7)+3),1,2),{1E+99,7})*{1,-1})+5)/7)</f>
        <v>8</v>
      </c>
      <c r="BT9" s="11">
        <f>INT((BT11-SUM(MOD(DATE(YEAR(BT11-MOD(BT11-2,7)+3),1,2),{1E+99,7})*{1,-1})+5)/7)</f>
        <v>9</v>
      </c>
      <c r="BU9" s="11">
        <f>INT((BU11-SUM(MOD(DATE(YEAR(BU11-MOD(BU11-2,7)+3),1,2),{1E+99,7})*{1,-1})+5)/7)</f>
        <v>10</v>
      </c>
      <c r="BV9" s="11">
        <f>INT((BV11-SUM(MOD(DATE(YEAR(BV11-MOD(BV11-2,7)+3),1,2),{1E+99,7})*{1,-1})+5)/7)</f>
        <v>11</v>
      </c>
      <c r="BW9" s="11">
        <f>INT((BW11-SUM(MOD(DATE(YEAR(BW11-MOD(BW11-2,7)+3),1,2),{1E+99,7})*{1,-1})+5)/7)</f>
        <v>12</v>
      </c>
      <c r="BX9" s="11">
        <f>INT((BX11-SUM(MOD(DATE(YEAR(BX11-MOD(BX11-2,7)+3),1,2),{1E+99,7})*{1,-1})+5)/7)</f>
        <v>13</v>
      </c>
      <c r="BY9" s="11">
        <f>INT((BY11-SUM(MOD(DATE(YEAR(BY11-MOD(BY11-2,7)+3),1,2),{1E+99,7})*{1,-1})+5)/7)</f>
        <v>14</v>
      </c>
      <c r="BZ9" s="11">
        <f>INT((BZ11-SUM(MOD(DATE(YEAR(BZ11-MOD(BZ11-2,7)+3),1,2),{1E+99,7})*{1,-1})+5)/7)</f>
        <v>15</v>
      </c>
      <c r="CA9" s="11">
        <f>INT((CA11-SUM(MOD(DATE(YEAR(CA11-MOD(CA11-2,7)+3),1,2),{1E+99,7})*{1,-1})+5)/7)</f>
        <v>16</v>
      </c>
      <c r="CB9" s="11">
        <f>INT((CB11-SUM(MOD(DATE(YEAR(CB11-MOD(CB11-2,7)+3),1,2),{1E+99,7})*{1,-1})+5)/7)</f>
        <v>17</v>
      </c>
      <c r="CC9" s="11">
        <f>INT((CC11-SUM(MOD(DATE(YEAR(CC11-MOD(CC11-2,7)+3),1,2),{1E+99,7})*{1,-1})+5)/7)</f>
        <v>18</v>
      </c>
      <c r="CD9" s="11">
        <f>INT((CD11-SUM(MOD(DATE(YEAR(CD11-MOD(CD11-2,7)+3),1,2),{1E+99,7})*{1,-1})+5)/7)</f>
        <v>19</v>
      </c>
      <c r="CE9" s="11">
        <f>INT((CE11-SUM(MOD(DATE(YEAR(CE11-MOD(CE11-2,7)+3),1,2),{1E+99,7})*{1,-1})+5)/7)</f>
        <v>20</v>
      </c>
      <c r="CF9" s="11">
        <f>INT((CF11-SUM(MOD(DATE(YEAR(CF11-MOD(CF11-2,7)+3),1,2),{1E+99,7})*{1,-1})+5)/7)</f>
        <v>21</v>
      </c>
      <c r="CG9" s="11">
        <f>INT((CG11-SUM(MOD(DATE(YEAR(CG11-MOD(CG11-2,7)+3),1,2),{1E+99,7})*{1,-1})+5)/7)</f>
        <v>22</v>
      </c>
      <c r="CH9" s="11">
        <f>INT((CH11-SUM(MOD(DATE(YEAR(CH11-MOD(CH11-2,7)+3),1,2),{1E+99,7})*{1,-1})+5)/7)</f>
        <v>23</v>
      </c>
      <c r="CI9" s="11">
        <f>INT((CI11-SUM(MOD(DATE(YEAR(CI11-MOD(CI11-2,7)+3),1,2),{1E+99,7})*{1,-1})+5)/7)</f>
        <v>24</v>
      </c>
      <c r="CJ9" s="11">
        <f>INT((CJ11-SUM(MOD(DATE(YEAR(CJ11-MOD(CJ11-2,7)+3),1,2),{1E+99,7})*{1,-1})+5)/7)</f>
        <v>25</v>
      </c>
      <c r="CK9" s="11">
        <f>INT((CK11-SUM(MOD(DATE(YEAR(CK11-MOD(CK11-2,7)+3),1,2),{1E+99,7})*{1,-1})+5)/7)</f>
        <v>26</v>
      </c>
      <c r="CL9" s="11">
        <f>INT((CL11-SUM(MOD(DATE(YEAR(CL11-MOD(CL11-2,7)+3),1,2),{1E+99,7})*{1,-1})+5)/7)</f>
        <v>27</v>
      </c>
      <c r="CM9" s="11">
        <f>INT((CM11-SUM(MOD(DATE(YEAR(CM11-MOD(CM11-2,7)+3),1,2),{1E+99,7})*{1,-1})+5)/7)</f>
        <v>28</v>
      </c>
      <c r="CN9" s="11">
        <f>INT((CN11-SUM(MOD(DATE(YEAR(CN11-MOD(CN11-2,7)+3),1,2),{1E+99,7})*{1,-1})+5)/7)</f>
        <v>29</v>
      </c>
      <c r="CO9" s="11">
        <f>INT((CO11-SUM(MOD(DATE(YEAR(CO11-MOD(CO11-2,7)+3),1,2),{1E+99,7})*{1,-1})+5)/7)</f>
        <v>30</v>
      </c>
      <c r="CP9" s="11">
        <f>INT((CP11-SUM(MOD(DATE(YEAR(CP11-MOD(CP11-2,7)+3),1,2),{1E+99,7})*{1,-1})+5)/7)</f>
        <v>31</v>
      </c>
      <c r="CQ9" s="11">
        <f>INT((CQ11-SUM(MOD(DATE(YEAR(CQ11-MOD(CQ11-2,7)+3),1,2),{1E+99,7})*{1,-1})+5)/7)</f>
        <v>32</v>
      </c>
      <c r="CR9" s="11">
        <f>INT((CR11-SUM(MOD(DATE(YEAR(CR11-MOD(CR11-2,7)+3),1,2),{1E+99,7})*{1,-1})+5)/7)</f>
        <v>33</v>
      </c>
      <c r="CS9" s="11">
        <f>INT((CS11-SUM(MOD(DATE(YEAR(CS11-MOD(CS11-2,7)+3),1,2),{1E+99,7})*{1,-1})+5)/7)</f>
        <v>34</v>
      </c>
      <c r="CT9" s="11">
        <f>INT((CT11-SUM(MOD(DATE(YEAR(CT11-MOD(CT11-2,7)+3),1,2),{1E+99,7})*{1,-1})+5)/7)</f>
        <v>35</v>
      </c>
      <c r="CU9" s="11">
        <f>INT((CU11-SUM(MOD(DATE(YEAR(CU11-MOD(CU11-2,7)+3),1,2),{1E+99,7})*{1,-1})+5)/7)</f>
        <v>36</v>
      </c>
      <c r="CV9" s="11">
        <f>INT((CV11-SUM(MOD(DATE(YEAR(CV11-MOD(CV11-2,7)+3),1,2),{1E+99,7})*{1,-1})+5)/7)</f>
        <v>37</v>
      </c>
      <c r="CW9" s="11">
        <f>INT((CW11-SUM(MOD(DATE(YEAR(CW11-MOD(CW11-2,7)+3),1,2),{1E+99,7})*{1,-1})+5)/7)</f>
        <v>38</v>
      </c>
      <c r="CX9" s="11">
        <f>INT((CX11-SUM(MOD(DATE(YEAR(CX11-MOD(CX11-2,7)+3),1,2),{1E+99,7})*{1,-1})+5)/7)</f>
        <v>39</v>
      </c>
      <c r="CY9" s="11">
        <f>INT((CY11-SUM(MOD(DATE(YEAR(CY11-MOD(CY11-2,7)+3),1,2),{1E+99,7})*{1,-1})+5)/7)</f>
        <v>40</v>
      </c>
      <c r="CZ9" s="11">
        <f>INT((CZ11-SUM(MOD(DATE(YEAR(CZ11-MOD(CZ11-2,7)+3),1,2),{1E+99,7})*{1,-1})+5)/7)</f>
        <v>41</v>
      </c>
      <c r="DA9" s="11">
        <f>INT((DA11-SUM(MOD(DATE(YEAR(DA11-MOD(DA11-2,7)+3),1,2),{1E+99,7})*{1,-1})+5)/7)</f>
        <v>42</v>
      </c>
      <c r="DB9" s="11">
        <f>INT((DB11-SUM(MOD(DATE(YEAR(DB11-MOD(DB11-2,7)+3),1,2),{1E+99,7})*{1,-1})+5)/7)</f>
        <v>43</v>
      </c>
      <c r="DC9" s="11">
        <f>INT((DC11-SUM(MOD(DATE(YEAR(DC11-MOD(DC11-2,7)+3),1,2),{1E+99,7})*{1,-1})+5)/7)</f>
        <v>44</v>
      </c>
      <c r="DD9" s="11">
        <f>INT((DD11-SUM(MOD(DATE(YEAR(DD11-MOD(DD11-2,7)+3),1,2),{1E+99,7})*{1,-1})+5)/7)</f>
        <v>45</v>
      </c>
      <c r="DE9" s="11">
        <f>INT((DE11-SUM(MOD(DATE(YEAR(DE11-MOD(DE11-2,7)+3),1,2),{1E+99,7})*{1,-1})+5)/7)</f>
        <v>46</v>
      </c>
      <c r="DF9" s="11">
        <f>INT((DF11-SUM(MOD(DATE(YEAR(DF11-MOD(DF11-2,7)+3),1,2),{1E+99,7})*{1,-1})+5)/7)</f>
        <v>47</v>
      </c>
      <c r="DG9" s="11">
        <f>INT((DG11-SUM(MOD(DATE(YEAR(DG11-MOD(DG11-2,7)+3),1,2),{1E+99,7})*{1,-1})+5)/7)</f>
        <v>48</v>
      </c>
      <c r="DH9" s="11">
        <f>INT((DH11-SUM(MOD(DATE(YEAR(DH11-MOD(DH11-2,7)+3),1,2),{1E+99,7})*{1,-1})+5)/7)</f>
        <v>49</v>
      </c>
      <c r="DI9" s="11">
        <f>INT((DI11-SUM(MOD(DATE(YEAR(DI11-MOD(DI11-2,7)+3),1,2),{1E+99,7})*{1,-1})+5)/7)</f>
        <v>50</v>
      </c>
      <c r="DJ9" s="11">
        <f>INT((DJ11-SUM(MOD(DATE(YEAR(DJ11-MOD(DJ11-2,7)+3),1,2),{1E+99,7})*{1,-1})+5)/7)</f>
        <v>51</v>
      </c>
      <c r="DK9" s="11">
        <f>INT((DK11-SUM(MOD(DATE(YEAR(DK11-MOD(DK11-2,7)+3),1,2),{1E+99,7})*{1,-1})+5)/7)</f>
        <v>52</v>
      </c>
      <c r="DL9" s="11">
        <f>INT((DL11-SUM(MOD(DATE(YEAR(DL11-MOD(DL11-2,7)+3),1,2),{1E+99,7})*{1,-1})+5)/7)</f>
        <v>53</v>
      </c>
      <c r="DM9" s="11">
        <f>INT((DM11-SUM(MOD(DATE(YEAR(DM11-MOD(DM11-2,7)+3),1,2),{1E+99,7})*{1,-1})+5)/7)</f>
        <v>1</v>
      </c>
      <c r="DN9" s="11">
        <f>INT((DN11-SUM(MOD(DATE(YEAR(DN11-MOD(DN11-2,7)+3),1,2),{1E+99,7})*{1,-1})+5)/7)</f>
        <v>2</v>
      </c>
      <c r="DO9" s="11">
        <f>INT((DO11-SUM(MOD(DATE(YEAR(DO11-MOD(DO11-2,7)+3),1,2),{1E+99,7})*{1,-1})+5)/7)</f>
        <v>3</v>
      </c>
      <c r="DP9" s="11">
        <f>INT((DP11-SUM(MOD(DATE(YEAR(DP11-MOD(DP11-2,7)+3),1,2),{1E+99,7})*{1,-1})+5)/7)</f>
        <v>4</v>
      </c>
      <c r="DQ9" s="11">
        <f>INT((DQ11-SUM(MOD(DATE(YEAR(DQ11-MOD(DQ11-2,7)+3),1,2),{1E+99,7})*{1,-1})+5)/7)</f>
        <v>5</v>
      </c>
      <c r="DR9" s="11">
        <f>INT((DR11-SUM(MOD(DATE(YEAR(DR11-MOD(DR11-2,7)+3),1,2),{1E+99,7})*{1,-1})+5)/7)</f>
        <v>6</v>
      </c>
      <c r="DS9" s="11">
        <f>INT((DS11-SUM(MOD(DATE(YEAR(DS11-MOD(DS11-2,7)+3),1,2),{1E+99,7})*{1,-1})+5)/7)</f>
        <v>7</v>
      </c>
      <c r="DT9" s="11">
        <f>INT((DT11-SUM(MOD(DATE(YEAR(DT11-MOD(DT11-2,7)+3),1,2),{1E+99,7})*{1,-1})+5)/7)</f>
        <v>8</v>
      </c>
      <c r="DU9" s="11">
        <f>INT((DU11-SUM(MOD(DATE(YEAR(DU11-MOD(DU11-2,7)+3),1,2),{1E+99,7})*{1,-1})+5)/7)</f>
        <v>9</v>
      </c>
      <c r="DV9" s="11">
        <f>INT((DV11-SUM(MOD(DATE(YEAR(DV11-MOD(DV11-2,7)+3),1,2),{1E+99,7})*{1,-1})+5)/7)</f>
        <v>10</v>
      </c>
      <c r="DW9" s="11">
        <f>INT((DW11-SUM(MOD(DATE(YEAR(DW11-MOD(DW11-2,7)+3),1,2),{1E+99,7})*{1,-1})+5)/7)</f>
        <v>11</v>
      </c>
      <c r="DX9" s="11">
        <f>INT((DX11-SUM(MOD(DATE(YEAR(DX11-MOD(DX11-2,7)+3),1,2),{1E+99,7})*{1,-1})+5)/7)</f>
        <v>12</v>
      </c>
      <c r="DY9" s="11">
        <f>INT((DY11-SUM(MOD(DATE(YEAR(DY11-MOD(DY11-2,7)+3),1,2),{1E+99,7})*{1,-1})+5)/7)</f>
        <v>13</v>
      </c>
      <c r="DZ9" s="11">
        <f>INT((DZ11-SUM(MOD(DATE(YEAR(DZ11-MOD(DZ11-2,7)+3),1,2),{1E+99,7})*{1,-1})+5)/7)</f>
        <v>14</v>
      </c>
      <c r="EA9" s="11">
        <f>INT((EA11-SUM(MOD(DATE(YEAR(EA11-MOD(EA11-2,7)+3),1,2),{1E+99,7})*{1,-1})+5)/7)</f>
        <v>15</v>
      </c>
      <c r="EB9" s="11">
        <f>INT((EB11-SUM(MOD(DATE(YEAR(EB11-MOD(EB11-2,7)+3),1,2),{1E+99,7})*{1,-1})+5)/7)</f>
        <v>16</v>
      </c>
      <c r="EC9" s="11">
        <f>INT((EC11-SUM(MOD(DATE(YEAR(EC11-MOD(EC11-2,7)+3),1,2),{1E+99,7})*{1,-1})+5)/7)</f>
        <v>17</v>
      </c>
      <c r="ED9" s="11">
        <f>INT((ED11-SUM(MOD(DATE(YEAR(ED11-MOD(ED11-2,7)+3),1,2),{1E+99,7})*{1,-1})+5)/7)</f>
        <v>18</v>
      </c>
      <c r="EE9" s="11">
        <f>INT((EE11-SUM(MOD(DATE(YEAR(EE11-MOD(EE11-2,7)+3),1,2),{1E+99,7})*{1,-1})+5)/7)</f>
        <v>19</v>
      </c>
      <c r="EF9" s="11">
        <f>INT((EF11-SUM(MOD(DATE(YEAR(EF11-MOD(EF11-2,7)+3),1,2),{1E+99,7})*{1,-1})+5)/7)</f>
        <v>20</v>
      </c>
      <c r="EG9" s="11">
        <f>INT((EG11-SUM(MOD(DATE(YEAR(EG11-MOD(EG11-2,7)+3),1,2),{1E+99,7})*{1,-1})+5)/7)</f>
        <v>21</v>
      </c>
      <c r="EH9" s="11">
        <f>INT((EH11-SUM(MOD(DATE(YEAR(EH11-MOD(EH11-2,7)+3),1,2),{1E+99,7})*{1,-1})+5)/7)</f>
        <v>22</v>
      </c>
      <c r="EI9" s="11">
        <f>INT((EI11-SUM(MOD(DATE(YEAR(EI11-MOD(EI11-2,7)+3),1,2),{1E+99,7})*{1,-1})+5)/7)</f>
        <v>23</v>
      </c>
      <c r="EJ9" s="11">
        <f>INT((EJ11-SUM(MOD(DATE(YEAR(EJ11-MOD(EJ11-2,7)+3),1,2),{1E+99,7})*{1,-1})+5)/7)</f>
        <v>24</v>
      </c>
      <c r="EK9" s="11">
        <f>INT((EK11-SUM(MOD(DATE(YEAR(EK11-MOD(EK11-2,7)+3),1,2),{1E+99,7})*{1,-1})+5)/7)</f>
        <v>25</v>
      </c>
      <c r="EL9" s="11">
        <f>INT((EL11-SUM(MOD(DATE(YEAR(EL11-MOD(EL11-2,7)+3),1,2),{1E+99,7})*{1,-1})+5)/7)</f>
        <v>26</v>
      </c>
      <c r="EM9" s="11">
        <f>INT((EM11-SUM(MOD(DATE(YEAR(EM11-MOD(EM11-2,7)+3),1,2),{1E+99,7})*{1,-1})+5)/7)</f>
        <v>27</v>
      </c>
      <c r="EN9" s="11">
        <f>INT((EN11-SUM(MOD(DATE(YEAR(EN11-MOD(EN11-2,7)+3),1,2),{1E+99,7})*{1,-1})+5)/7)</f>
        <v>28</v>
      </c>
      <c r="EO9" s="11">
        <f>INT((EO11-SUM(MOD(DATE(YEAR(EO11-MOD(EO11-2,7)+3),1,2),{1E+99,7})*{1,-1})+5)/7)</f>
        <v>29</v>
      </c>
      <c r="EP9" s="11">
        <f>INT((EP11-SUM(MOD(DATE(YEAR(EP11-MOD(EP11-2,7)+3),1,2),{1E+99,7})*{1,-1})+5)/7)</f>
        <v>30</v>
      </c>
      <c r="EQ9" s="11">
        <f>INT((EQ11-SUM(MOD(DATE(YEAR(EQ11-MOD(EQ11-2,7)+3),1,2),{1E+99,7})*{1,-1})+5)/7)</f>
        <v>31</v>
      </c>
      <c r="ER9" s="11">
        <f>INT((ER11-SUM(MOD(DATE(YEAR(ER11-MOD(ER11-2,7)+3),1,2),{1E+99,7})*{1,-1})+5)/7)</f>
        <v>32</v>
      </c>
      <c r="ES9" s="11">
        <f>INT((ES11-SUM(MOD(DATE(YEAR(ES11-MOD(ES11-2,7)+3),1,2),{1E+99,7})*{1,-1})+5)/7)</f>
        <v>33</v>
      </c>
      <c r="ET9" s="11">
        <f>INT((ET11-SUM(MOD(DATE(YEAR(ET11-MOD(ET11-2,7)+3),1,2),{1E+99,7})*{1,-1})+5)/7)</f>
        <v>34</v>
      </c>
      <c r="EU9" s="11">
        <f>INT((EU11-SUM(MOD(DATE(YEAR(EU11-MOD(EU11-2,7)+3),1,2),{1E+99,7})*{1,-1})+5)/7)</f>
        <v>35</v>
      </c>
      <c r="EV9" s="11">
        <f>INT((EV11-SUM(MOD(DATE(YEAR(EV11-MOD(EV11-2,7)+3),1,2),{1E+99,7})*{1,-1})+5)/7)</f>
        <v>36</v>
      </c>
      <c r="EW9" s="11">
        <f>INT((EW11-SUM(MOD(DATE(YEAR(EW11-MOD(EW11-2,7)+3),1,2),{1E+99,7})*{1,-1})+5)/7)</f>
        <v>37</v>
      </c>
      <c r="EX9" s="11">
        <f>INT((EX11-SUM(MOD(DATE(YEAR(EX11-MOD(EX11-2,7)+3),1,2),{1E+99,7})*{1,-1})+5)/7)</f>
        <v>38</v>
      </c>
      <c r="EY9" s="11">
        <f>INT((EY11-SUM(MOD(DATE(YEAR(EY11-MOD(EY11-2,7)+3),1,2),{1E+99,7})*{1,-1})+5)/7)</f>
        <v>39</v>
      </c>
      <c r="EZ9" s="11">
        <f>INT((EZ11-SUM(MOD(DATE(YEAR(EZ11-MOD(EZ11-2,7)+3),1,2),{1E+99,7})*{1,-1})+5)/7)</f>
        <v>40</v>
      </c>
      <c r="FA9" s="11">
        <f>INT((FA11-SUM(MOD(DATE(YEAR(FA11-MOD(FA11-2,7)+3),1,2),{1E+99,7})*{1,-1})+5)/7)</f>
        <v>41</v>
      </c>
      <c r="FB9" s="11">
        <f>INT((FB11-SUM(MOD(DATE(YEAR(FB11-MOD(FB11-2,7)+3),1,2),{1E+99,7})*{1,-1})+5)/7)</f>
        <v>42</v>
      </c>
      <c r="FC9" s="11">
        <f>INT((FC11-SUM(MOD(DATE(YEAR(FC11-MOD(FC11-2,7)+3),1,2),{1E+99,7})*{1,-1})+5)/7)</f>
        <v>43</v>
      </c>
      <c r="FD9" s="11">
        <f>INT((FD11-SUM(MOD(DATE(YEAR(FD11-MOD(FD11-2,7)+3),1,2),{1E+99,7})*{1,-1})+5)/7)</f>
        <v>44</v>
      </c>
      <c r="FE9" s="11">
        <f>INT((FE11-SUM(MOD(DATE(YEAR(FE11-MOD(FE11-2,7)+3),1,2),{1E+99,7})*{1,-1})+5)/7)</f>
        <v>45</v>
      </c>
      <c r="FF9" s="11">
        <f>INT((FF11-SUM(MOD(DATE(YEAR(FF11-MOD(FF11-2,7)+3),1,2),{1E+99,7})*{1,-1})+5)/7)</f>
        <v>46</v>
      </c>
      <c r="FG9" s="11">
        <f>INT((FG11-SUM(MOD(DATE(YEAR(FG11-MOD(FG11-2,7)+3),1,2),{1E+99,7})*{1,-1})+5)/7)</f>
        <v>47</v>
      </c>
      <c r="FH9" s="11">
        <f>INT((FH11-SUM(MOD(DATE(YEAR(FH11-MOD(FH11-2,7)+3),1,2),{1E+99,7})*{1,-1})+5)/7)</f>
        <v>48</v>
      </c>
      <c r="FI9" s="11">
        <f>INT((FI11-SUM(MOD(DATE(YEAR(FI11-MOD(FI11-2,7)+3),1,2),{1E+99,7})*{1,-1})+5)/7)</f>
        <v>49</v>
      </c>
      <c r="FJ9" s="11">
        <f>INT((FJ11-SUM(MOD(DATE(YEAR(FJ11-MOD(FJ11-2,7)+3),1,2),{1E+99,7})*{1,-1})+5)/7)</f>
        <v>50</v>
      </c>
      <c r="FK9" s="11">
        <f>INT((FK11-SUM(MOD(DATE(YEAR(FK11-MOD(FK11-2,7)+3),1,2),{1E+99,7})*{1,-1})+5)/7)</f>
        <v>51</v>
      </c>
      <c r="FL9" s="11">
        <f>INT((FL11-SUM(MOD(DATE(YEAR(FL11-MOD(FL11-2,7)+3),1,2),{1E+99,7})*{1,-1})+5)/7)</f>
        <v>52</v>
      </c>
      <c r="FM9" s="11">
        <f>INT((FM11-SUM(MOD(DATE(YEAR(FM11-MOD(FM11-2,7)+3),1,2),{1E+99,7})*{1,-1})+5)/7)</f>
        <v>1</v>
      </c>
      <c r="FN9" s="11">
        <f>INT((FN11-SUM(MOD(DATE(YEAR(FN11-MOD(FN11-2,7)+3),1,2),{1E+99,7})*{1,-1})+5)/7)</f>
        <v>2</v>
      </c>
      <c r="FO9" s="11">
        <f>INT((FO11-SUM(MOD(DATE(YEAR(FO11-MOD(FO11-2,7)+3),1,2),{1E+99,7})*{1,-1})+5)/7)</f>
        <v>3</v>
      </c>
      <c r="FP9" s="11">
        <f>INT((FP11-SUM(MOD(DATE(YEAR(FP11-MOD(FP11-2,7)+3),1,2),{1E+99,7})*{1,-1})+5)/7)</f>
        <v>4</v>
      </c>
      <c r="FQ9" s="11">
        <f>INT((FQ11-SUM(MOD(DATE(YEAR(FQ11-MOD(FQ11-2,7)+3),1,2),{1E+99,7})*{1,-1})+5)/7)</f>
        <v>5</v>
      </c>
      <c r="FR9" s="11">
        <f>INT((FR11-SUM(MOD(DATE(YEAR(FR11-MOD(FR11-2,7)+3),1,2),{1E+99,7})*{1,-1})+5)/7)</f>
        <v>6</v>
      </c>
      <c r="FS9" s="11">
        <f>INT((FS11-SUM(MOD(DATE(YEAR(FS11-MOD(FS11-2,7)+3),1,2),{1E+99,7})*{1,-1})+5)/7)</f>
        <v>7</v>
      </c>
      <c r="FT9" s="11">
        <f>INT((FT11-SUM(MOD(DATE(YEAR(FT11-MOD(FT11-2,7)+3),1,2),{1E+99,7})*{1,-1})+5)/7)</f>
        <v>8</v>
      </c>
      <c r="FU9" s="11">
        <f>INT((FU11-SUM(MOD(DATE(YEAR(FU11-MOD(FU11-2,7)+3),1,2),{1E+99,7})*{1,-1})+5)/7)</f>
        <v>9</v>
      </c>
      <c r="FV9" s="11">
        <f>INT((FV11-SUM(MOD(DATE(YEAR(FV11-MOD(FV11-2,7)+3),1,2),{1E+99,7})*{1,-1})+5)/7)</f>
        <v>10</v>
      </c>
      <c r="FW9" s="11">
        <f>INT((FW11-SUM(MOD(DATE(YEAR(FW11-MOD(FW11-2,7)+3),1,2),{1E+99,7})*{1,-1})+5)/7)</f>
        <v>11</v>
      </c>
      <c r="FX9" s="11">
        <f>INT((FX11-SUM(MOD(DATE(YEAR(FX11-MOD(FX11-2,7)+3),1,2),{1E+99,7})*{1,-1})+5)/7)</f>
        <v>12</v>
      </c>
      <c r="FY9" s="11">
        <f>INT((FY11-SUM(MOD(DATE(YEAR(FY11-MOD(FY11-2,7)+3),1,2),{1E+99,7})*{1,-1})+5)/7)</f>
        <v>13</v>
      </c>
      <c r="FZ9" s="11">
        <f>INT((FZ11-SUM(MOD(DATE(YEAR(FZ11-MOD(FZ11-2,7)+3),1,2),{1E+99,7})*{1,-1})+5)/7)</f>
        <v>14</v>
      </c>
      <c r="GA9" s="11">
        <f>INT((GA11-SUM(MOD(DATE(YEAR(GA11-MOD(GA11-2,7)+3),1,2),{1E+99,7})*{1,-1})+5)/7)</f>
        <v>15</v>
      </c>
      <c r="GB9" s="11">
        <f>INT((GB11-SUM(MOD(DATE(YEAR(GB11-MOD(GB11-2,7)+3),1,2),{1E+99,7})*{1,-1})+5)/7)</f>
        <v>16</v>
      </c>
      <c r="GC9" s="11">
        <f>INT((GC11-SUM(MOD(DATE(YEAR(GC11-MOD(GC11-2,7)+3),1,2),{1E+99,7})*{1,-1})+5)/7)</f>
        <v>17</v>
      </c>
      <c r="GD9" s="11">
        <f>INT((GD11-SUM(MOD(DATE(YEAR(GD11-MOD(GD11-2,7)+3),1,2),{1E+99,7})*{1,-1})+5)/7)</f>
        <v>18</v>
      </c>
      <c r="GE9" s="11">
        <f>INT((GE11-SUM(MOD(DATE(YEAR(GE11-MOD(GE11-2,7)+3),1,2),{1E+99,7})*{1,-1})+5)/7)</f>
        <v>19</v>
      </c>
      <c r="GF9" s="11">
        <f>INT((GF11-SUM(MOD(DATE(YEAR(GF11-MOD(GF11-2,7)+3),1,2),{1E+99,7})*{1,-1})+5)/7)</f>
        <v>20</v>
      </c>
      <c r="GG9" s="11">
        <f>INT((GG11-SUM(MOD(DATE(YEAR(GG11-MOD(GG11-2,7)+3),1,2),{1E+99,7})*{1,-1})+5)/7)</f>
        <v>21</v>
      </c>
      <c r="GH9" s="11">
        <f>INT((GH11-SUM(MOD(DATE(YEAR(GH11-MOD(GH11-2,7)+3),1,2),{1E+99,7})*{1,-1})+5)/7)</f>
        <v>22</v>
      </c>
      <c r="GI9" s="11">
        <f>INT((GI11-SUM(MOD(DATE(YEAR(GI11-MOD(GI11-2,7)+3),1,2),{1E+99,7})*{1,-1})+5)/7)</f>
        <v>23</v>
      </c>
      <c r="GJ9" s="11">
        <f>INT((GJ11-SUM(MOD(DATE(YEAR(GJ11-MOD(GJ11-2,7)+3),1,2),{1E+99,7})*{1,-1})+5)/7)</f>
        <v>24</v>
      </c>
      <c r="GK9" s="11">
        <f>INT((GK11-SUM(MOD(DATE(YEAR(GK11-MOD(GK11-2,7)+3),1,2),{1E+99,7})*{1,-1})+5)/7)</f>
        <v>25</v>
      </c>
      <c r="GL9" s="11">
        <f>INT((GL11-SUM(MOD(DATE(YEAR(GL11-MOD(GL11-2,7)+3),1,2),{1E+99,7})*{1,-1})+5)/7)</f>
        <v>26</v>
      </c>
      <c r="GM9" s="11">
        <f>INT((GM11-SUM(MOD(DATE(YEAR(GM11-MOD(GM11-2,7)+3),1,2),{1E+99,7})*{1,-1})+5)/7)</f>
        <v>27</v>
      </c>
      <c r="GN9" s="11">
        <f>INT((GN11-SUM(MOD(DATE(YEAR(GN11-MOD(GN11-2,7)+3),1,2),{1E+99,7})*{1,-1})+5)/7)</f>
        <v>28</v>
      </c>
      <c r="GO9" s="11">
        <f>INT((GO11-SUM(MOD(DATE(YEAR(GO11-MOD(GO11-2,7)+3),1,2),{1E+99,7})*{1,-1})+5)/7)</f>
        <v>29</v>
      </c>
      <c r="GP9" s="11">
        <f>INT((GP11-SUM(MOD(DATE(YEAR(GP11-MOD(GP11-2,7)+3),1,2),{1E+99,7})*{1,-1})+5)/7)</f>
        <v>30</v>
      </c>
      <c r="GQ9" s="11">
        <f>INT((GQ11-SUM(MOD(DATE(YEAR(GQ11-MOD(GQ11-2,7)+3),1,2),{1E+99,7})*{1,-1})+5)/7)</f>
        <v>31</v>
      </c>
      <c r="GR9" s="11">
        <f>INT((GR11-SUM(MOD(DATE(YEAR(GR11-MOD(GR11-2,7)+3),1,2),{1E+99,7})*{1,-1})+5)/7)</f>
        <v>32</v>
      </c>
      <c r="GS9" s="11">
        <f>INT((GS11-SUM(MOD(DATE(YEAR(GS11-MOD(GS11-2,7)+3),1,2),{1E+99,7})*{1,-1})+5)/7)</f>
        <v>33</v>
      </c>
      <c r="GT9" s="11">
        <f>INT((GT11-SUM(MOD(DATE(YEAR(GT11-MOD(GT11-2,7)+3),1,2),{1E+99,7})*{1,-1})+5)/7)</f>
        <v>34</v>
      </c>
      <c r="GU9" s="11">
        <f>INT((GU11-SUM(MOD(DATE(YEAR(GU11-MOD(GU11-2,7)+3),1,2),{1E+99,7})*{1,-1})+5)/7)</f>
        <v>35</v>
      </c>
      <c r="GV9" s="11">
        <f>INT((GV11-SUM(MOD(DATE(YEAR(GV11-MOD(GV11-2,7)+3),1,2),{1E+99,7})*{1,-1})+5)/7)</f>
        <v>36</v>
      </c>
      <c r="GW9" s="11">
        <f>INT((GW11-SUM(MOD(DATE(YEAR(GW11-MOD(GW11-2,7)+3),1,2),{1E+99,7})*{1,-1})+5)/7)</f>
        <v>37</v>
      </c>
      <c r="GX9" s="11">
        <f>INT((GX11-SUM(MOD(DATE(YEAR(GX11-MOD(GX11-2,7)+3),1,2),{1E+99,7})*{1,-1})+5)/7)</f>
        <v>38</v>
      </c>
      <c r="GY9" s="11">
        <f>INT((GY11-SUM(MOD(DATE(YEAR(GY11-MOD(GY11-2,7)+3),1,2),{1E+99,7})*{1,-1})+5)/7)</f>
        <v>39</v>
      </c>
      <c r="GZ9" s="11">
        <f>INT((GZ11-SUM(MOD(DATE(YEAR(GZ11-MOD(GZ11-2,7)+3),1,2),{1E+99,7})*{1,-1})+5)/7)</f>
        <v>40</v>
      </c>
      <c r="HA9" s="11">
        <f>INT((HA11-SUM(MOD(DATE(YEAR(HA11-MOD(HA11-2,7)+3),1,2),{1E+99,7})*{1,-1})+5)/7)</f>
        <v>41</v>
      </c>
      <c r="HB9" s="11">
        <f>INT((HB11-SUM(MOD(DATE(YEAR(HB11-MOD(HB11-2,7)+3),1,2),{1E+99,7})*{1,-1})+5)/7)</f>
        <v>42</v>
      </c>
      <c r="HC9" s="11">
        <f>INT((HC11-SUM(MOD(DATE(YEAR(HC11-MOD(HC11-2,7)+3),1,2),{1E+99,7})*{1,-1})+5)/7)</f>
        <v>43</v>
      </c>
      <c r="HD9" s="11">
        <f>INT((HD11-SUM(MOD(DATE(YEAR(HD11-MOD(HD11-2,7)+3),1,2),{1E+99,7})*{1,-1})+5)/7)</f>
        <v>44</v>
      </c>
      <c r="HE9" s="11">
        <f>INT((HE11-SUM(MOD(DATE(YEAR(HE11-MOD(HE11-2,7)+3),1,2),{1E+99,7})*{1,-1})+5)/7)</f>
        <v>45</v>
      </c>
      <c r="HF9" s="11">
        <f>INT((HF11-SUM(MOD(DATE(YEAR(HF11-MOD(HF11-2,7)+3),1,2),{1E+99,7})*{1,-1})+5)/7)</f>
        <v>46</v>
      </c>
      <c r="HG9" s="11">
        <f>INT((HG11-SUM(MOD(DATE(YEAR(HG11-MOD(HG11-2,7)+3),1,2),{1E+99,7})*{1,-1})+5)/7)</f>
        <v>47</v>
      </c>
      <c r="HH9" s="11">
        <f>INT((HH11-SUM(MOD(DATE(YEAR(HH11-MOD(HH11-2,7)+3),1,2),{1E+99,7})*{1,-1})+5)/7)</f>
        <v>48</v>
      </c>
      <c r="HI9" s="11">
        <f>INT((HI11-SUM(MOD(DATE(YEAR(HI11-MOD(HI11-2,7)+3),1,2),{1E+99,7})*{1,-1})+5)/7)</f>
        <v>49</v>
      </c>
      <c r="HJ9" s="11">
        <f>INT((HJ11-SUM(MOD(DATE(YEAR(HJ11-MOD(HJ11-2,7)+3),1,2),{1E+99,7})*{1,-1})+5)/7)</f>
        <v>50</v>
      </c>
      <c r="HK9" s="11">
        <f>INT((HK11-SUM(MOD(DATE(YEAR(HK11-MOD(HK11-2,7)+3),1,2),{1E+99,7})*{1,-1})+5)/7)</f>
        <v>51</v>
      </c>
      <c r="HL9" s="11">
        <f>INT((HL11-SUM(MOD(DATE(YEAR(HL11-MOD(HL11-2,7)+3),1,2),{1E+99,7})*{1,-1})+5)/7)</f>
        <v>52</v>
      </c>
      <c r="HM9" s="11">
        <f>INT((HM11-SUM(MOD(DATE(YEAR(HM11-MOD(HM11-2,7)+3),1,2),{1E+99,7})*{1,-1})+5)/7)</f>
        <v>1</v>
      </c>
      <c r="HN9" s="11">
        <f>INT((HN11-SUM(MOD(DATE(YEAR(HN11-MOD(HN11-2,7)+3),1,2),{1E+99,7})*{1,-1})+5)/7)</f>
        <v>2</v>
      </c>
      <c r="HO9" s="11">
        <f>INT((HO11-SUM(MOD(DATE(YEAR(HO11-MOD(HO11-2,7)+3),1,2),{1E+99,7})*{1,-1})+5)/7)</f>
        <v>3</v>
      </c>
      <c r="HP9" s="11">
        <f>INT((HP11-SUM(MOD(DATE(YEAR(HP11-MOD(HP11-2,7)+3),1,2),{1E+99,7})*{1,-1})+5)/7)</f>
        <v>4</v>
      </c>
      <c r="HQ9" s="11">
        <f>INT((HQ11-SUM(MOD(DATE(YEAR(HQ11-MOD(HQ11-2,7)+3),1,2),{1E+99,7})*{1,-1})+5)/7)</f>
        <v>5</v>
      </c>
      <c r="HR9" s="11">
        <f>INT((HR11-SUM(MOD(DATE(YEAR(HR11-MOD(HR11-2,7)+3),1,2),{1E+99,7})*{1,-1})+5)/7)</f>
        <v>6</v>
      </c>
      <c r="HS9" s="11">
        <f>INT((HS11-SUM(MOD(DATE(YEAR(HS11-MOD(HS11-2,7)+3),1,2),{1E+99,7})*{1,-1})+5)/7)</f>
        <v>7</v>
      </c>
      <c r="HT9" s="11">
        <f>INT((HT11-SUM(MOD(DATE(YEAR(HT11-MOD(HT11-2,7)+3),1,2),{1E+99,7})*{1,-1})+5)/7)</f>
        <v>8</v>
      </c>
      <c r="HU9" s="11">
        <f>INT((HU11-SUM(MOD(DATE(YEAR(HU11-MOD(HU11-2,7)+3),1,2),{1E+99,7})*{1,-1})+5)/7)</f>
        <v>9</v>
      </c>
      <c r="HV9" s="11">
        <f>INT((HV11-SUM(MOD(DATE(YEAR(HV11-MOD(HV11-2,7)+3),1,2),{1E+99,7})*{1,-1})+5)/7)</f>
        <v>10</v>
      </c>
      <c r="HW9" s="11">
        <f>INT((HW11-SUM(MOD(DATE(YEAR(HW11-MOD(HW11-2,7)+3),1,2),{1E+99,7})*{1,-1})+5)/7)</f>
        <v>11</v>
      </c>
      <c r="HX9" s="11">
        <f>INT((HX11-SUM(MOD(DATE(YEAR(HX11-MOD(HX11-2,7)+3),1,2),{1E+99,7})*{1,-1})+5)/7)</f>
        <v>12</v>
      </c>
      <c r="HY9" s="11">
        <f>INT((HY11-SUM(MOD(DATE(YEAR(HY11-MOD(HY11-2,7)+3),1,2),{1E+99,7})*{1,-1})+5)/7)</f>
        <v>13</v>
      </c>
      <c r="HZ9" s="11">
        <f>INT((HZ11-SUM(MOD(DATE(YEAR(HZ11-MOD(HZ11-2,7)+3),1,2),{1E+99,7})*{1,-1})+5)/7)</f>
        <v>14</v>
      </c>
      <c r="IA9" s="11">
        <f>INT((IA11-SUM(MOD(DATE(YEAR(IA11-MOD(IA11-2,7)+3),1,2),{1E+99,7})*{1,-1})+5)/7)</f>
        <v>15</v>
      </c>
      <c r="IB9" s="11">
        <f>INT((IB11-SUM(MOD(DATE(YEAR(IB11-MOD(IB11-2,7)+3),1,2),{1E+99,7})*{1,-1})+5)/7)</f>
        <v>16</v>
      </c>
      <c r="IC9" s="11">
        <f>INT((IC11-SUM(MOD(DATE(YEAR(IC11-MOD(IC11-2,7)+3),1,2),{1E+99,7})*{1,-1})+5)/7)</f>
        <v>17</v>
      </c>
      <c r="ID9" s="11">
        <f>INT((ID11-SUM(MOD(DATE(YEAR(ID11-MOD(ID11-2,7)+3),1,2),{1E+99,7})*{1,-1})+5)/7)</f>
        <v>18</v>
      </c>
      <c r="IE9" s="11">
        <f>INT((IE11-SUM(MOD(DATE(YEAR(IE11-MOD(IE11-2,7)+3),1,2),{1E+99,7})*{1,-1})+5)/7)</f>
        <v>19</v>
      </c>
      <c r="IF9" s="11">
        <f>INT((IF11-SUM(MOD(DATE(YEAR(IF11-MOD(IF11-2,7)+3),1,2),{1E+99,7})*{1,-1})+5)/7)</f>
        <v>20</v>
      </c>
      <c r="IG9" s="11">
        <f>INT((IG11-SUM(MOD(DATE(YEAR(IG11-MOD(IG11-2,7)+3),1,2),{1E+99,7})*{1,-1})+5)/7)</f>
        <v>21</v>
      </c>
      <c r="IH9" s="11">
        <f>INT((IH11-SUM(MOD(DATE(YEAR(IH11-MOD(IH11-2,7)+3),1,2),{1E+99,7})*{1,-1})+5)/7)</f>
        <v>22</v>
      </c>
      <c r="II9" s="11">
        <f>INT((II11-SUM(MOD(DATE(YEAR(II11-MOD(II11-2,7)+3),1,2),{1E+99,7})*{1,-1})+5)/7)</f>
        <v>23</v>
      </c>
      <c r="IJ9" s="11">
        <f>INT((IJ11-SUM(MOD(DATE(YEAR(IJ11-MOD(IJ11-2,7)+3),1,2),{1E+99,7})*{1,-1})+5)/7)</f>
        <v>24</v>
      </c>
      <c r="IK9" s="11">
        <f>INT((IK11-SUM(MOD(DATE(YEAR(IK11-MOD(IK11-2,7)+3),1,2),{1E+99,7})*{1,-1})+5)/7)</f>
        <v>25</v>
      </c>
      <c r="IL9" s="11">
        <f>INT((IL11-SUM(MOD(DATE(YEAR(IL11-MOD(IL11-2,7)+3),1,2),{1E+99,7})*{1,-1})+5)/7)</f>
        <v>26</v>
      </c>
      <c r="IM9" s="11">
        <f>INT((IM11-SUM(MOD(DATE(YEAR(IM11-MOD(IM11-2,7)+3),1,2),{1E+99,7})*{1,-1})+5)/7)</f>
        <v>27</v>
      </c>
      <c r="IN9" s="11">
        <f>INT((IN11-SUM(MOD(DATE(YEAR(IN11-MOD(IN11-2,7)+3),1,2),{1E+99,7})*{1,-1})+5)/7)</f>
        <v>28</v>
      </c>
      <c r="IO9" s="11">
        <f>INT((IO11-SUM(MOD(DATE(YEAR(IO11-MOD(IO11-2,7)+3),1,2),{1E+99,7})*{1,-1})+5)/7)</f>
        <v>29</v>
      </c>
      <c r="IP9" s="11">
        <f>INT((IP11-SUM(MOD(DATE(YEAR(IP11-MOD(IP11-2,7)+3),1,2),{1E+99,7})*{1,-1})+5)/7)</f>
        <v>30</v>
      </c>
      <c r="IQ9" s="11">
        <f>INT((IQ11-SUM(MOD(DATE(YEAR(IQ11-MOD(IQ11-2,7)+3),1,2),{1E+99,7})*{1,-1})+5)/7)</f>
        <v>31</v>
      </c>
      <c r="IR9" s="11">
        <f>INT((IR11-SUM(MOD(DATE(YEAR(IR11-MOD(IR11-2,7)+3),1,2),{1E+99,7})*{1,-1})+5)/7)</f>
        <v>32</v>
      </c>
      <c r="IS9" s="11">
        <f>INT((IS11-SUM(MOD(DATE(YEAR(IS11-MOD(IS11-2,7)+3),1,2),{1E+99,7})*{1,-1})+5)/7)</f>
        <v>33</v>
      </c>
      <c r="IT9" s="11">
        <f>INT((IT11-SUM(MOD(DATE(YEAR(IT11-MOD(IT11-2,7)+3),1,2),{1E+99,7})*{1,-1})+5)/7)</f>
        <v>34</v>
      </c>
      <c r="IU9" s="11">
        <f>INT((IU11-SUM(MOD(DATE(YEAR(IU11-MOD(IU11-2,7)+3),1,2),{1E+99,7})*{1,-1})+5)/7)</f>
        <v>35</v>
      </c>
      <c r="IV9" s="11">
        <f>INT((IV11-SUM(MOD(DATE(YEAR(IV11-MOD(IV11-2,7)+3),1,2),{1E+99,7})*{1,-1})+5)/7)</f>
        <v>36</v>
      </c>
      <c r="IW9" s="11">
        <f>INT((IW11-SUM(MOD(DATE(YEAR(IW11-MOD(IW11-2,7)+3),1,2),{1E+99,7})*{1,-1})+5)/7)</f>
        <v>37</v>
      </c>
      <c r="IX9" s="11">
        <f>INT((IX11-SUM(MOD(DATE(YEAR(IX11-MOD(IX11-2,7)+3),1,2),{1E+99,7})*{1,-1})+5)/7)</f>
        <v>38</v>
      </c>
      <c r="IY9" s="11">
        <f>INT((IY11-SUM(MOD(DATE(YEAR(IY11-MOD(IY11-2,7)+3),1,2),{1E+99,7})*{1,-1})+5)/7)</f>
        <v>39</v>
      </c>
      <c r="IZ9" s="11">
        <f>INT((IZ11-SUM(MOD(DATE(YEAR(IZ11-MOD(IZ11-2,7)+3),1,2),{1E+99,7})*{1,-1})+5)/7)</f>
        <v>40</v>
      </c>
      <c r="JA9" s="11">
        <f>INT((JA11-SUM(MOD(DATE(YEAR(JA11-MOD(JA11-2,7)+3),1,2),{1E+99,7})*{1,-1})+5)/7)</f>
        <v>41</v>
      </c>
      <c r="JB9" s="11">
        <f>INT((JB11-SUM(MOD(DATE(YEAR(JB11-MOD(JB11-2,7)+3),1,2),{1E+99,7})*{1,-1})+5)/7)</f>
        <v>42</v>
      </c>
      <c r="JC9" s="11">
        <f>INT((JC11-SUM(MOD(DATE(YEAR(JC11-MOD(JC11-2,7)+3),1,2),{1E+99,7})*{1,-1})+5)/7)</f>
        <v>43</v>
      </c>
      <c r="JD9" s="11">
        <f>INT((JD11-SUM(MOD(DATE(YEAR(JD11-MOD(JD11-2,7)+3),1,2),{1E+99,7})*{1,-1})+5)/7)</f>
        <v>44</v>
      </c>
      <c r="JE9" s="11">
        <f>INT((JE11-SUM(MOD(DATE(YEAR(JE11-MOD(JE11-2,7)+3),1,2),{1E+99,7})*{1,-1})+5)/7)</f>
        <v>45</v>
      </c>
      <c r="JF9" s="11">
        <f>INT((JF11-SUM(MOD(DATE(YEAR(JF11-MOD(JF11-2,7)+3),1,2),{1E+99,7})*{1,-1})+5)/7)</f>
        <v>46</v>
      </c>
      <c r="JG9" s="11">
        <f>INT((JG11-SUM(MOD(DATE(YEAR(JG11-MOD(JG11-2,7)+3),1,2),{1E+99,7})*{1,-1})+5)/7)</f>
        <v>47</v>
      </c>
      <c r="JH9" s="11">
        <f>INT((JH11-SUM(MOD(DATE(YEAR(JH11-MOD(JH11-2,7)+3),1,2),{1E+99,7})*{1,-1})+5)/7)</f>
        <v>48</v>
      </c>
      <c r="JI9" s="11">
        <f>INT((JI11-SUM(MOD(DATE(YEAR(JI11-MOD(JI11-2,7)+3),1,2),{1E+99,7})*{1,-1})+5)/7)</f>
        <v>49</v>
      </c>
      <c r="JJ9" s="11">
        <f>INT((JJ11-SUM(MOD(DATE(YEAR(JJ11-MOD(JJ11-2,7)+3),1,2),{1E+99,7})*{1,-1})+5)/7)</f>
        <v>50</v>
      </c>
      <c r="JK9" s="11">
        <f>INT((JK11-SUM(MOD(DATE(YEAR(JK11-MOD(JK11-2,7)+3),1,2),{1E+99,7})*{1,-1})+5)/7)</f>
        <v>51</v>
      </c>
      <c r="JL9" s="11">
        <f>INT((JL11-SUM(MOD(DATE(YEAR(JL11-MOD(JL11-2,7)+3),1,2),{1E+99,7})*{1,-1})+5)/7)</f>
        <v>52</v>
      </c>
      <c r="JM9" s="11">
        <f>INT((JM11-SUM(MOD(DATE(YEAR(JM11-MOD(JM11-2,7)+3),1,2),{1E+99,7})*{1,-1})+5)/7)</f>
        <v>1</v>
      </c>
      <c r="JN9" s="11">
        <f>INT((JN11-SUM(MOD(DATE(YEAR(JN11-MOD(JN11-2,7)+3),1,2),{1E+99,7})*{1,-1})+5)/7)</f>
        <v>2</v>
      </c>
      <c r="JO9" s="11">
        <f>INT((JO11-SUM(MOD(DATE(YEAR(JO11-MOD(JO11-2,7)+3),1,2),{1E+99,7})*{1,-1})+5)/7)</f>
        <v>3</v>
      </c>
      <c r="JP9" s="11">
        <f>INT((JP11-SUM(MOD(DATE(YEAR(JP11-MOD(JP11-2,7)+3),1,2),{1E+99,7})*{1,-1})+5)/7)</f>
        <v>4</v>
      </c>
      <c r="JQ9" s="11">
        <f>INT((JQ11-SUM(MOD(DATE(YEAR(JQ11-MOD(JQ11-2,7)+3),1,2),{1E+99,7})*{1,-1})+5)/7)</f>
        <v>5</v>
      </c>
      <c r="JR9" s="11">
        <f>INT((JR11-SUM(MOD(DATE(YEAR(JR11-MOD(JR11-2,7)+3),1,2),{1E+99,7})*{1,-1})+5)/7)</f>
        <v>6</v>
      </c>
      <c r="JS9" s="11">
        <f>INT((JS11-SUM(MOD(DATE(YEAR(JS11-MOD(JS11-2,7)+3),1,2),{1E+99,7})*{1,-1})+5)/7)</f>
        <v>7</v>
      </c>
      <c r="JT9" s="11">
        <f>INT((JT11-SUM(MOD(DATE(YEAR(JT11-MOD(JT11-2,7)+3),1,2),{1E+99,7})*{1,-1})+5)/7)</f>
        <v>8</v>
      </c>
      <c r="JU9" s="11">
        <f>INT((JU11-SUM(MOD(DATE(YEAR(JU11-MOD(JU11-2,7)+3),1,2),{1E+99,7})*{1,-1})+5)/7)</f>
        <v>9</v>
      </c>
      <c r="JV9" s="11">
        <f>INT((JV11-SUM(MOD(DATE(YEAR(JV11-MOD(JV11-2,7)+3),1,2),{1E+99,7})*{1,-1})+5)/7)</f>
        <v>10</v>
      </c>
      <c r="JW9" s="11">
        <f>INT((JW11-SUM(MOD(DATE(YEAR(JW11-MOD(JW11-2,7)+3),1,2),{1E+99,7})*{1,-1})+5)/7)</f>
        <v>11</v>
      </c>
      <c r="JX9" s="11">
        <f>INT((JX11-SUM(MOD(DATE(YEAR(JX11-MOD(JX11-2,7)+3),1,2),{1E+99,7})*{1,-1})+5)/7)</f>
        <v>12</v>
      </c>
      <c r="JY9" s="11">
        <f>INT((JY11-SUM(MOD(DATE(YEAR(JY11-MOD(JY11-2,7)+3),1,2),{1E+99,7})*{1,-1})+5)/7)</f>
        <v>13</v>
      </c>
      <c r="JZ9" s="11">
        <f>INT((JZ11-SUM(MOD(DATE(YEAR(JZ11-MOD(JZ11-2,7)+3),1,2),{1E+99,7})*{1,-1})+5)/7)</f>
        <v>14</v>
      </c>
      <c r="KA9" s="11">
        <f>INT((KA11-SUM(MOD(DATE(YEAR(KA11-MOD(KA11-2,7)+3),1,2),{1E+99,7})*{1,-1})+5)/7)</f>
        <v>15</v>
      </c>
      <c r="KB9" s="11">
        <f>INT((KB11-SUM(MOD(DATE(YEAR(KB11-MOD(KB11-2,7)+3),1,2),{1E+99,7})*{1,-1})+5)/7)</f>
        <v>16</v>
      </c>
      <c r="KC9" s="11">
        <f>INT((KC11-SUM(MOD(DATE(YEAR(KC11-MOD(KC11-2,7)+3),1,2),{1E+99,7})*{1,-1})+5)/7)</f>
        <v>17</v>
      </c>
      <c r="KD9" s="11">
        <f>INT((KD11-SUM(MOD(DATE(YEAR(KD11-MOD(KD11-2,7)+3),1,2),{1E+99,7})*{1,-1})+5)/7)</f>
        <v>18</v>
      </c>
      <c r="KE9" s="11">
        <f>INT((KE11-SUM(MOD(DATE(YEAR(KE11-MOD(KE11-2,7)+3),1,2),{1E+99,7})*{1,-1})+5)/7)</f>
        <v>19</v>
      </c>
      <c r="KF9" s="11">
        <f>INT((KF11-SUM(MOD(DATE(YEAR(KF11-MOD(KF11-2,7)+3),1,2),{1E+99,7})*{1,-1})+5)/7)</f>
        <v>20</v>
      </c>
      <c r="KG9" s="11">
        <f>INT((KG11-SUM(MOD(DATE(YEAR(KG11-MOD(KG11-2,7)+3),1,2),{1E+99,7})*{1,-1})+5)/7)</f>
        <v>21</v>
      </c>
      <c r="KH9" s="11">
        <f>INT((KH11-SUM(MOD(DATE(YEAR(KH11-MOD(KH11-2,7)+3),1,2),{1E+99,7})*{1,-1})+5)/7)</f>
        <v>22</v>
      </c>
      <c r="KI9" s="11">
        <f>INT((KI11-SUM(MOD(DATE(YEAR(KI11-MOD(KI11-2,7)+3),1,2),{1E+99,7})*{1,-1})+5)/7)</f>
        <v>23</v>
      </c>
      <c r="KJ9" s="11">
        <f>INT((KJ11-SUM(MOD(DATE(YEAR(KJ11-MOD(KJ11-2,7)+3),1,2),{1E+99,7})*{1,-1})+5)/7)</f>
        <v>24</v>
      </c>
      <c r="KK9" s="11">
        <f>INT((KK11-SUM(MOD(DATE(YEAR(KK11-MOD(KK11-2,7)+3),1,2),{1E+99,7})*{1,-1})+5)/7)</f>
        <v>25</v>
      </c>
      <c r="KL9" s="11">
        <f>INT((KL11-SUM(MOD(DATE(YEAR(KL11-MOD(KL11-2,7)+3),1,2),{1E+99,7})*{1,-1})+5)/7)</f>
        <v>26</v>
      </c>
      <c r="KM9" s="11">
        <f>INT((KM11-SUM(MOD(DATE(YEAR(KM11-MOD(KM11-2,7)+3),1,2),{1E+99,7})*{1,-1})+5)/7)</f>
        <v>27</v>
      </c>
      <c r="KN9" s="11">
        <f>INT((KN11-SUM(MOD(DATE(YEAR(KN11-MOD(KN11-2,7)+3),1,2),{1E+99,7})*{1,-1})+5)/7)</f>
        <v>28</v>
      </c>
      <c r="KO9" s="11">
        <f>INT((KO11-SUM(MOD(DATE(YEAR(KO11-MOD(KO11-2,7)+3),1,2),{1E+99,7})*{1,-1})+5)/7)</f>
        <v>29</v>
      </c>
      <c r="KP9" s="11">
        <f>INT((KP11-SUM(MOD(DATE(YEAR(KP11-MOD(KP11-2,7)+3),1,2),{1E+99,7})*{1,-1})+5)/7)</f>
        <v>30</v>
      </c>
      <c r="KQ9" s="11">
        <f>INT((KQ11-SUM(MOD(DATE(YEAR(KQ11-MOD(KQ11-2,7)+3),1,2),{1E+99,7})*{1,-1})+5)/7)</f>
        <v>31</v>
      </c>
      <c r="KR9" s="11">
        <f>INT((KR11-SUM(MOD(DATE(YEAR(KR11-MOD(KR11-2,7)+3),1,2),{1E+99,7})*{1,-1})+5)/7)</f>
        <v>32</v>
      </c>
      <c r="KS9" s="11">
        <f>INT((KS11-SUM(MOD(DATE(YEAR(KS11-MOD(KS11-2,7)+3),1,2),{1E+99,7})*{1,-1})+5)/7)</f>
        <v>33</v>
      </c>
      <c r="KT9" s="11">
        <f>INT((KT11-SUM(MOD(DATE(YEAR(KT11-MOD(KT11-2,7)+3),1,2),{1E+99,7})*{1,-1})+5)/7)</f>
        <v>34</v>
      </c>
      <c r="KU9" s="11">
        <f>INT((KU11-SUM(MOD(DATE(YEAR(KU11-MOD(KU11-2,7)+3),1,2),{1E+99,7})*{1,-1})+5)/7)</f>
        <v>35</v>
      </c>
      <c r="KV9" s="11">
        <f>INT((KV11-SUM(MOD(DATE(YEAR(KV11-MOD(KV11-2,7)+3),1,2),{1E+99,7})*{1,-1})+5)/7)</f>
        <v>36</v>
      </c>
      <c r="KW9" s="11">
        <f>INT((KW11-SUM(MOD(DATE(YEAR(KW11-MOD(KW11-2,7)+3),1,2),{1E+99,7})*{1,-1})+5)/7)</f>
        <v>37</v>
      </c>
      <c r="KX9" s="11">
        <f>INT((KX11-SUM(MOD(DATE(YEAR(KX11-MOD(KX11-2,7)+3),1,2),{1E+99,7})*{1,-1})+5)/7)</f>
        <v>38</v>
      </c>
      <c r="KY9" s="11">
        <f>INT((KY11-SUM(MOD(DATE(YEAR(KY11-MOD(KY11-2,7)+3),1,2),{1E+99,7})*{1,-1})+5)/7)</f>
        <v>39</v>
      </c>
      <c r="KZ9" s="11">
        <f>INT((KZ11-SUM(MOD(DATE(YEAR(KZ11-MOD(KZ11-2,7)+3),1,2),{1E+99,7})*{1,-1})+5)/7)</f>
        <v>40</v>
      </c>
      <c r="LA9" s="11">
        <f>INT((LA11-SUM(MOD(DATE(YEAR(LA11-MOD(LA11-2,7)+3),1,2),{1E+99,7})*{1,-1})+5)/7)</f>
        <v>41</v>
      </c>
      <c r="LB9" s="11">
        <f>INT((LB11-SUM(MOD(DATE(YEAR(LB11-MOD(LB11-2,7)+3),1,2),{1E+99,7})*{1,-1})+5)/7)</f>
        <v>42</v>
      </c>
      <c r="LC9" s="11">
        <f>INT((LC11-SUM(MOD(DATE(YEAR(LC11-MOD(LC11-2,7)+3),1,2),{1E+99,7})*{1,-1})+5)/7)</f>
        <v>43</v>
      </c>
      <c r="LD9" s="11">
        <f>INT((LD11-SUM(MOD(DATE(YEAR(LD11-MOD(LD11-2,7)+3),1,2),{1E+99,7})*{1,-1})+5)/7)</f>
        <v>44</v>
      </c>
      <c r="LE9" s="11">
        <f>INT((LE11-SUM(MOD(DATE(YEAR(LE11-MOD(LE11-2,7)+3),1,2),{1E+99,7})*{1,-1})+5)/7)</f>
        <v>45</v>
      </c>
      <c r="LF9" s="11">
        <f>INT((LF11-SUM(MOD(DATE(YEAR(LF11-MOD(LF11-2,7)+3),1,2),{1E+99,7})*{1,-1})+5)/7)</f>
        <v>46</v>
      </c>
      <c r="LG9" s="11">
        <f>INT((LG11-SUM(MOD(DATE(YEAR(LG11-MOD(LG11-2,7)+3),1,2),{1E+99,7})*{1,-1})+5)/7)</f>
        <v>47</v>
      </c>
      <c r="LH9" s="11">
        <f>INT((LH11-SUM(MOD(DATE(YEAR(LH11-MOD(LH11-2,7)+3),1,2),{1E+99,7})*{1,-1})+5)/7)</f>
        <v>48</v>
      </c>
      <c r="LI9" s="11">
        <f>INT((LI11-SUM(MOD(DATE(YEAR(LI11-MOD(LI11-2,7)+3),1,2),{1E+99,7})*{1,-1})+5)/7)</f>
        <v>49</v>
      </c>
      <c r="LJ9" s="11">
        <f>INT((LJ11-SUM(MOD(DATE(YEAR(LJ11-MOD(LJ11-2,7)+3),1,2),{1E+99,7})*{1,-1})+5)/7)</f>
        <v>50</v>
      </c>
      <c r="LK9" s="11">
        <f>INT((LK11-SUM(MOD(DATE(YEAR(LK11-MOD(LK11-2,7)+3),1,2),{1E+99,7})*{1,-1})+5)/7)</f>
        <v>51</v>
      </c>
      <c r="LL9" s="11">
        <f>INT((LL11-SUM(MOD(DATE(YEAR(LL11-MOD(LL11-2,7)+3),1,2),{1E+99,7})*{1,-1})+5)/7)</f>
        <v>52</v>
      </c>
      <c r="LM9" s="11">
        <f>INT((LM11-SUM(MOD(DATE(YEAR(LM11-MOD(LM11-2,7)+3),1,2),{1E+99,7})*{1,-1})+5)/7)</f>
        <v>1</v>
      </c>
      <c r="LN9" s="11">
        <f>INT((LN11-SUM(MOD(DATE(YEAR(LN11-MOD(LN11-2,7)+3),1,2),{1E+99,7})*{1,-1})+5)/7)</f>
        <v>2</v>
      </c>
      <c r="LO9" s="11">
        <f>INT((LO11-SUM(MOD(DATE(YEAR(LO11-MOD(LO11-2,7)+3),1,2),{1E+99,7})*{1,-1})+5)/7)</f>
        <v>3</v>
      </c>
      <c r="LP9" s="11">
        <f>INT((LP11-SUM(MOD(DATE(YEAR(LP11-MOD(LP11-2,7)+3),1,2),{1E+99,7})*{1,-1})+5)/7)</f>
        <v>4</v>
      </c>
      <c r="LQ9" s="11">
        <f>INT((LQ11-SUM(MOD(DATE(YEAR(LQ11-MOD(LQ11-2,7)+3),1,2),{1E+99,7})*{1,-1})+5)/7)</f>
        <v>5</v>
      </c>
      <c r="LR9" s="11">
        <f>INT((LR11-SUM(MOD(DATE(YEAR(LR11-MOD(LR11-2,7)+3),1,2),{1E+99,7})*{1,-1})+5)/7)</f>
        <v>6</v>
      </c>
      <c r="LS9" s="11">
        <f>INT((LS11-SUM(MOD(DATE(YEAR(LS11-MOD(LS11-2,7)+3),1,2),{1E+99,7})*{1,-1})+5)/7)</f>
        <v>7</v>
      </c>
      <c r="LT9" s="11">
        <f>INT((LT11-SUM(MOD(DATE(YEAR(LT11-MOD(LT11-2,7)+3),1,2),{1E+99,7})*{1,-1})+5)/7)</f>
        <v>8</v>
      </c>
      <c r="LU9" s="11">
        <f>INT((LU11-SUM(MOD(DATE(YEAR(LU11-MOD(LU11-2,7)+3),1,2),{1E+99,7})*{1,-1})+5)/7)</f>
        <v>9</v>
      </c>
      <c r="LV9" s="11">
        <f>INT((LV11-SUM(MOD(DATE(YEAR(LV11-MOD(LV11-2,7)+3),1,2),{1E+99,7})*{1,-1})+5)/7)</f>
        <v>10</v>
      </c>
      <c r="LW9" s="11">
        <f>INT((LW11-SUM(MOD(DATE(YEAR(LW11-MOD(LW11-2,7)+3),1,2),{1E+99,7})*{1,-1})+5)/7)</f>
        <v>11</v>
      </c>
      <c r="LX9" s="11">
        <f>INT((LX11-SUM(MOD(DATE(YEAR(LX11-MOD(LX11-2,7)+3),1,2),{1E+99,7})*{1,-1})+5)/7)</f>
        <v>12</v>
      </c>
      <c r="LY9" s="11">
        <f>INT((LY11-SUM(MOD(DATE(YEAR(LY11-MOD(LY11-2,7)+3),1,2),{1E+99,7})*{1,-1})+5)/7)</f>
        <v>13</v>
      </c>
      <c r="LZ9" s="11">
        <f>INT((LZ11-SUM(MOD(DATE(YEAR(LZ11-MOD(LZ11-2,7)+3),1,2),{1E+99,7})*{1,-1})+5)/7)</f>
        <v>14</v>
      </c>
      <c r="MA9" s="11">
        <f>INT((MA11-SUM(MOD(DATE(YEAR(MA11-MOD(MA11-2,7)+3),1,2),{1E+99,7})*{1,-1})+5)/7)</f>
        <v>15</v>
      </c>
      <c r="MB9" s="11">
        <f>INT((MB11-SUM(MOD(DATE(YEAR(MB11-MOD(MB11-2,7)+3),1,2),{1E+99,7})*{1,-1})+5)/7)</f>
        <v>16</v>
      </c>
      <c r="MC9" s="11">
        <f>INT((MC11-SUM(MOD(DATE(YEAR(MC11-MOD(MC11-2,7)+3),1,2),{1E+99,7})*{1,-1})+5)/7)</f>
        <v>17</v>
      </c>
      <c r="MD9" s="11">
        <f>INT((MD11-SUM(MOD(DATE(YEAR(MD11-MOD(MD11-2,7)+3),1,2),{1E+99,7})*{1,-1})+5)/7)</f>
        <v>18</v>
      </c>
      <c r="ME9" s="11">
        <f>INT((ME11-SUM(MOD(DATE(YEAR(ME11-MOD(ME11-2,7)+3),1,2),{1E+99,7})*{1,-1})+5)/7)</f>
        <v>19</v>
      </c>
      <c r="MF9" s="11">
        <f>INT((MF11-SUM(MOD(DATE(YEAR(MF11-MOD(MF11-2,7)+3),1,2),{1E+99,7})*{1,-1})+5)/7)</f>
        <v>20</v>
      </c>
      <c r="MG9" s="11">
        <f>INT((MG11-SUM(MOD(DATE(YEAR(MG11-MOD(MG11-2,7)+3),1,2),{1E+99,7})*{1,-1})+5)/7)</f>
        <v>21</v>
      </c>
      <c r="MH9" s="11">
        <f>INT((MH11-SUM(MOD(DATE(YEAR(MH11-MOD(MH11-2,7)+3),1,2),{1E+99,7})*{1,-1})+5)/7)</f>
        <v>22</v>
      </c>
      <c r="MI9" s="11">
        <f>INT((MI11-SUM(MOD(DATE(YEAR(MI11-MOD(MI11-2,7)+3),1,2),{1E+99,7})*{1,-1})+5)/7)</f>
        <v>23</v>
      </c>
      <c r="MJ9" s="11">
        <f>INT((MJ11-SUM(MOD(DATE(YEAR(MJ11-MOD(MJ11-2,7)+3),1,2),{1E+99,7})*{1,-1})+5)/7)</f>
        <v>24</v>
      </c>
      <c r="MK9" s="11">
        <f>INT((MK11-SUM(MOD(DATE(YEAR(MK11-MOD(MK11-2,7)+3),1,2),{1E+99,7})*{1,-1})+5)/7)</f>
        <v>25</v>
      </c>
      <c r="ML9" s="11">
        <f>INT((ML11-SUM(MOD(DATE(YEAR(ML11-MOD(ML11-2,7)+3),1,2),{1E+99,7})*{1,-1})+5)/7)</f>
        <v>26</v>
      </c>
      <c r="MM9" s="11">
        <f>INT((MM11-SUM(MOD(DATE(YEAR(MM11-MOD(MM11-2,7)+3),1,2),{1E+99,7})*{1,-1})+5)/7)</f>
        <v>27</v>
      </c>
      <c r="MN9" s="11">
        <f>INT((MN11-SUM(MOD(DATE(YEAR(MN11-MOD(MN11-2,7)+3),1,2),{1E+99,7})*{1,-1})+5)/7)</f>
        <v>28</v>
      </c>
      <c r="MO9" s="11">
        <f>INT((MO11-SUM(MOD(DATE(YEAR(MO11-MOD(MO11-2,7)+3),1,2),{1E+99,7})*{1,-1})+5)/7)</f>
        <v>29</v>
      </c>
      <c r="MP9" s="11">
        <f>INT((MP11-SUM(MOD(DATE(YEAR(MP11-MOD(MP11-2,7)+3),1,2),{1E+99,7})*{1,-1})+5)/7)</f>
        <v>30</v>
      </c>
      <c r="MQ9" s="11">
        <f>INT((MQ11-SUM(MOD(DATE(YEAR(MQ11-MOD(MQ11-2,7)+3),1,2),{1E+99,7})*{1,-1})+5)/7)</f>
        <v>31</v>
      </c>
      <c r="MR9" s="11">
        <f>INT((MR11-SUM(MOD(DATE(YEAR(MR11-MOD(MR11-2,7)+3),1,2),{1E+99,7})*{1,-1})+5)/7)</f>
        <v>32</v>
      </c>
      <c r="MS9" s="11">
        <f>INT((MS11-SUM(MOD(DATE(YEAR(MS11-MOD(MS11-2,7)+3),1,2),{1E+99,7})*{1,-1})+5)/7)</f>
        <v>33</v>
      </c>
      <c r="MT9" s="11">
        <f>INT((MT11-SUM(MOD(DATE(YEAR(MT11-MOD(MT11-2,7)+3),1,2),{1E+99,7})*{1,-1})+5)/7)</f>
        <v>34</v>
      </c>
      <c r="MU9" s="11">
        <f>INT((MU11-SUM(MOD(DATE(YEAR(MU11-MOD(MU11-2,7)+3),1,2),{1E+99,7})*{1,-1})+5)/7)</f>
        <v>35</v>
      </c>
      <c r="MV9" s="11">
        <f>INT((MV11-SUM(MOD(DATE(YEAR(MV11-MOD(MV11-2,7)+3),1,2),{1E+99,7})*{1,-1})+5)/7)</f>
        <v>36</v>
      </c>
      <c r="MW9" s="11">
        <f>INT((MW11-SUM(MOD(DATE(YEAR(MW11-MOD(MW11-2,7)+3),1,2),{1E+99,7})*{1,-1})+5)/7)</f>
        <v>37</v>
      </c>
      <c r="MX9" s="11">
        <f>INT((MX11-SUM(MOD(DATE(YEAR(MX11-MOD(MX11-2,7)+3),1,2),{1E+99,7})*{1,-1})+5)/7)</f>
        <v>38</v>
      </c>
      <c r="MY9" s="11">
        <f>INT((MY11-SUM(MOD(DATE(YEAR(MY11-MOD(MY11-2,7)+3),1,2),{1E+99,7})*{1,-1})+5)/7)</f>
        <v>39</v>
      </c>
      <c r="MZ9" s="11">
        <f>INT((MZ11-SUM(MOD(DATE(YEAR(MZ11-MOD(MZ11-2,7)+3),1,2),{1E+99,7})*{1,-1})+5)/7)</f>
        <v>40</v>
      </c>
      <c r="NA9" s="11">
        <f>INT((NA11-SUM(MOD(DATE(YEAR(NA11-MOD(NA11-2,7)+3),1,2),{1E+99,7})*{1,-1})+5)/7)</f>
        <v>41</v>
      </c>
      <c r="NB9" s="11">
        <f>INT((NB11-SUM(MOD(DATE(YEAR(NB11-MOD(NB11-2,7)+3),1,2),{1E+99,7})*{1,-1})+5)/7)</f>
        <v>42</v>
      </c>
      <c r="NC9" s="11">
        <f>INT((NC11-SUM(MOD(DATE(YEAR(NC11-MOD(NC11-2,7)+3),1,2),{1E+99,7})*{1,-1})+5)/7)</f>
        <v>43</v>
      </c>
      <c r="ND9" s="11">
        <f>INT((ND11-SUM(MOD(DATE(YEAR(ND11-MOD(ND11-2,7)+3),1,2),{1E+99,7})*{1,-1})+5)/7)</f>
        <v>44</v>
      </c>
      <c r="NE9" s="11">
        <f>INT((NE11-SUM(MOD(DATE(YEAR(NE11-MOD(NE11-2,7)+3),1,2),{1E+99,7})*{1,-1})+5)/7)</f>
        <v>45</v>
      </c>
      <c r="NF9" s="11">
        <f>INT((NF11-SUM(MOD(DATE(YEAR(NF11-MOD(NF11-2,7)+3),1,2),{1E+99,7})*{1,-1})+5)/7)</f>
        <v>46</v>
      </c>
      <c r="NG9" s="11">
        <f>INT((NG11-SUM(MOD(DATE(YEAR(NG11-MOD(NG11-2,7)+3),1,2),{1E+99,7})*{1,-1})+5)/7)</f>
        <v>47</v>
      </c>
      <c r="NH9" s="11">
        <f>INT((NH11-SUM(MOD(DATE(YEAR(NH11-MOD(NH11-2,7)+3),1,2),{1E+99,7})*{1,-1})+5)/7)</f>
        <v>48</v>
      </c>
      <c r="NI9" s="11">
        <f>INT((NI11-SUM(MOD(DATE(YEAR(NI11-MOD(NI11-2,7)+3),1,2),{1E+99,7})*{1,-1})+5)/7)</f>
        <v>49</v>
      </c>
      <c r="NJ9" s="11">
        <f>INT((NJ11-SUM(MOD(DATE(YEAR(NJ11-MOD(NJ11-2,7)+3),1,2),{1E+99,7})*{1,-1})+5)/7)</f>
        <v>50</v>
      </c>
      <c r="NK9" s="11">
        <f>INT((NK11-SUM(MOD(DATE(YEAR(NK11-MOD(NK11-2,7)+3),1,2),{1E+99,7})*{1,-1})+5)/7)</f>
        <v>51</v>
      </c>
      <c r="NL9" s="11">
        <f>INT((NL11-SUM(MOD(DATE(YEAR(NL11-MOD(NL11-2,7)+3),1,2),{1E+99,7})*{1,-1})+5)/7)</f>
        <v>52</v>
      </c>
    </row>
    <row r="10" spans="1:376" ht="23.45" customHeight="1" x14ac:dyDescent="0.35">
      <c r="A10" s="46"/>
      <c r="B10" s="46"/>
      <c r="C10" s="46"/>
      <c r="D10" s="73" t="s">
        <v>13</v>
      </c>
      <c r="E10" s="67"/>
      <c r="F10" s="15">
        <v>43465</v>
      </c>
      <c r="G10" s="16">
        <v>7</v>
      </c>
      <c r="H10" s="40" t="s">
        <v>6</v>
      </c>
      <c r="I10" s="41"/>
      <c r="J10" s="42"/>
      <c r="K10" s="17">
        <f>F1-$G$10*2</f>
        <v>43451</v>
      </c>
      <c r="L10" s="18">
        <f t="shared" ref="L10:BW10" si="28">WEEKDAY(L11,1)</f>
        <v>2</v>
      </c>
      <c r="M10" s="18">
        <f t="shared" si="28"/>
        <v>2</v>
      </c>
      <c r="N10" s="18">
        <f t="shared" si="28"/>
        <v>2</v>
      </c>
      <c r="O10" s="18">
        <f t="shared" si="28"/>
        <v>2</v>
      </c>
      <c r="P10" s="18">
        <f t="shared" si="28"/>
        <v>2</v>
      </c>
      <c r="Q10" s="18">
        <f t="shared" si="28"/>
        <v>2</v>
      </c>
      <c r="R10" s="18">
        <f t="shared" si="28"/>
        <v>2</v>
      </c>
      <c r="S10" s="18">
        <f t="shared" si="28"/>
        <v>2</v>
      </c>
      <c r="T10" s="18">
        <f t="shared" si="28"/>
        <v>2</v>
      </c>
      <c r="U10" s="18">
        <f t="shared" si="28"/>
        <v>2</v>
      </c>
      <c r="V10" s="18">
        <f t="shared" si="28"/>
        <v>2</v>
      </c>
      <c r="W10" s="18">
        <f t="shared" si="28"/>
        <v>2</v>
      </c>
      <c r="X10" s="18">
        <f t="shared" si="28"/>
        <v>2</v>
      </c>
      <c r="Y10" s="18">
        <f t="shared" si="28"/>
        <v>2</v>
      </c>
      <c r="Z10" s="18">
        <f t="shared" si="28"/>
        <v>2</v>
      </c>
      <c r="AA10" s="18">
        <f t="shared" si="28"/>
        <v>2</v>
      </c>
      <c r="AB10" s="18">
        <f t="shared" si="28"/>
        <v>2</v>
      </c>
      <c r="AC10" s="18">
        <f t="shared" si="28"/>
        <v>2</v>
      </c>
      <c r="AD10" s="18">
        <f t="shared" si="28"/>
        <v>2</v>
      </c>
      <c r="AE10" s="18">
        <f t="shared" si="28"/>
        <v>2</v>
      </c>
      <c r="AF10" s="18">
        <f t="shared" si="28"/>
        <v>2</v>
      </c>
      <c r="AG10" s="18">
        <f t="shared" si="28"/>
        <v>2</v>
      </c>
      <c r="AH10" s="18">
        <f t="shared" si="28"/>
        <v>2</v>
      </c>
      <c r="AI10" s="18">
        <f t="shared" si="28"/>
        <v>2</v>
      </c>
      <c r="AJ10" s="18">
        <f t="shared" si="28"/>
        <v>2</v>
      </c>
      <c r="AK10" s="18">
        <f t="shared" si="28"/>
        <v>2</v>
      </c>
      <c r="AL10" s="18">
        <f t="shared" si="28"/>
        <v>2</v>
      </c>
      <c r="AM10" s="18">
        <f t="shared" si="28"/>
        <v>2</v>
      </c>
      <c r="AN10" s="18">
        <f t="shared" si="28"/>
        <v>2</v>
      </c>
      <c r="AO10" s="18">
        <f t="shared" si="28"/>
        <v>2</v>
      </c>
      <c r="AP10" s="18">
        <f t="shared" si="28"/>
        <v>2</v>
      </c>
      <c r="AQ10" s="18">
        <f t="shared" si="28"/>
        <v>2</v>
      </c>
      <c r="AR10" s="18">
        <f t="shared" si="28"/>
        <v>2</v>
      </c>
      <c r="AS10" s="18">
        <f t="shared" si="28"/>
        <v>2</v>
      </c>
      <c r="AT10" s="18">
        <f t="shared" si="28"/>
        <v>2</v>
      </c>
      <c r="AU10" s="18">
        <f t="shared" si="28"/>
        <v>2</v>
      </c>
      <c r="AV10" s="18">
        <f t="shared" si="28"/>
        <v>2</v>
      </c>
      <c r="AW10" s="18">
        <f t="shared" si="28"/>
        <v>2</v>
      </c>
      <c r="AX10" s="18">
        <f t="shared" si="28"/>
        <v>2</v>
      </c>
      <c r="AY10" s="18">
        <f t="shared" si="28"/>
        <v>2</v>
      </c>
      <c r="AZ10" s="18">
        <f t="shared" si="28"/>
        <v>2</v>
      </c>
      <c r="BA10" s="18">
        <f t="shared" si="28"/>
        <v>2</v>
      </c>
      <c r="BB10" s="18">
        <f t="shared" si="28"/>
        <v>2</v>
      </c>
      <c r="BC10" s="18">
        <f t="shared" si="28"/>
        <v>2</v>
      </c>
      <c r="BD10" s="18">
        <f t="shared" si="28"/>
        <v>2</v>
      </c>
      <c r="BE10" s="18">
        <f t="shared" si="28"/>
        <v>2</v>
      </c>
      <c r="BF10" s="18">
        <f t="shared" si="28"/>
        <v>2</v>
      </c>
      <c r="BG10" s="18">
        <f t="shared" si="28"/>
        <v>2</v>
      </c>
      <c r="BH10" s="18">
        <f t="shared" si="28"/>
        <v>2</v>
      </c>
      <c r="BI10" s="18">
        <f t="shared" si="28"/>
        <v>2</v>
      </c>
      <c r="BJ10" s="18">
        <f t="shared" si="28"/>
        <v>2</v>
      </c>
      <c r="BK10" s="18">
        <f t="shared" si="28"/>
        <v>2</v>
      </c>
      <c r="BL10" s="18">
        <f t="shared" si="28"/>
        <v>2</v>
      </c>
      <c r="BM10" s="18">
        <f t="shared" si="28"/>
        <v>2</v>
      </c>
      <c r="BN10" s="18">
        <f t="shared" si="28"/>
        <v>2</v>
      </c>
      <c r="BO10" s="18">
        <f t="shared" si="28"/>
        <v>2</v>
      </c>
      <c r="BP10" s="18">
        <f t="shared" si="28"/>
        <v>2</v>
      </c>
      <c r="BQ10" s="18">
        <f t="shared" si="28"/>
        <v>2</v>
      </c>
      <c r="BR10" s="18">
        <f t="shared" si="28"/>
        <v>2</v>
      </c>
      <c r="BS10" s="18">
        <f t="shared" si="28"/>
        <v>2</v>
      </c>
      <c r="BT10" s="18">
        <f t="shared" si="28"/>
        <v>2</v>
      </c>
      <c r="BU10" s="18">
        <f t="shared" si="28"/>
        <v>2</v>
      </c>
      <c r="BV10" s="18">
        <f t="shared" si="28"/>
        <v>2</v>
      </c>
      <c r="BW10" s="18">
        <f t="shared" si="28"/>
        <v>2</v>
      </c>
      <c r="BX10" s="18">
        <f t="shared" ref="BX10:EI10" si="29">WEEKDAY(BX11,1)</f>
        <v>2</v>
      </c>
      <c r="BY10" s="18">
        <f t="shared" si="29"/>
        <v>2</v>
      </c>
      <c r="BZ10" s="18">
        <f t="shared" si="29"/>
        <v>2</v>
      </c>
      <c r="CA10" s="18">
        <f t="shared" si="29"/>
        <v>2</v>
      </c>
      <c r="CB10" s="18">
        <f t="shared" si="29"/>
        <v>2</v>
      </c>
      <c r="CC10" s="18">
        <f t="shared" si="29"/>
        <v>2</v>
      </c>
      <c r="CD10" s="18">
        <f t="shared" si="29"/>
        <v>2</v>
      </c>
      <c r="CE10" s="18">
        <f t="shared" si="29"/>
        <v>2</v>
      </c>
      <c r="CF10" s="18">
        <f t="shared" si="29"/>
        <v>2</v>
      </c>
      <c r="CG10" s="18">
        <f t="shared" si="29"/>
        <v>2</v>
      </c>
      <c r="CH10" s="18">
        <f t="shared" si="29"/>
        <v>2</v>
      </c>
      <c r="CI10" s="18">
        <f t="shared" si="29"/>
        <v>2</v>
      </c>
      <c r="CJ10" s="18">
        <f t="shared" si="29"/>
        <v>2</v>
      </c>
      <c r="CK10" s="18">
        <f t="shared" si="29"/>
        <v>2</v>
      </c>
      <c r="CL10" s="18">
        <f t="shared" si="29"/>
        <v>2</v>
      </c>
      <c r="CM10" s="18">
        <f t="shared" si="29"/>
        <v>2</v>
      </c>
      <c r="CN10" s="18">
        <f t="shared" si="29"/>
        <v>2</v>
      </c>
      <c r="CO10" s="18">
        <f t="shared" si="29"/>
        <v>2</v>
      </c>
      <c r="CP10" s="18">
        <f t="shared" si="29"/>
        <v>2</v>
      </c>
      <c r="CQ10" s="18">
        <f t="shared" si="29"/>
        <v>2</v>
      </c>
      <c r="CR10" s="18">
        <f t="shared" si="29"/>
        <v>2</v>
      </c>
      <c r="CS10" s="18">
        <f t="shared" si="29"/>
        <v>2</v>
      </c>
      <c r="CT10" s="18">
        <f t="shared" si="29"/>
        <v>2</v>
      </c>
      <c r="CU10" s="18">
        <f t="shared" si="29"/>
        <v>2</v>
      </c>
      <c r="CV10" s="18">
        <f t="shared" si="29"/>
        <v>2</v>
      </c>
      <c r="CW10" s="18">
        <f t="shared" si="29"/>
        <v>2</v>
      </c>
      <c r="CX10" s="18">
        <f t="shared" si="29"/>
        <v>2</v>
      </c>
      <c r="CY10" s="18">
        <f t="shared" si="29"/>
        <v>2</v>
      </c>
      <c r="CZ10" s="18">
        <f t="shared" si="29"/>
        <v>2</v>
      </c>
      <c r="DA10" s="18">
        <f t="shared" si="29"/>
        <v>2</v>
      </c>
      <c r="DB10" s="18">
        <f t="shared" si="29"/>
        <v>2</v>
      </c>
      <c r="DC10" s="18">
        <f t="shared" si="29"/>
        <v>2</v>
      </c>
      <c r="DD10" s="18">
        <f t="shared" si="29"/>
        <v>2</v>
      </c>
      <c r="DE10" s="18">
        <f t="shared" si="29"/>
        <v>2</v>
      </c>
      <c r="DF10" s="18">
        <f t="shared" si="29"/>
        <v>2</v>
      </c>
      <c r="DG10" s="18">
        <f t="shared" si="29"/>
        <v>2</v>
      </c>
      <c r="DH10" s="18">
        <f t="shared" si="29"/>
        <v>2</v>
      </c>
      <c r="DI10" s="18">
        <f t="shared" si="29"/>
        <v>2</v>
      </c>
      <c r="DJ10" s="18">
        <f t="shared" si="29"/>
        <v>2</v>
      </c>
      <c r="DK10" s="18">
        <f t="shared" si="29"/>
        <v>2</v>
      </c>
      <c r="DL10" s="18">
        <f t="shared" si="29"/>
        <v>2</v>
      </c>
      <c r="DM10" s="18">
        <f t="shared" si="29"/>
        <v>2</v>
      </c>
      <c r="DN10" s="18">
        <f t="shared" si="29"/>
        <v>2</v>
      </c>
      <c r="DO10" s="18">
        <f t="shared" si="29"/>
        <v>2</v>
      </c>
      <c r="DP10" s="18">
        <f t="shared" si="29"/>
        <v>2</v>
      </c>
      <c r="DQ10" s="18">
        <f t="shared" si="29"/>
        <v>2</v>
      </c>
      <c r="DR10" s="18">
        <f t="shared" si="29"/>
        <v>2</v>
      </c>
      <c r="DS10" s="18">
        <f t="shared" si="29"/>
        <v>2</v>
      </c>
      <c r="DT10" s="18">
        <f t="shared" si="29"/>
        <v>2</v>
      </c>
      <c r="DU10" s="18">
        <f t="shared" si="29"/>
        <v>2</v>
      </c>
      <c r="DV10" s="18">
        <f t="shared" si="29"/>
        <v>2</v>
      </c>
      <c r="DW10" s="18">
        <f t="shared" si="29"/>
        <v>2</v>
      </c>
      <c r="DX10" s="18">
        <f t="shared" si="29"/>
        <v>2</v>
      </c>
      <c r="DY10" s="18">
        <f t="shared" si="29"/>
        <v>2</v>
      </c>
      <c r="DZ10" s="18">
        <f t="shared" si="29"/>
        <v>2</v>
      </c>
      <c r="EA10" s="18">
        <f t="shared" si="29"/>
        <v>2</v>
      </c>
      <c r="EB10" s="18">
        <f t="shared" si="29"/>
        <v>2</v>
      </c>
      <c r="EC10" s="18">
        <f t="shared" si="29"/>
        <v>2</v>
      </c>
      <c r="ED10" s="18">
        <f t="shared" si="29"/>
        <v>2</v>
      </c>
      <c r="EE10" s="18">
        <f t="shared" si="29"/>
        <v>2</v>
      </c>
      <c r="EF10" s="18">
        <f t="shared" si="29"/>
        <v>2</v>
      </c>
      <c r="EG10" s="18">
        <f t="shared" si="29"/>
        <v>2</v>
      </c>
      <c r="EH10" s="18">
        <f t="shared" si="29"/>
        <v>2</v>
      </c>
      <c r="EI10" s="18">
        <f t="shared" si="29"/>
        <v>2</v>
      </c>
      <c r="EJ10" s="18">
        <f t="shared" ref="EJ10:GU10" si="30">WEEKDAY(EJ11,1)</f>
        <v>2</v>
      </c>
      <c r="EK10" s="18">
        <f t="shared" si="30"/>
        <v>2</v>
      </c>
      <c r="EL10" s="18">
        <f t="shared" si="30"/>
        <v>2</v>
      </c>
      <c r="EM10" s="18">
        <f t="shared" si="30"/>
        <v>2</v>
      </c>
      <c r="EN10" s="18">
        <f t="shared" si="30"/>
        <v>2</v>
      </c>
      <c r="EO10" s="18">
        <f t="shared" si="30"/>
        <v>2</v>
      </c>
      <c r="EP10" s="18">
        <f t="shared" si="30"/>
        <v>2</v>
      </c>
      <c r="EQ10" s="18">
        <f t="shared" si="30"/>
        <v>2</v>
      </c>
      <c r="ER10" s="18">
        <f t="shared" si="30"/>
        <v>2</v>
      </c>
      <c r="ES10" s="18">
        <f t="shared" si="30"/>
        <v>2</v>
      </c>
      <c r="ET10" s="18">
        <f t="shared" si="30"/>
        <v>2</v>
      </c>
      <c r="EU10" s="18">
        <f t="shared" si="30"/>
        <v>2</v>
      </c>
      <c r="EV10" s="18">
        <f t="shared" si="30"/>
        <v>2</v>
      </c>
      <c r="EW10" s="18">
        <f t="shared" si="30"/>
        <v>2</v>
      </c>
      <c r="EX10" s="18">
        <f t="shared" si="30"/>
        <v>2</v>
      </c>
      <c r="EY10" s="18">
        <f t="shared" si="30"/>
        <v>2</v>
      </c>
      <c r="EZ10" s="18">
        <f t="shared" si="30"/>
        <v>2</v>
      </c>
      <c r="FA10" s="18">
        <f t="shared" si="30"/>
        <v>2</v>
      </c>
      <c r="FB10" s="18">
        <f t="shared" si="30"/>
        <v>2</v>
      </c>
      <c r="FC10" s="18">
        <f t="shared" si="30"/>
        <v>2</v>
      </c>
      <c r="FD10" s="18">
        <f t="shared" si="30"/>
        <v>2</v>
      </c>
      <c r="FE10" s="18">
        <f t="shared" si="30"/>
        <v>2</v>
      </c>
      <c r="FF10" s="18">
        <f t="shared" si="30"/>
        <v>2</v>
      </c>
      <c r="FG10" s="18">
        <f t="shared" si="30"/>
        <v>2</v>
      </c>
      <c r="FH10" s="18">
        <f t="shared" si="30"/>
        <v>2</v>
      </c>
      <c r="FI10" s="18">
        <f t="shared" si="30"/>
        <v>2</v>
      </c>
      <c r="FJ10" s="18">
        <f t="shared" si="30"/>
        <v>2</v>
      </c>
      <c r="FK10" s="18">
        <f t="shared" si="30"/>
        <v>2</v>
      </c>
      <c r="FL10" s="18">
        <f t="shared" si="30"/>
        <v>2</v>
      </c>
      <c r="FM10" s="18">
        <f t="shared" si="30"/>
        <v>2</v>
      </c>
      <c r="FN10" s="18">
        <f t="shared" si="30"/>
        <v>2</v>
      </c>
      <c r="FO10" s="18">
        <f t="shared" si="30"/>
        <v>2</v>
      </c>
      <c r="FP10" s="18">
        <f t="shared" si="30"/>
        <v>2</v>
      </c>
      <c r="FQ10" s="18">
        <f t="shared" si="30"/>
        <v>2</v>
      </c>
      <c r="FR10" s="18">
        <f t="shared" si="30"/>
        <v>2</v>
      </c>
      <c r="FS10" s="18">
        <f t="shared" si="30"/>
        <v>2</v>
      </c>
      <c r="FT10" s="18">
        <f t="shared" si="30"/>
        <v>2</v>
      </c>
      <c r="FU10" s="18">
        <f t="shared" si="30"/>
        <v>2</v>
      </c>
      <c r="FV10" s="18">
        <f t="shared" si="30"/>
        <v>2</v>
      </c>
      <c r="FW10" s="18">
        <f t="shared" si="30"/>
        <v>2</v>
      </c>
      <c r="FX10" s="18">
        <f t="shared" si="30"/>
        <v>2</v>
      </c>
      <c r="FY10" s="18">
        <f t="shared" si="30"/>
        <v>2</v>
      </c>
      <c r="FZ10" s="18">
        <f t="shared" si="30"/>
        <v>2</v>
      </c>
      <c r="GA10" s="18">
        <f t="shared" si="30"/>
        <v>2</v>
      </c>
      <c r="GB10" s="18">
        <f t="shared" si="30"/>
        <v>2</v>
      </c>
      <c r="GC10" s="18">
        <f t="shared" si="30"/>
        <v>2</v>
      </c>
      <c r="GD10" s="18">
        <f t="shared" si="30"/>
        <v>2</v>
      </c>
      <c r="GE10" s="18">
        <f t="shared" si="30"/>
        <v>2</v>
      </c>
      <c r="GF10" s="18">
        <f t="shared" si="30"/>
        <v>2</v>
      </c>
      <c r="GG10" s="18">
        <f t="shared" si="30"/>
        <v>2</v>
      </c>
      <c r="GH10" s="18">
        <f t="shared" si="30"/>
        <v>2</v>
      </c>
      <c r="GI10" s="18">
        <f t="shared" si="30"/>
        <v>2</v>
      </c>
      <c r="GJ10" s="18">
        <f t="shared" si="30"/>
        <v>2</v>
      </c>
      <c r="GK10" s="18">
        <f t="shared" si="30"/>
        <v>2</v>
      </c>
      <c r="GL10" s="18">
        <f t="shared" si="30"/>
        <v>2</v>
      </c>
      <c r="GM10" s="18">
        <f t="shared" si="30"/>
        <v>2</v>
      </c>
      <c r="GN10" s="18">
        <f t="shared" si="30"/>
        <v>2</v>
      </c>
      <c r="GO10" s="18">
        <f t="shared" si="30"/>
        <v>2</v>
      </c>
      <c r="GP10" s="18">
        <f t="shared" si="30"/>
        <v>2</v>
      </c>
      <c r="GQ10" s="18">
        <f t="shared" si="30"/>
        <v>2</v>
      </c>
      <c r="GR10" s="18">
        <f t="shared" si="30"/>
        <v>2</v>
      </c>
      <c r="GS10" s="18">
        <f t="shared" si="30"/>
        <v>2</v>
      </c>
      <c r="GT10" s="18">
        <f t="shared" si="30"/>
        <v>2</v>
      </c>
      <c r="GU10" s="18">
        <f t="shared" si="30"/>
        <v>2</v>
      </c>
      <c r="GV10" s="18">
        <f t="shared" ref="GV10:JG10" si="31">WEEKDAY(GV11,1)</f>
        <v>2</v>
      </c>
      <c r="GW10" s="18">
        <f t="shared" si="31"/>
        <v>2</v>
      </c>
      <c r="GX10" s="18">
        <f t="shared" si="31"/>
        <v>2</v>
      </c>
      <c r="GY10" s="18">
        <f t="shared" si="31"/>
        <v>2</v>
      </c>
      <c r="GZ10" s="18">
        <f t="shared" si="31"/>
        <v>2</v>
      </c>
      <c r="HA10" s="18">
        <f t="shared" si="31"/>
        <v>2</v>
      </c>
      <c r="HB10" s="18">
        <f t="shared" si="31"/>
        <v>2</v>
      </c>
      <c r="HC10" s="18">
        <f t="shared" si="31"/>
        <v>2</v>
      </c>
      <c r="HD10" s="18">
        <f t="shared" si="31"/>
        <v>2</v>
      </c>
      <c r="HE10" s="18">
        <f t="shared" si="31"/>
        <v>2</v>
      </c>
      <c r="HF10" s="18">
        <f t="shared" si="31"/>
        <v>2</v>
      </c>
      <c r="HG10" s="18">
        <f t="shared" si="31"/>
        <v>2</v>
      </c>
      <c r="HH10" s="18">
        <f t="shared" si="31"/>
        <v>2</v>
      </c>
      <c r="HI10" s="18">
        <f t="shared" si="31"/>
        <v>2</v>
      </c>
      <c r="HJ10" s="18">
        <f t="shared" si="31"/>
        <v>2</v>
      </c>
      <c r="HK10" s="18">
        <f t="shared" si="31"/>
        <v>2</v>
      </c>
      <c r="HL10" s="18">
        <f t="shared" si="31"/>
        <v>2</v>
      </c>
      <c r="HM10" s="18">
        <f t="shared" si="31"/>
        <v>2</v>
      </c>
      <c r="HN10" s="18">
        <f t="shared" si="31"/>
        <v>2</v>
      </c>
      <c r="HO10" s="18">
        <f t="shared" si="31"/>
        <v>2</v>
      </c>
      <c r="HP10" s="18">
        <f t="shared" si="31"/>
        <v>2</v>
      </c>
      <c r="HQ10" s="18">
        <f t="shared" si="31"/>
        <v>2</v>
      </c>
      <c r="HR10" s="18">
        <f t="shared" si="31"/>
        <v>2</v>
      </c>
      <c r="HS10" s="18">
        <f t="shared" si="31"/>
        <v>2</v>
      </c>
      <c r="HT10" s="18">
        <f t="shared" si="31"/>
        <v>2</v>
      </c>
      <c r="HU10" s="18">
        <f t="shared" si="31"/>
        <v>2</v>
      </c>
      <c r="HV10" s="18">
        <f t="shared" si="31"/>
        <v>2</v>
      </c>
      <c r="HW10" s="18">
        <f t="shared" si="31"/>
        <v>2</v>
      </c>
      <c r="HX10" s="18">
        <f t="shared" si="31"/>
        <v>2</v>
      </c>
      <c r="HY10" s="18">
        <f t="shared" si="31"/>
        <v>2</v>
      </c>
      <c r="HZ10" s="18">
        <f t="shared" si="31"/>
        <v>2</v>
      </c>
      <c r="IA10" s="18">
        <f t="shared" si="31"/>
        <v>2</v>
      </c>
      <c r="IB10" s="18">
        <f t="shared" si="31"/>
        <v>2</v>
      </c>
      <c r="IC10" s="18">
        <f t="shared" si="31"/>
        <v>2</v>
      </c>
      <c r="ID10" s="18">
        <f t="shared" si="31"/>
        <v>2</v>
      </c>
      <c r="IE10" s="18">
        <f t="shared" si="31"/>
        <v>2</v>
      </c>
      <c r="IF10" s="18">
        <f t="shared" si="31"/>
        <v>2</v>
      </c>
      <c r="IG10" s="18">
        <f t="shared" si="31"/>
        <v>2</v>
      </c>
      <c r="IH10" s="18">
        <f t="shared" si="31"/>
        <v>2</v>
      </c>
      <c r="II10" s="18">
        <f t="shared" si="31"/>
        <v>2</v>
      </c>
      <c r="IJ10" s="18">
        <f t="shared" si="31"/>
        <v>2</v>
      </c>
      <c r="IK10" s="18">
        <f t="shared" si="31"/>
        <v>2</v>
      </c>
      <c r="IL10" s="18">
        <f t="shared" si="31"/>
        <v>2</v>
      </c>
      <c r="IM10" s="18">
        <f t="shared" si="31"/>
        <v>2</v>
      </c>
      <c r="IN10" s="18">
        <f t="shared" si="31"/>
        <v>2</v>
      </c>
      <c r="IO10" s="18">
        <f t="shared" si="31"/>
        <v>2</v>
      </c>
      <c r="IP10" s="18">
        <f t="shared" si="31"/>
        <v>2</v>
      </c>
      <c r="IQ10" s="18">
        <f t="shared" si="31"/>
        <v>2</v>
      </c>
      <c r="IR10" s="18">
        <f t="shared" si="31"/>
        <v>2</v>
      </c>
      <c r="IS10" s="18">
        <f t="shared" si="31"/>
        <v>2</v>
      </c>
      <c r="IT10" s="18">
        <f t="shared" si="31"/>
        <v>2</v>
      </c>
      <c r="IU10" s="18">
        <f t="shared" si="31"/>
        <v>2</v>
      </c>
      <c r="IV10" s="18">
        <f t="shared" si="31"/>
        <v>2</v>
      </c>
      <c r="IW10" s="18">
        <f t="shared" si="31"/>
        <v>2</v>
      </c>
      <c r="IX10" s="18">
        <f t="shared" si="31"/>
        <v>2</v>
      </c>
      <c r="IY10" s="18">
        <f t="shared" si="31"/>
        <v>2</v>
      </c>
      <c r="IZ10" s="18">
        <f t="shared" si="31"/>
        <v>2</v>
      </c>
      <c r="JA10" s="18">
        <f t="shared" si="31"/>
        <v>2</v>
      </c>
      <c r="JB10" s="18">
        <f t="shared" si="31"/>
        <v>2</v>
      </c>
      <c r="JC10" s="18">
        <f t="shared" si="31"/>
        <v>2</v>
      </c>
      <c r="JD10" s="18">
        <f t="shared" si="31"/>
        <v>2</v>
      </c>
      <c r="JE10" s="18">
        <f t="shared" si="31"/>
        <v>2</v>
      </c>
      <c r="JF10" s="18">
        <f t="shared" si="31"/>
        <v>2</v>
      </c>
      <c r="JG10" s="18">
        <f t="shared" si="31"/>
        <v>2</v>
      </c>
      <c r="JH10" s="18">
        <f t="shared" ref="JH10:LS10" si="32">WEEKDAY(JH11,1)</f>
        <v>2</v>
      </c>
      <c r="JI10" s="18">
        <f t="shared" si="32"/>
        <v>2</v>
      </c>
      <c r="JJ10" s="18">
        <f t="shared" si="32"/>
        <v>2</v>
      </c>
      <c r="JK10" s="18">
        <f t="shared" si="32"/>
        <v>2</v>
      </c>
      <c r="JL10" s="18">
        <f t="shared" si="32"/>
        <v>2</v>
      </c>
      <c r="JM10" s="18">
        <f t="shared" si="32"/>
        <v>2</v>
      </c>
      <c r="JN10" s="18">
        <f t="shared" si="32"/>
        <v>2</v>
      </c>
      <c r="JO10" s="18">
        <f t="shared" si="32"/>
        <v>2</v>
      </c>
      <c r="JP10" s="18">
        <f t="shared" si="32"/>
        <v>2</v>
      </c>
      <c r="JQ10" s="18">
        <f t="shared" si="32"/>
        <v>2</v>
      </c>
      <c r="JR10" s="18">
        <f t="shared" si="32"/>
        <v>2</v>
      </c>
      <c r="JS10" s="18">
        <f t="shared" si="32"/>
        <v>2</v>
      </c>
      <c r="JT10" s="18">
        <f t="shared" si="32"/>
        <v>2</v>
      </c>
      <c r="JU10" s="18">
        <f t="shared" si="32"/>
        <v>2</v>
      </c>
      <c r="JV10" s="18">
        <f t="shared" si="32"/>
        <v>2</v>
      </c>
      <c r="JW10" s="18">
        <f t="shared" si="32"/>
        <v>2</v>
      </c>
      <c r="JX10" s="18">
        <f t="shared" si="32"/>
        <v>2</v>
      </c>
      <c r="JY10" s="18">
        <f t="shared" si="32"/>
        <v>2</v>
      </c>
      <c r="JZ10" s="18">
        <f t="shared" si="32"/>
        <v>2</v>
      </c>
      <c r="KA10" s="18">
        <f t="shared" si="32"/>
        <v>2</v>
      </c>
      <c r="KB10" s="18">
        <f t="shared" si="32"/>
        <v>2</v>
      </c>
      <c r="KC10" s="18">
        <f t="shared" si="32"/>
        <v>2</v>
      </c>
      <c r="KD10" s="18">
        <f t="shared" si="32"/>
        <v>2</v>
      </c>
      <c r="KE10" s="18">
        <f t="shared" si="32"/>
        <v>2</v>
      </c>
      <c r="KF10" s="18">
        <f t="shared" si="32"/>
        <v>2</v>
      </c>
      <c r="KG10" s="18">
        <f t="shared" si="32"/>
        <v>2</v>
      </c>
      <c r="KH10" s="18">
        <f t="shared" si="32"/>
        <v>2</v>
      </c>
      <c r="KI10" s="18">
        <f t="shared" si="32"/>
        <v>2</v>
      </c>
      <c r="KJ10" s="18">
        <f t="shared" si="32"/>
        <v>2</v>
      </c>
      <c r="KK10" s="18">
        <f t="shared" si="32"/>
        <v>2</v>
      </c>
      <c r="KL10" s="18">
        <f t="shared" si="32"/>
        <v>2</v>
      </c>
      <c r="KM10" s="18">
        <f t="shared" si="32"/>
        <v>2</v>
      </c>
      <c r="KN10" s="18">
        <f t="shared" si="32"/>
        <v>2</v>
      </c>
      <c r="KO10" s="18">
        <f t="shared" si="32"/>
        <v>2</v>
      </c>
      <c r="KP10" s="18">
        <f t="shared" si="32"/>
        <v>2</v>
      </c>
      <c r="KQ10" s="18">
        <f t="shared" si="32"/>
        <v>2</v>
      </c>
      <c r="KR10" s="18">
        <f t="shared" si="32"/>
        <v>2</v>
      </c>
      <c r="KS10" s="18">
        <f t="shared" si="32"/>
        <v>2</v>
      </c>
      <c r="KT10" s="18">
        <f t="shared" si="32"/>
        <v>2</v>
      </c>
      <c r="KU10" s="18">
        <f t="shared" si="32"/>
        <v>2</v>
      </c>
      <c r="KV10" s="18">
        <f t="shared" si="32"/>
        <v>2</v>
      </c>
      <c r="KW10" s="18">
        <f t="shared" si="32"/>
        <v>2</v>
      </c>
      <c r="KX10" s="18">
        <f t="shared" si="32"/>
        <v>2</v>
      </c>
      <c r="KY10" s="18">
        <f t="shared" si="32"/>
        <v>2</v>
      </c>
      <c r="KZ10" s="18">
        <f t="shared" si="32"/>
        <v>2</v>
      </c>
      <c r="LA10" s="18">
        <f t="shared" si="32"/>
        <v>2</v>
      </c>
      <c r="LB10" s="18">
        <f t="shared" si="32"/>
        <v>2</v>
      </c>
      <c r="LC10" s="18">
        <f t="shared" si="32"/>
        <v>2</v>
      </c>
      <c r="LD10" s="18">
        <f t="shared" si="32"/>
        <v>2</v>
      </c>
      <c r="LE10" s="18">
        <f t="shared" si="32"/>
        <v>2</v>
      </c>
      <c r="LF10" s="18">
        <f t="shared" si="32"/>
        <v>2</v>
      </c>
      <c r="LG10" s="18">
        <f t="shared" si="32"/>
        <v>2</v>
      </c>
      <c r="LH10" s="18">
        <f t="shared" si="32"/>
        <v>2</v>
      </c>
      <c r="LI10" s="18">
        <f t="shared" si="32"/>
        <v>2</v>
      </c>
      <c r="LJ10" s="18">
        <f t="shared" si="32"/>
        <v>2</v>
      </c>
      <c r="LK10" s="18">
        <f t="shared" si="32"/>
        <v>2</v>
      </c>
      <c r="LL10" s="18">
        <f t="shared" si="32"/>
        <v>2</v>
      </c>
      <c r="LM10" s="18">
        <f t="shared" si="32"/>
        <v>2</v>
      </c>
      <c r="LN10" s="18">
        <f t="shared" si="32"/>
        <v>2</v>
      </c>
      <c r="LO10" s="18">
        <f t="shared" si="32"/>
        <v>2</v>
      </c>
      <c r="LP10" s="18">
        <f t="shared" si="32"/>
        <v>2</v>
      </c>
      <c r="LQ10" s="18">
        <f t="shared" si="32"/>
        <v>2</v>
      </c>
      <c r="LR10" s="18">
        <f t="shared" si="32"/>
        <v>2</v>
      </c>
      <c r="LS10" s="18">
        <f t="shared" si="32"/>
        <v>2</v>
      </c>
      <c r="LT10" s="18">
        <f t="shared" ref="LT10:NL10" si="33">WEEKDAY(LT11,1)</f>
        <v>2</v>
      </c>
      <c r="LU10" s="18">
        <f t="shared" si="33"/>
        <v>2</v>
      </c>
      <c r="LV10" s="18">
        <f t="shared" si="33"/>
        <v>2</v>
      </c>
      <c r="LW10" s="18">
        <f t="shared" si="33"/>
        <v>2</v>
      </c>
      <c r="LX10" s="18">
        <f t="shared" si="33"/>
        <v>2</v>
      </c>
      <c r="LY10" s="18">
        <f t="shared" si="33"/>
        <v>2</v>
      </c>
      <c r="LZ10" s="18">
        <f t="shared" si="33"/>
        <v>2</v>
      </c>
      <c r="MA10" s="18">
        <f t="shared" si="33"/>
        <v>2</v>
      </c>
      <c r="MB10" s="18">
        <f t="shared" si="33"/>
        <v>2</v>
      </c>
      <c r="MC10" s="18">
        <f t="shared" si="33"/>
        <v>2</v>
      </c>
      <c r="MD10" s="18">
        <f t="shared" si="33"/>
        <v>2</v>
      </c>
      <c r="ME10" s="18">
        <f t="shared" si="33"/>
        <v>2</v>
      </c>
      <c r="MF10" s="18">
        <f t="shared" si="33"/>
        <v>2</v>
      </c>
      <c r="MG10" s="18">
        <f t="shared" si="33"/>
        <v>2</v>
      </c>
      <c r="MH10" s="18">
        <f t="shared" si="33"/>
        <v>2</v>
      </c>
      <c r="MI10" s="18">
        <f t="shared" si="33"/>
        <v>2</v>
      </c>
      <c r="MJ10" s="18">
        <f t="shared" si="33"/>
        <v>2</v>
      </c>
      <c r="MK10" s="18">
        <f t="shared" si="33"/>
        <v>2</v>
      </c>
      <c r="ML10" s="18">
        <f t="shared" si="33"/>
        <v>2</v>
      </c>
      <c r="MM10" s="18">
        <f t="shared" si="33"/>
        <v>2</v>
      </c>
      <c r="MN10" s="18">
        <f t="shared" si="33"/>
        <v>2</v>
      </c>
      <c r="MO10" s="18">
        <f t="shared" si="33"/>
        <v>2</v>
      </c>
      <c r="MP10" s="18">
        <f t="shared" si="33"/>
        <v>2</v>
      </c>
      <c r="MQ10" s="18">
        <f t="shared" si="33"/>
        <v>2</v>
      </c>
      <c r="MR10" s="18">
        <f t="shared" si="33"/>
        <v>2</v>
      </c>
      <c r="MS10" s="18">
        <f t="shared" si="33"/>
        <v>2</v>
      </c>
      <c r="MT10" s="18">
        <f t="shared" si="33"/>
        <v>2</v>
      </c>
      <c r="MU10" s="18">
        <f t="shared" si="33"/>
        <v>2</v>
      </c>
      <c r="MV10" s="18">
        <f t="shared" si="33"/>
        <v>2</v>
      </c>
      <c r="MW10" s="18">
        <f t="shared" si="33"/>
        <v>2</v>
      </c>
      <c r="MX10" s="18">
        <f t="shared" si="33"/>
        <v>2</v>
      </c>
      <c r="MY10" s="18">
        <f t="shared" si="33"/>
        <v>2</v>
      </c>
      <c r="MZ10" s="18">
        <f t="shared" si="33"/>
        <v>2</v>
      </c>
      <c r="NA10" s="18">
        <f t="shared" si="33"/>
        <v>2</v>
      </c>
      <c r="NB10" s="18">
        <f t="shared" si="33"/>
        <v>2</v>
      </c>
      <c r="NC10" s="18">
        <f t="shared" si="33"/>
        <v>2</v>
      </c>
      <c r="ND10" s="18">
        <f t="shared" si="33"/>
        <v>2</v>
      </c>
      <c r="NE10" s="18">
        <f t="shared" si="33"/>
        <v>2</v>
      </c>
      <c r="NF10" s="18">
        <f t="shared" si="33"/>
        <v>2</v>
      </c>
      <c r="NG10" s="18">
        <f t="shared" si="33"/>
        <v>2</v>
      </c>
      <c r="NH10" s="18">
        <f t="shared" si="33"/>
        <v>2</v>
      </c>
      <c r="NI10" s="18">
        <f t="shared" si="33"/>
        <v>2</v>
      </c>
      <c r="NJ10" s="18">
        <f t="shared" si="33"/>
        <v>2</v>
      </c>
      <c r="NK10" s="18">
        <f t="shared" si="33"/>
        <v>2</v>
      </c>
      <c r="NL10" s="18">
        <f t="shared" si="33"/>
        <v>2</v>
      </c>
    </row>
    <row r="11" spans="1:376" ht="49.5" customHeight="1" thickBot="1" x14ac:dyDescent="0.4">
      <c r="A11" s="19"/>
      <c r="B11" s="19" t="s">
        <v>110</v>
      </c>
      <c r="C11" s="19" t="s">
        <v>53</v>
      </c>
      <c r="D11" s="19" t="s">
        <v>10</v>
      </c>
      <c r="E11" s="19" t="s">
        <v>11</v>
      </c>
      <c r="F11" s="20" t="s">
        <v>52</v>
      </c>
      <c r="G11" s="21" t="s">
        <v>51</v>
      </c>
      <c r="H11" s="22" t="s">
        <v>7</v>
      </c>
      <c r="I11" s="20" t="s">
        <v>8</v>
      </c>
      <c r="J11" s="23" t="s">
        <v>9</v>
      </c>
      <c r="K11" s="24">
        <f>K10+$G$10</f>
        <v>43458</v>
      </c>
      <c r="L11" s="25">
        <f t="shared" ref="L11:AE11" si="34">K11+$G$10</f>
        <v>43465</v>
      </c>
      <c r="M11" s="25">
        <f t="shared" si="34"/>
        <v>43472</v>
      </c>
      <c r="N11" s="25">
        <f t="shared" si="34"/>
        <v>43479</v>
      </c>
      <c r="O11" s="25">
        <f t="shared" si="34"/>
        <v>43486</v>
      </c>
      <c r="P11" s="25">
        <f t="shared" si="34"/>
        <v>43493</v>
      </c>
      <c r="Q11" s="25">
        <f t="shared" si="34"/>
        <v>43500</v>
      </c>
      <c r="R11" s="25">
        <f t="shared" si="34"/>
        <v>43507</v>
      </c>
      <c r="S11" s="25">
        <f t="shared" si="34"/>
        <v>43514</v>
      </c>
      <c r="T11" s="25">
        <f t="shared" si="34"/>
        <v>43521</v>
      </c>
      <c r="U11" s="25">
        <f t="shared" si="34"/>
        <v>43528</v>
      </c>
      <c r="V11" s="25">
        <f t="shared" si="34"/>
        <v>43535</v>
      </c>
      <c r="W11" s="25">
        <f t="shared" si="34"/>
        <v>43542</v>
      </c>
      <c r="X11" s="25">
        <f t="shared" si="34"/>
        <v>43549</v>
      </c>
      <c r="Y11" s="25">
        <f t="shared" si="34"/>
        <v>43556</v>
      </c>
      <c r="Z11" s="25">
        <f t="shared" si="34"/>
        <v>43563</v>
      </c>
      <c r="AA11" s="25">
        <f t="shared" si="34"/>
        <v>43570</v>
      </c>
      <c r="AB11" s="25">
        <f t="shared" si="34"/>
        <v>43577</v>
      </c>
      <c r="AC11" s="25">
        <f t="shared" si="34"/>
        <v>43584</v>
      </c>
      <c r="AD11" s="25">
        <f t="shared" si="34"/>
        <v>43591</v>
      </c>
      <c r="AE11" s="25">
        <f t="shared" si="34"/>
        <v>43598</v>
      </c>
      <c r="AF11" s="25">
        <f t="shared" ref="AF11" si="35">AE11+$G$10</f>
        <v>43605</v>
      </c>
      <c r="AG11" s="25">
        <f t="shared" ref="AG11" si="36">AF11+$G$10</f>
        <v>43612</v>
      </c>
      <c r="AH11" s="25">
        <f t="shared" ref="AH11" si="37">AG11+$G$10</f>
        <v>43619</v>
      </c>
      <c r="AI11" s="25">
        <f t="shared" ref="AI11" si="38">AH11+$G$10</f>
        <v>43626</v>
      </c>
      <c r="AJ11" s="25">
        <f t="shared" ref="AJ11" si="39">AI11+$G$10</f>
        <v>43633</v>
      </c>
      <c r="AK11" s="25">
        <f t="shared" ref="AK11" si="40">AJ11+$G$10</f>
        <v>43640</v>
      </c>
      <c r="AL11" s="25">
        <f t="shared" ref="AL11" si="41">AK11+$G$10</f>
        <v>43647</v>
      </c>
      <c r="AM11" s="25">
        <f t="shared" ref="AM11" si="42">AL11+$G$10</f>
        <v>43654</v>
      </c>
      <c r="AN11" s="25">
        <f t="shared" ref="AN11" si="43">AM11+$G$10</f>
        <v>43661</v>
      </c>
      <c r="AO11" s="25">
        <f t="shared" ref="AO11" si="44">AN11+$G$10</f>
        <v>43668</v>
      </c>
      <c r="AP11" s="25">
        <f t="shared" ref="AP11" si="45">AO11+$G$10</f>
        <v>43675</v>
      </c>
      <c r="AQ11" s="25">
        <f t="shared" ref="AQ11" si="46">AP11+$G$10</f>
        <v>43682</v>
      </c>
      <c r="AR11" s="25">
        <f t="shared" ref="AR11" si="47">AQ11+$G$10</f>
        <v>43689</v>
      </c>
      <c r="AS11" s="25">
        <f t="shared" ref="AS11" si="48">AR11+$G$10</f>
        <v>43696</v>
      </c>
      <c r="AT11" s="25">
        <f t="shared" ref="AT11" si="49">AS11+$G$10</f>
        <v>43703</v>
      </c>
      <c r="AU11" s="25">
        <f t="shared" ref="AU11" si="50">AT11+$G$10</f>
        <v>43710</v>
      </c>
      <c r="AV11" s="25">
        <f t="shared" ref="AV11" si="51">AU11+$G$10</f>
        <v>43717</v>
      </c>
      <c r="AW11" s="25">
        <f t="shared" ref="AW11" si="52">AV11+$G$10</f>
        <v>43724</v>
      </c>
      <c r="AX11" s="25">
        <f t="shared" ref="AX11" si="53">AW11+$G$10</f>
        <v>43731</v>
      </c>
      <c r="AY11" s="25">
        <f t="shared" ref="AY11" si="54">AX11+$G$10</f>
        <v>43738</v>
      </c>
      <c r="AZ11" s="25">
        <f t="shared" ref="AZ11" si="55">AY11+$G$10</f>
        <v>43745</v>
      </c>
      <c r="BA11" s="25">
        <f t="shared" ref="BA11" si="56">AZ11+$G$10</f>
        <v>43752</v>
      </c>
      <c r="BB11" s="25">
        <f t="shared" ref="BB11" si="57">BA11+$G$10</f>
        <v>43759</v>
      </c>
      <c r="BC11" s="25">
        <f t="shared" ref="BC11" si="58">BB11+$G$10</f>
        <v>43766</v>
      </c>
      <c r="BD11" s="25">
        <f t="shared" ref="BD11" si="59">BC11+$G$10</f>
        <v>43773</v>
      </c>
      <c r="BE11" s="25">
        <f t="shared" ref="BE11" si="60">BD11+$G$10</f>
        <v>43780</v>
      </c>
      <c r="BF11" s="25">
        <f t="shared" ref="BF11" si="61">BE11+$G$10</f>
        <v>43787</v>
      </c>
      <c r="BG11" s="25">
        <f t="shared" ref="BG11" si="62">BF11+$G$10</f>
        <v>43794</v>
      </c>
      <c r="BH11" s="25">
        <f t="shared" ref="BH11" si="63">BG11+$G$10</f>
        <v>43801</v>
      </c>
      <c r="BI11" s="25">
        <f t="shared" ref="BI11" si="64">BH11+$G$10</f>
        <v>43808</v>
      </c>
      <c r="BJ11" s="25">
        <f t="shared" ref="BJ11" si="65">BI11+$G$10</f>
        <v>43815</v>
      </c>
      <c r="BK11" s="25">
        <f t="shared" ref="BK11" si="66">BJ11+$G$10</f>
        <v>43822</v>
      </c>
      <c r="BL11" s="25">
        <f t="shared" ref="BL11" si="67">BK11+$G$10</f>
        <v>43829</v>
      </c>
      <c r="BM11" s="25">
        <f t="shared" ref="BM11" si="68">BL11+$G$10</f>
        <v>43836</v>
      </c>
      <c r="BN11" s="25">
        <f t="shared" ref="BN11" si="69">BM11+$G$10</f>
        <v>43843</v>
      </c>
      <c r="BO11" s="25">
        <f t="shared" ref="BO11" si="70">BN11+$G$10</f>
        <v>43850</v>
      </c>
      <c r="BP11" s="25">
        <f t="shared" ref="BP11" si="71">BO11+$G$10</f>
        <v>43857</v>
      </c>
      <c r="BQ11" s="25">
        <f t="shared" ref="BQ11" si="72">BP11+$G$10</f>
        <v>43864</v>
      </c>
      <c r="BR11" s="25">
        <f t="shared" ref="BR11" si="73">BQ11+$G$10</f>
        <v>43871</v>
      </c>
      <c r="BS11" s="25">
        <f t="shared" ref="BS11" si="74">BR11+$G$10</f>
        <v>43878</v>
      </c>
      <c r="BT11" s="25">
        <f t="shared" ref="BT11" si="75">BS11+$G$10</f>
        <v>43885</v>
      </c>
      <c r="BU11" s="25">
        <f t="shared" ref="BU11" si="76">BT11+$G$10</f>
        <v>43892</v>
      </c>
      <c r="BV11" s="25">
        <f t="shared" ref="BV11" si="77">BU11+$G$10</f>
        <v>43899</v>
      </c>
      <c r="BW11" s="25">
        <f t="shared" ref="BW11" si="78">BV11+$G$10</f>
        <v>43906</v>
      </c>
      <c r="BX11" s="25">
        <f t="shared" ref="BX11" si="79">BW11+$G$10</f>
        <v>43913</v>
      </c>
      <c r="BY11" s="25">
        <f t="shared" ref="BY11" si="80">BX11+$G$10</f>
        <v>43920</v>
      </c>
      <c r="BZ11" s="25">
        <f t="shared" ref="BZ11" si="81">BY11+$G$10</f>
        <v>43927</v>
      </c>
      <c r="CA11" s="25">
        <f t="shared" ref="CA11" si="82">BZ11+$G$10</f>
        <v>43934</v>
      </c>
      <c r="CB11" s="25">
        <f t="shared" ref="CB11" si="83">CA11+$G$10</f>
        <v>43941</v>
      </c>
      <c r="CC11" s="25">
        <f t="shared" ref="CC11" si="84">CB11+$G$10</f>
        <v>43948</v>
      </c>
      <c r="CD11" s="25">
        <f t="shared" ref="CD11" si="85">CC11+$G$10</f>
        <v>43955</v>
      </c>
      <c r="CE11" s="25">
        <f t="shared" ref="CE11" si="86">CD11+$G$10</f>
        <v>43962</v>
      </c>
      <c r="CF11" s="25">
        <f t="shared" ref="CF11" si="87">CE11+$G$10</f>
        <v>43969</v>
      </c>
      <c r="CG11" s="25">
        <f t="shared" ref="CG11" si="88">CF11+$G$10</f>
        <v>43976</v>
      </c>
      <c r="CH11" s="25">
        <f t="shared" ref="CH11" si="89">CG11+$G$10</f>
        <v>43983</v>
      </c>
      <c r="CI11" s="25">
        <f t="shared" ref="CI11" si="90">CH11+$G$10</f>
        <v>43990</v>
      </c>
      <c r="CJ11" s="25">
        <f t="shared" ref="CJ11" si="91">CI11+$G$10</f>
        <v>43997</v>
      </c>
      <c r="CK11" s="25">
        <f t="shared" ref="CK11" si="92">CJ11+$G$10</f>
        <v>44004</v>
      </c>
      <c r="CL11" s="25">
        <f t="shared" ref="CL11" si="93">CK11+$G$10</f>
        <v>44011</v>
      </c>
      <c r="CM11" s="25">
        <f t="shared" ref="CM11" si="94">CL11+$G$10</f>
        <v>44018</v>
      </c>
      <c r="CN11" s="25">
        <f t="shared" ref="CN11" si="95">CM11+$G$10</f>
        <v>44025</v>
      </c>
      <c r="CO11" s="25">
        <f t="shared" ref="CO11" si="96">CN11+$G$10</f>
        <v>44032</v>
      </c>
      <c r="CP11" s="25">
        <f t="shared" ref="CP11" si="97">CO11+$G$10</f>
        <v>44039</v>
      </c>
      <c r="CQ11" s="25">
        <f t="shared" ref="CQ11" si="98">CP11+$G$10</f>
        <v>44046</v>
      </c>
      <c r="CR11" s="25">
        <f t="shared" ref="CR11" si="99">CQ11+$G$10</f>
        <v>44053</v>
      </c>
      <c r="CS11" s="25">
        <f t="shared" ref="CS11" si="100">CR11+$G$10</f>
        <v>44060</v>
      </c>
      <c r="CT11" s="25">
        <f t="shared" ref="CT11" si="101">CS11+$G$10</f>
        <v>44067</v>
      </c>
      <c r="CU11" s="25">
        <f t="shared" ref="CU11" si="102">CT11+$G$10</f>
        <v>44074</v>
      </c>
      <c r="CV11" s="25">
        <f t="shared" ref="CV11" si="103">CU11+$G$10</f>
        <v>44081</v>
      </c>
      <c r="CW11" s="25">
        <f t="shared" ref="CW11" si="104">CV11+$G$10</f>
        <v>44088</v>
      </c>
      <c r="CX11" s="25">
        <f t="shared" ref="CX11" si="105">CW11+$G$10</f>
        <v>44095</v>
      </c>
      <c r="CY11" s="25">
        <f t="shared" ref="CY11" si="106">CX11+$G$10</f>
        <v>44102</v>
      </c>
      <c r="CZ11" s="25">
        <f t="shared" ref="CZ11" si="107">CY11+$G$10</f>
        <v>44109</v>
      </c>
      <c r="DA11" s="25">
        <f t="shared" ref="DA11" si="108">CZ11+$G$10</f>
        <v>44116</v>
      </c>
      <c r="DB11" s="25">
        <f t="shared" ref="DB11" si="109">DA11+$G$10</f>
        <v>44123</v>
      </c>
      <c r="DC11" s="25">
        <f t="shared" ref="DC11" si="110">DB11+$G$10</f>
        <v>44130</v>
      </c>
      <c r="DD11" s="25">
        <f t="shared" ref="DD11" si="111">DC11+$G$10</f>
        <v>44137</v>
      </c>
      <c r="DE11" s="25">
        <f t="shared" ref="DE11" si="112">DD11+$G$10</f>
        <v>44144</v>
      </c>
      <c r="DF11" s="25">
        <f t="shared" ref="DF11" si="113">DE11+$G$10</f>
        <v>44151</v>
      </c>
      <c r="DG11" s="25">
        <f t="shared" ref="DG11" si="114">DF11+$G$10</f>
        <v>44158</v>
      </c>
      <c r="DH11" s="25">
        <f t="shared" ref="DH11" si="115">DG11+$G$10</f>
        <v>44165</v>
      </c>
      <c r="DI11" s="25">
        <f t="shared" ref="DI11" si="116">DH11+$G$10</f>
        <v>44172</v>
      </c>
      <c r="DJ11" s="25">
        <f t="shared" ref="DJ11" si="117">DI11+$G$10</f>
        <v>44179</v>
      </c>
      <c r="DK11" s="25">
        <f t="shared" ref="DK11" si="118">DJ11+$G$10</f>
        <v>44186</v>
      </c>
      <c r="DL11" s="25">
        <f t="shared" ref="DL11" si="119">DK11+$G$10</f>
        <v>44193</v>
      </c>
      <c r="DM11" s="25">
        <f t="shared" ref="DM11" si="120">DL11+$G$10</f>
        <v>44200</v>
      </c>
      <c r="DN11" s="25">
        <f t="shared" ref="DN11" si="121">DM11+$G$10</f>
        <v>44207</v>
      </c>
      <c r="DO11" s="25">
        <f t="shared" ref="DO11" si="122">DN11+$G$10</f>
        <v>44214</v>
      </c>
      <c r="DP11" s="25">
        <f t="shared" ref="DP11" si="123">DO11+$G$10</f>
        <v>44221</v>
      </c>
      <c r="DQ11" s="25">
        <f t="shared" ref="DQ11" si="124">DP11+$G$10</f>
        <v>44228</v>
      </c>
      <c r="DR11" s="25">
        <f t="shared" ref="DR11" si="125">DQ11+$G$10</f>
        <v>44235</v>
      </c>
      <c r="DS11" s="25">
        <f t="shared" ref="DS11" si="126">DR11+$G$10</f>
        <v>44242</v>
      </c>
      <c r="DT11" s="25">
        <f t="shared" ref="DT11" si="127">DS11+$G$10</f>
        <v>44249</v>
      </c>
      <c r="DU11" s="25">
        <f t="shared" ref="DU11" si="128">DT11+$G$10</f>
        <v>44256</v>
      </c>
      <c r="DV11" s="25">
        <f t="shared" ref="DV11" si="129">DU11+$G$10</f>
        <v>44263</v>
      </c>
      <c r="DW11" s="25">
        <f t="shared" ref="DW11" si="130">DV11+$G$10</f>
        <v>44270</v>
      </c>
      <c r="DX11" s="25">
        <f t="shared" ref="DX11" si="131">DW11+$G$10</f>
        <v>44277</v>
      </c>
      <c r="DY11" s="25">
        <f t="shared" ref="DY11" si="132">DX11+$G$10</f>
        <v>44284</v>
      </c>
      <c r="DZ11" s="25">
        <f t="shared" ref="DZ11" si="133">DY11+$G$10</f>
        <v>44291</v>
      </c>
      <c r="EA11" s="25">
        <f t="shared" ref="EA11" si="134">DZ11+$G$10</f>
        <v>44298</v>
      </c>
      <c r="EB11" s="25">
        <f t="shared" ref="EB11" si="135">EA11+$G$10</f>
        <v>44305</v>
      </c>
      <c r="EC11" s="25">
        <f t="shared" ref="EC11" si="136">EB11+$G$10</f>
        <v>44312</v>
      </c>
      <c r="ED11" s="25">
        <f t="shared" ref="ED11" si="137">EC11+$G$10</f>
        <v>44319</v>
      </c>
      <c r="EE11" s="25">
        <f t="shared" ref="EE11" si="138">ED11+$G$10</f>
        <v>44326</v>
      </c>
      <c r="EF11" s="25">
        <f t="shared" ref="EF11" si="139">EE11+$G$10</f>
        <v>44333</v>
      </c>
      <c r="EG11" s="25">
        <f t="shared" ref="EG11" si="140">EF11+$G$10</f>
        <v>44340</v>
      </c>
      <c r="EH11" s="25">
        <f t="shared" ref="EH11" si="141">EG11+$G$10</f>
        <v>44347</v>
      </c>
      <c r="EI11" s="25">
        <f t="shared" ref="EI11" si="142">EH11+$G$10</f>
        <v>44354</v>
      </c>
      <c r="EJ11" s="25">
        <f t="shared" ref="EJ11" si="143">EI11+$G$10</f>
        <v>44361</v>
      </c>
      <c r="EK11" s="25">
        <f t="shared" ref="EK11" si="144">EJ11+$G$10</f>
        <v>44368</v>
      </c>
      <c r="EL11" s="25">
        <f t="shared" ref="EL11" si="145">EK11+$G$10</f>
        <v>44375</v>
      </c>
      <c r="EM11" s="25">
        <f t="shared" ref="EM11" si="146">EL11+$G$10</f>
        <v>44382</v>
      </c>
      <c r="EN11" s="25">
        <f t="shared" ref="EN11" si="147">EM11+$G$10</f>
        <v>44389</v>
      </c>
      <c r="EO11" s="25">
        <f t="shared" ref="EO11" si="148">EN11+$G$10</f>
        <v>44396</v>
      </c>
      <c r="EP11" s="25">
        <f t="shared" ref="EP11" si="149">EO11+$G$10</f>
        <v>44403</v>
      </c>
      <c r="EQ11" s="25">
        <f t="shared" ref="EQ11" si="150">EP11+$G$10</f>
        <v>44410</v>
      </c>
      <c r="ER11" s="25">
        <f t="shared" ref="ER11" si="151">EQ11+$G$10</f>
        <v>44417</v>
      </c>
      <c r="ES11" s="25">
        <f t="shared" ref="ES11" si="152">ER11+$G$10</f>
        <v>44424</v>
      </c>
      <c r="ET11" s="25">
        <f t="shared" ref="ET11" si="153">ES11+$G$10</f>
        <v>44431</v>
      </c>
      <c r="EU11" s="25">
        <f t="shared" ref="EU11" si="154">ET11+$G$10</f>
        <v>44438</v>
      </c>
      <c r="EV11" s="25">
        <f t="shared" ref="EV11" si="155">EU11+$G$10</f>
        <v>44445</v>
      </c>
      <c r="EW11" s="25">
        <f t="shared" ref="EW11" si="156">EV11+$G$10</f>
        <v>44452</v>
      </c>
      <c r="EX11" s="25">
        <f t="shared" ref="EX11" si="157">EW11+$G$10</f>
        <v>44459</v>
      </c>
      <c r="EY11" s="25">
        <f t="shared" ref="EY11" si="158">EX11+$G$10</f>
        <v>44466</v>
      </c>
      <c r="EZ11" s="25">
        <f t="shared" ref="EZ11" si="159">EY11+$G$10</f>
        <v>44473</v>
      </c>
      <c r="FA11" s="25">
        <f t="shared" ref="FA11" si="160">EZ11+$G$10</f>
        <v>44480</v>
      </c>
      <c r="FB11" s="25">
        <f t="shared" ref="FB11" si="161">FA11+$G$10</f>
        <v>44487</v>
      </c>
      <c r="FC11" s="25">
        <f t="shared" ref="FC11" si="162">FB11+$G$10</f>
        <v>44494</v>
      </c>
      <c r="FD11" s="25">
        <f t="shared" ref="FD11" si="163">FC11+$G$10</f>
        <v>44501</v>
      </c>
      <c r="FE11" s="25">
        <f t="shared" ref="FE11" si="164">FD11+$G$10</f>
        <v>44508</v>
      </c>
      <c r="FF11" s="25">
        <f t="shared" ref="FF11" si="165">FE11+$G$10</f>
        <v>44515</v>
      </c>
      <c r="FG11" s="25">
        <f t="shared" ref="FG11" si="166">FF11+$G$10</f>
        <v>44522</v>
      </c>
      <c r="FH11" s="25">
        <f t="shared" ref="FH11" si="167">FG11+$G$10</f>
        <v>44529</v>
      </c>
      <c r="FI11" s="25">
        <f t="shared" ref="FI11" si="168">FH11+$G$10</f>
        <v>44536</v>
      </c>
      <c r="FJ11" s="25">
        <f t="shared" ref="FJ11" si="169">FI11+$G$10</f>
        <v>44543</v>
      </c>
      <c r="FK11" s="25">
        <f t="shared" ref="FK11" si="170">FJ11+$G$10</f>
        <v>44550</v>
      </c>
      <c r="FL11" s="25">
        <f t="shared" ref="FL11" si="171">FK11+$G$10</f>
        <v>44557</v>
      </c>
      <c r="FM11" s="25">
        <f t="shared" ref="FM11" si="172">FL11+$G$10</f>
        <v>44564</v>
      </c>
      <c r="FN11" s="25">
        <f t="shared" ref="FN11" si="173">FM11+$G$10</f>
        <v>44571</v>
      </c>
      <c r="FO11" s="25">
        <f t="shared" ref="FO11" si="174">FN11+$G$10</f>
        <v>44578</v>
      </c>
      <c r="FP11" s="25">
        <f t="shared" ref="FP11" si="175">FO11+$G$10</f>
        <v>44585</v>
      </c>
      <c r="FQ11" s="25">
        <f t="shared" ref="FQ11" si="176">FP11+$G$10</f>
        <v>44592</v>
      </c>
      <c r="FR11" s="25">
        <f t="shared" ref="FR11" si="177">FQ11+$G$10</f>
        <v>44599</v>
      </c>
      <c r="FS11" s="25">
        <f t="shared" ref="FS11" si="178">FR11+$G$10</f>
        <v>44606</v>
      </c>
      <c r="FT11" s="25">
        <f t="shared" ref="FT11" si="179">FS11+$G$10</f>
        <v>44613</v>
      </c>
      <c r="FU11" s="25">
        <f t="shared" ref="FU11" si="180">FT11+$G$10</f>
        <v>44620</v>
      </c>
      <c r="FV11" s="25">
        <f t="shared" ref="FV11" si="181">FU11+$G$10</f>
        <v>44627</v>
      </c>
      <c r="FW11" s="25">
        <f t="shared" ref="FW11" si="182">FV11+$G$10</f>
        <v>44634</v>
      </c>
      <c r="FX11" s="25">
        <f t="shared" ref="FX11" si="183">FW11+$G$10</f>
        <v>44641</v>
      </c>
      <c r="FY11" s="25">
        <f t="shared" ref="FY11" si="184">FX11+$G$10</f>
        <v>44648</v>
      </c>
      <c r="FZ11" s="25">
        <f t="shared" ref="FZ11" si="185">FY11+$G$10</f>
        <v>44655</v>
      </c>
      <c r="GA11" s="25">
        <f t="shared" ref="GA11" si="186">FZ11+$G$10</f>
        <v>44662</v>
      </c>
      <c r="GB11" s="25">
        <f t="shared" ref="GB11" si="187">GA11+$G$10</f>
        <v>44669</v>
      </c>
      <c r="GC11" s="25">
        <f t="shared" ref="GC11" si="188">GB11+$G$10</f>
        <v>44676</v>
      </c>
      <c r="GD11" s="25">
        <f t="shared" ref="GD11" si="189">GC11+$G$10</f>
        <v>44683</v>
      </c>
      <c r="GE11" s="25">
        <f t="shared" ref="GE11" si="190">GD11+$G$10</f>
        <v>44690</v>
      </c>
      <c r="GF11" s="25">
        <f t="shared" ref="GF11" si="191">GE11+$G$10</f>
        <v>44697</v>
      </c>
      <c r="GG11" s="25">
        <f t="shared" ref="GG11" si="192">GF11+$G$10</f>
        <v>44704</v>
      </c>
      <c r="GH11" s="25">
        <f t="shared" ref="GH11" si="193">GG11+$G$10</f>
        <v>44711</v>
      </c>
      <c r="GI11" s="25">
        <f t="shared" ref="GI11" si="194">GH11+$G$10</f>
        <v>44718</v>
      </c>
      <c r="GJ11" s="25">
        <f t="shared" ref="GJ11" si="195">GI11+$G$10</f>
        <v>44725</v>
      </c>
      <c r="GK11" s="25">
        <f t="shared" ref="GK11" si="196">GJ11+$G$10</f>
        <v>44732</v>
      </c>
      <c r="GL11" s="25">
        <f t="shared" ref="GL11" si="197">GK11+$G$10</f>
        <v>44739</v>
      </c>
      <c r="GM11" s="25">
        <f t="shared" ref="GM11" si="198">GL11+$G$10</f>
        <v>44746</v>
      </c>
      <c r="GN11" s="25">
        <f t="shared" ref="GN11" si="199">GM11+$G$10</f>
        <v>44753</v>
      </c>
      <c r="GO11" s="25">
        <f t="shared" ref="GO11" si="200">GN11+$G$10</f>
        <v>44760</v>
      </c>
      <c r="GP11" s="25">
        <f t="shared" ref="GP11" si="201">GO11+$G$10</f>
        <v>44767</v>
      </c>
      <c r="GQ11" s="25">
        <f t="shared" ref="GQ11" si="202">GP11+$G$10</f>
        <v>44774</v>
      </c>
      <c r="GR11" s="25">
        <f t="shared" ref="GR11" si="203">GQ11+$G$10</f>
        <v>44781</v>
      </c>
      <c r="GS11" s="25">
        <f t="shared" ref="GS11" si="204">GR11+$G$10</f>
        <v>44788</v>
      </c>
      <c r="GT11" s="25">
        <f t="shared" ref="GT11" si="205">GS11+$G$10</f>
        <v>44795</v>
      </c>
      <c r="GU11" s="25">
        <f t="shared" ref="GU11" si="206">GT11+$G$10</f>
        <v>44802</v>
      </c>
      <c r="GV11" s="25">
        <f t="shared" ref="GV11" si="207">GU11+$G$10</f>
        <v>44809</v>
      </c>
      <c r="GW11" s="25">
        <f t="shared" ref="GW11" si="208">GV11+$G$10</f>
        <v>44816</v>
      </c>
      <c r="GX11" s="25">
        <f t="shared" ref="GX11" si="209">GW11+$G$10</f>
        <v>44823</v>
      </c>
      <c r="GY11" s="25">
        <f t="shared" ref="GY11" si="210">GX11+$G$10</f>
        <v>44830</v>
      </c>
      <c r="GZ11" s="25">
        <f t="shared" ref="GZ11" si="211">GY11+$G$10</f>
        <v>44837</v>
      </c>
      <c r="HA11" s="25">
        <f t="shared" ref="HA11" si="212">GZ11+$G$10</f>
        <v>44844</v>
      </c>
      <c r="HB11" s="25">
        <f t="shared" ref="HB11" si="213">HA11+$G$10</f>
        <v>44851</v>
      </c>
      <c r="HC11" s="25">
        <f t="shared" ref="HC11" si="214">HB11+$G$10</f>
        <v>44858</v>
      </c>
      <c r="HD11" s="25">
        <f t="shared" ref="HD11" si="215">HC11+$G$10</f>
        <v>44865</v>
      </c>
      <c r="HE11" s="25">
        <f t="shared" ref="HE11" si="216">HD11+$G$10</f>
        <v>44872</v>
      </c>
      <c r="HF11" s="25">
        <f t="shared" ref="HF11" si="217">HE11+$G$10</f>
        <v>44879</v>
      </c>
      <c r="HG11" s="25">
        <f t="shared" ref="HG11" si="218">HF11+$G$10</f>
        <v>44886</v>
      </c>
      <c r="HH11" s="25">
        <f t="shared" ref="HH11" si="219">HG11+$G$10</f>
        <v>44893</v>
      </c>
      <c r="HI11" s="25">
        <f t="shared" ref="HI11" si="220">HH11+$G$10</f>
        <v>44900</v>
      </c>
      <c r="HJ11" s="25">
        <f t="shared" ref="HJ11" si="221">HI11+$G$10</f>
        <v>44907</v>
      </c>
      <c r="HK11" s="25">
        <f t="shared" ref="HK11" si="222">HJ11+$G$10</f>
        <v>44914</v>
      </c>
      <c r="HL11" s="25">
        <f t="shared" ref="HL11" si="223">HK11+$G$10</f>
        <v>44921</v>
      </c>
      <c r="HM11" s="25">
        <f t="shared" ref="HM11" si="224">HL11+$G$10</f>
        <v>44928</v>
      </c>
      <c r="HN11" s="25">
        <f t="shared" ref="HN11" si="225">HM11+$G$10</f>
        <v>44935</v>
      </c>
      <c r="HO11" s="25">
        <f t="shared" ref="HO11" si="226">HN11+$G$10</f>
        <v>44942</v>
      </c>
      <c r="HP11" s="25">
        <f t="shared" ref="HP11" si="227">HO11+$G$10</f>
        <v>44949</v>
      </c>
      <c r="HQ11" s="25">
        <f t="shared" ref="HQ11" si="228">HP11+$G$10</f>
        <v>44956</v>
      </c>
      <c r="HR11" s="25">
        <f t="shared" ref="HR11" si="229">HQ11+$G$10</f>
        <v>44963</v>
      </c>
      <c r="HS11" s="25">
        <f t="shared" ref="HS11" si="230">HR11+$G$10</f>
        <v>44970</v>
      </c>
      <c r="HT11" s="25">
        <f t="shared" ref="HT11" si="231">HS11+$G$10</f>
        <v>44977</v>
      </c>
      <c r="HU11" s="25">
        <f t="shared" ref="HU11" si="232">HT11+$G$10</f>
        <v>44984</v>
      </c>
      <c r="HV11" s="25">
        <f t="shared" ref="HV11" si="233">HU11+$G$10</f>
        <v>44991</v>
      </c>
      <c r="HW11" s="25">
        <f t="shared" ref="HW11" si="234">HV11+$G$10</f>
        <v>44998</v>
      </c>
      <c r="HX11" s="25">
        <f t="shared" ref="HX11" si="235">HW11+$G$10</f>
        <v>45005</v>
      </c>
      <c r="HY11" s="25">
        <f t="shared" ref="HY11" si="236">HX11+$G$10</f>
        <v>45012</v>
      </c>
      <c r="HZ11" s="25">
        <f t="shared" ref="HZ11" si="237">HY11+$G$10</f>
        <v>45019</v>
      </c>
      <c r="IA11" s="25">
        <f t="shared" ref="IA11" si="238">HZ11+$G$10</f>
        <v>45026</v>
      </c>
      <c r="IB11" s="25">
        <f t="shared" ref="IB11" si="239">IA11+$G$10</f>
        <v>45033</v>
      </c>
      <c r="IC11" s="25">
        <f t="shared" ref="IC11" si="240">IB11+$G$10</f>
        <v>45040</v>
      </c>
      <c r="ID11" s="25">
        <f t="shared" ref="ID11" si="241">IC11+$G$10</f>
        <v>45047</v>
      </c>
      <c r="IE11" s="25">
        <f t="shared" ref="IE11" si="242">ID11+$G$10</f>
        <v>45054</v>
      </c>
      <c r="IF11" s="25">
        <f t="shared" ref="IF11" si="243">IE11+$G$10</f>
        <v>45061</v>
      </c>
      <c r="IG11" s="25">
        <f t="shared" ref="IG11" si="244">IF11+$G$10</f>
        <v>45068</v>
      </c>
      <c r="IH11" s="25">
        <f t="shared" ref="IH11" si="245">IG11+$G$10</f>
        <v>45075</v>
      </c>
      <c r="II11" s="25">
        <f t="shared" ref="II11" si="246">IH11+$G$10</f>
        <v>45082</v>
      </c>
      <c r="IJ11" s="25">
        <f t="shared" ref="IJ11" si="247">II11+$G$10</f>
        <v>45089</v>
      </c>
      <c r="IK11" s="25">
        <f t="shared" ref="IK11" si="248">IJ11+$G$10</f>
        <v>45096</v>
      </c>
      <c r="IL11" s="25">
        <f t="shared" ref="IL11" si="249">IK11+$G$10</f>
        <v>45103</v>
      </c>
      <c r="IM11" s="25">
        <f t="shared" ref="IM11" si="250">IL11+$G$10</f>
        <v>45110</v>
      </c>
      <c r="IN11" s="25">
        <f t="shared" ref="IN11" si="251">IM11+$G$10</f>
        <v>45117</v>
      </c>
      <c r="IO11" s="25">
        <f t="shared" ref="IO11" si="252">IN11+$G$10</f>
        <v>45124</v>
      </c>
      <c r="IP11" s="25">
        <f t="shared" ref="IP11" si="253">IO11+$G$10</f>
        <v>45131</v>
      </c>
      <c r="IQ11" s="25">
        <f t="shared" ref="IQ11" si="254">IP11+$G$10</f>
        <v>45138</v>
      </c>
      <c r="IR11" s="25">
        <f t="shared" ref="IR11" si="255">IQ11+$G$10</f>
        <v>45145</v>
      </c>
      <c r="IS11" s="25">
        <f t="shared" ref="IS11" si="256">IR11+$G$10</f>
        <v>45152</v>
      </c>
      <c r="IT11" s="25">
        <f t="shared" ref="IT11" si="257">IS11+$G$10</f>
        <v>45159</v>
      </c>
      <c r="IU11" s="25">
        <f t="shared" ref="IU11" si="258">IT11+$G$10</f>
        <v>45166</v>
      </c>
      <c r="IV11" s="25">
        <f t="shared" ref="IV11" si="259">IU11+$G$10</f>
        <v>45173</v>
      </c>
      <c r="IW11" s="25">
        <f t="shared" ref="IW11" si="260">IV11+$G$10</f>
        <v>45180</v>
      </c>
      <c r="IX11" s="25">
        <f t="shared" ref="IX11" si="261">IW11+$G$10</f>
        <v>45187</v>
      </c>
      <c r="IY11" s="25">
        <f t="shared" ref="IY11" si="262">IX11+$G$10</f>
        <v>45194</v>
      </c>
      <c r="IZ11" s="25">
        <f t="shared" ref="IZ11" si="263">IY11+$G$10</f>
        <v>45201</v>
      </c>
      <c r="JA11" s="25">
        <f t="shared" ref="JA11" si="264">IZ11+$G$10</f>
        <v>45208</v>
      </c>
      <c r="JB11" s="25">
        <f t="shared" ref="JB11" si="265">JA11+$G$10</f>
        <v>45215</v>
      </c>
      <c r="JC11" s="25">
        <f t="shared" ref="JC11" si="266">JB11+$G$10</f>
        <v>45222</v>
      </c>
      <c r="JD11" s="25">
        <f t="shared" ref="JD11" si="267">JC11+$G$10</f>
        <v>45229</v>
      </c>
      <c r="JE11" s="25">
        <f t="shared" ref="JE11" si="268">JD11+$G$10</f>
        <v>45236</v>
      </c>
      <c r="JF11" s="25">
        <f t="shared" ref="JF11" si="269">JE11+$G$10</f>
        <v>45243</v>
      </c>
      <c r="JG11" s="25">
        <f t="shared" ref="JG11" si="270">JF11+$G$10</f>
        <v>45250</v>
      </c>
      <c r="JH11" s="25">
        <f t="shared" ref="JH11" si="271">JG11+$G$10</f>
        <v>45257</v>
      </c>
      <c r="JI11" s="25">
        <f t="shared" ref="JI11" si="272">JH11+$G$10</f>
        <v>45264</v>
      </c>
      <c r="JJ11" s="25">
        <f t="shared" ref="JJ11" si="273">JI11+$G$10</f>
        <v>45271</v>
      </c>
      <c r="JK11" s="25">
        <f t="shared" ref="JK11" si="274">JJ11+$G$10</f>
        <v>45278</v>
      </c>
      <c r="JL11" s="25">
        <f t="shared" ref="JL11" si="275">JK11+$G$10</f>
        <v>45285</v>
      </c>
      <c r="JM11" s="25">
        <f t="shared" ref="JM11" si="276">JL11+$G$10</f>
        <v>45292</v>
      </c>
      <c r="JN11" s="25">
        <f t="shared" ref="JN11" si="277">JM11+$G$10</f>
        <v>45299</v>
      </c>
      <c r="JO11" s="25">
        <f t="shared" ref="JO11" si="278">JN11+$G$10</f>
        <v>45306</v>
      </c>
      <c r="JP11" s="25">
        <f t="shared" ref="JP11" si="279">JO11+$G$10</f>
        <v>45313</v>
      </c>
      <c r="JQ11" s="25">
        <f t="shared" ref="JQ11" si="280">JP11+$G$10</f>
        <v>45320</v>
      </c>
      <c r="JR11" s="25">
        <f t="shared" ref="JR11" si="281">JQ11+$G$10</f>
        <v>45327</v>
      </c>
      <c r="JS11" s="25">
        <f t="shared" ref="JS11" si="282">JR11+$G$10</f>
        <v>45334</v>
      </c>
      <c r="JT11" s="25">
        <f t="shared" ref="JT11" si="283">JS11+$G$10</f>
        <v>45341</v>
      </c>
      <c r="JU11" s="25">
        <f t="shared" ref="JU11" si="284">JT11+$G$10</f>
        <v>45348</v>
      </c>
      <c r="JV11" s="25">
        <f t="shared" ref="JV11" si="285">JU11+$G$10</f>
        <v>45355</v>
      </c>
      <c r="JW11" s="25">
        <f t="shared" ref="JW11" si="286">JV11+$G$10</f>
        <v>45362</v>
      </c>
      <c r="JX11" s="25">
        <f t="shared" ref="JX11" si="287">JW11+$G$10</f>
        <v>45369</v>
      </c>
      <c r="JY11" s="25">
        <f t="shared" ref="JY11" si="288">JX11+$G$10</f>
        <v>45376</v>
      </c>
      <c r="JZ11" s="25">
        <f t="shared" ref="JZ11" si="289">JY11+$G$10</f>
        <v>45383</v>
      </c>
      <c r="KA11" s="25">
        <f t="shared" ref="KA11" si="290">JZ11+$G$10</f>
        <v>45390</v>
      </c>
      <c r="KB11" s="25">
        <f t="shared" ref="KB11" si="291">KA11+$G$10</f>
        <v>45397</v>
      </c>
      <c r="KC11" s="25">
        <f t="shared" ref="KC11" si="292">KB11+$G$10</f>
        <v>45404</v>
      </c>
      <c r="KD11" s="25">
        <f t="shared" ref="KD11" si="293">KC11+$G$10</f>
        <v>45411</v>
      </c>
      <c r="KE11" s="25">
        <f t="shared" ref="KE11" si="294">KD11+$G$10</f>
        <v>45418</v>
      </c>
      <c r="KF11" s="25">
        <f t="shared" ref="KF11" si="295">KE11+$G$10</f>
        <v>45425</v>
      </c>
      <c r="KG11" s="25">
        <f t="shared" ref="KG11" si="296">KF11+$G$10</f>
        <v>45432</v>
      </c>
      <c r="KH11" s="25">
        <f t="shared" ref="KH11" si="297">KG11+$G$10</f>
        <v>45439</v>
      </c>
      <c r="KI11" s="25">
        <f t="shared" ref="KI11" si="298">KH11+$G$10</f>
        <v>45446</v>
      </c>
      <c r="KJ11" s="25">
        <f t="shared" ref="KJ11" si="299">KI11+$G$10</f>
        <v>45453</v>
      </c>
      <c r="KK11" s="25">
        <f t="shared" ref="KK11" si="300">KJ11+$G$10</f>
        <v>45460</v>
      </c>
      <c r="KL11" s="25">
        <f t="shared" ref="KL11" si="301">KK11+$G$10</f>
        <v>45467</v>
      </c>
      <c r="KM11" s="25">
        <f t="shared" ref="KM11" si="302">KL11+$G$10</f>
        <v>45474</v>
      </c>
      <c r="KN11" s="25">
        <f t="shared" ref="KN11" si="303">KM11+$G$10</f>
        <v>45481</v>
      </c>
      <c r="KO11" s="25">
        <f t="shared" ref="KO11" si="304">KN11+$G$10</f>
        <v>45488</v>
      </c>
      <c r="KP11" s="25">
        <f t="shared" ref="KP11" si="305">KO11+$G$10</f>
        <v>45495</v>
      </c>
      <c r="KQ11" s="25">
        <f t="shared" ref="KQ11" si="306">KP11+$G$10</f>
        <v>45502</v>
      </c>
      <c r="KR11" s="25">
        <f t="shared" ref="KR11" si="307">KQ11+$G$10</f>
        <v>45509</v>
      </c>
      <c r="KS11" s="25">
        <f t="shared" ref="KS11" si="308">KR11+$G$10</f>
        <v>45516</v>
      </c>
      <c r="KT11" s="25">
        <f t="shared" ref="KT11" si="309">KS11+$G$10</f>
        <v>45523</v>
      </c>
      <c r="KU11" s="25">
        <f t="shared" ref="KU11" si="310">KT11+$G$10</f>
        <v>45530</v>
      </c>
      <c r="KV11" s="25">
        <f t="shared" ref="KV11" si="311">KU11+$G$10</f>
        <v>45537</v>
      </c>
      <c r="KW11" s="25">
        <f t="shared" ref="KW11" si="312">KV11+$G$10</f>
        <v>45544</v>
      </c>
      <c r="KX11" s="25">
        <f t="shared" ref="KX11" si="313">KW11+$G$10</f>
        <v>45551</v>
      </c>
      <c r="KY11" s="25">
        <f t="shared" ref="KY11" si="314">KX11+$G$10</f>
        <v>45558</v>
      </c>
      <c r="KZ11" s="25">
        <f t="shared" ref="KZ11" si="315">KY11+$G$10</f>
        <v>45565</v>
      </c>
      <c r="LA11" s="25">
        <f t="shared" ref="LA11" si="316">KZ11+$G$10</f>
        <v>45572</v>
      </c>
      <c r="LB11" s="25">
        <f t="shared" ref="LB11" si="317">LA11+$G$10</f>
        <v>45579</v>
      </c>
      <c r="LC11" s="25">
        <f t="shared" ref="LC11" si="318">LB11+$G$10</f>
        <v>45586</v>
      </c>
      <c r="LD11" s="25">
        <f t="shared" ref="LD11" si="319">LC11+$G$10</f>
        <v>45593</v>
      </c>
      <c r="LE11" s="25">
        <f t="shared" ref="LE11" si="320">LD11+$G$10</f>
        <v>45600</v>
      </c>
      <c r="LF11" s="25">
        <f t="shared" ref="LF11" si="321">LE11+$G$10</f>
        <v>45607</v>
      </c>
      <c r="LG11" s="25">
        <f t="shared" ref="LG11" si="322">LF11+$G$10</f>
        <v>45614</v>
      </c>
      <c r="LH11" s="25">
        <f t="shared" ref="LH11" si="323">LG11+$G$10</f>
        <v>45621</v>
      </c>
      <c r="LI11" s="25">
        <f t="shared" ref="LI11" si="324">LH11+$G$10</f>
        <v>45628</v>
      </c>
      <c r="LJ11" s="25">
        <f t="shared" ref="LJ11" si="325">LI11+$G$10</f>
        <v>45635</v>
      </c>
      <c r="LK11" s="25">
        <f t="shared" ref="LK11" si="326">LJ11+$G$10</f>
        <v>45642</v>
      </c>
      <c r="LL11" s="25">
        <f t="shared" ref="LL11" si="327">LK11+$G$10</f>
        <v>45649</v>
      </c>
      <c r="LM11" s="25">
        <f t="shared" ref="LM11" si="328">LL11+$G$10</f>
        <v>45656</v>
      </c>
      <c r="LN11" s="25">
        <f t="shared" ref="LN11" si="329">LM11+$G$10</f>
        <v>45663</v>
      </c>
      <c r="LO11" s="25">
        <f t="shared" ref="LO11" si="330">LN11+$G$10</f>
        <v>45670</v>
      </c>
      <c r="LP11" s="25">
        <f t="shared" ref="LP11" si="331">LO11+$G$10</f>
        <v>45677</v>
      </c>
      <c r="LQ11" s="25">
        <f t="shared" ref="LQ11" si="332">LP11+$G$10</f>
        <v>45684</v>
      </c>
      <c r="LR11" s="25">
        <f t="shared" ref="LR11" si="333">LQ11+$G$10</f>
        <v>45691</v>
      </c>
      <c r="LS11" s="25">
        <f t="shared" ref="LS11" si="334">LR11+$G$10</f>
        <v>45698</v>
      </c>
      <c r="LT11" s="25">
        <f t="shared" ref="LT11" si="335">LS11+$G$10</f>
        <v>45705</v>
      </c>
      <c r="LU11" s="25">
        <f t="shared" ref="LU11" si="336">LT11+$G$10</f>
        <v>45712</v>
      </c>
      <c r="LV11" s="25">
        <f t="shared" ref="LV11" si="337">LU11+$G$10</f>
        <v>45719</v>
      </c>
      <c r="LW11" s="25">
        <f t="shared" ref="LW11" si="338">LV11+$G$10</f>
        <v>45726</v>
      </c>
      <c r="LX11" s="25">
        <f t="shared" ref="LX11" si="339">LW11+$G$10</f>
        <v>45733</v>
      </c>
      <c r="LY11" s="25">
        <f t="shared" ref="LY11" si="340">LX11+$G$10</f>
        <v>45740</v>
      </c>
      <c r="LZ11" s="25">
        <f t="shared" ref="LZ11" si="341">LY11+$G$10</f>
        <v>45747</v>
      </c>
      <c r="MA11" s="25">
        <f t="shared" ref="MA11" si="342">LZ11+$G$10</f>
        <v>45754</v>
      </c>
      <c r="MB11" s="25">
        <f t="shared" ref="MB11" si="343">MA11+$G$10</f>
        <v>45761</v>
      </c>
      <c r="MC11" s="25">
        <f t="shared" ref="MC11" si="344">MB11+$G$10</f>
        <v>45768</v>
      </c>
      <c r="MD11" s="25">
        <f t="shared" ref="MD11" si="345">MC11+$G$10</f>
        <v>45775</v>
      </c>
      <c r="ME11" s="25">
        <f t="shared" ref="ME11" si="346">MD11+$G$10</f>
        <v>45782</v>
      </c>
      <c r="MF11" s="25">
        <f t="shared" ref="MF11" si="347">ME11+$G$10</f>
        <v>45789</v>
      </c>
      <c r="MG11" s="25">
        <f t="shared" ref="MG11" si="348">MF11+$G$10</f>
        <v>45796</v>
      </c>
      <c r="MH11" s="25">
        <f t="shared" ref="MH11" si="349">MG11+$G$10</f>
        <v>45803</v>
      </c>
      <c r="MI11" s="25">
        <f t="shared" ref="MI11" si="350">MH11+$G$10</f>
        <v>45810</v>
      </c>
      <c r="MJ11" s="25">
        <f t="shared" ref="MJ11" si="351">MI11+$G$10</f>
        <v>45817</v>
      </c>
      <c r="MK11" s="25">
        <f t="shared" ref="MK11" si="352">MJ11+$G$10</f>
        <v>45824</v>
      </c>
      <c r="ML11" s="25">
        <f t="shared" ref="ML11" si="353">MK11+$G$10</f>
        <v>45831</v>
      </c>
      <c r="MM11" s="25">
        <f t="shared" ref="MM11" si="354">ML11+$G$10</f>
        <v>45838</v>
      </c>
      <c r="MN11" s="25">
        <f t="shared" ref="MN11" si="355">MM11+$G$10</f>
        <v>45845</v>
      </c>
      <c r="MO11" s="25">
        <f t="shared" ref="MO11" si="356">MN11+$G$10</f>
        <v>45852</v>
      </c>
      <c r="MP11" s="25">
        <f t="shared" ref="MP11" si="357">MO11+$G$10</f>
        <v>45859</v>
      </c>
      <c r="MQ11" s="25">
        <f t="shared" ref="MQ11" si="358">MP11+$G$10</f>
        <v>45866</v>
      </c>
      <c r="MR11" s="25">
        <f t="shared" ref="MR11" si="359">MQ11+$G$10</f>
        <v>45873</v>
      </c>
      <c r="MS11" s="25">
        <f t="shared" ref="MS11" si="360">MR11+$G$10</f>
        <v>45880</v>
      </c>
      <c r="MT11" s="25">
        <f t="shared" ref="MT11" si="361">MS11+$G$10</f>
        <v>45887</v>
      </c>
      <c r="MU11" s="25">
        <f t="shared" ref="MU11" si="362">MT11+$G$10</f>
        <v>45894</v>
      </c>
      <c r="MV11" s="25">
        <f t="shared" ref="MV11" si="363">MU11+$G$10</f>
        <v>45901</v>
      </c>
      <c r="MW11" s="25">
        <f t="shared" ref="MW11" si="364">MV11+$G$10</f>
        <v>45908</v>
      </c>
      <c r="MX11" s="25">
        <f t="shared" ref="MX11" si="365">MW11+$G$10</f>
        <v>45915</v>
      </c>
      <c r="MY11" s="25">
        <f t="shared" ref="MY11" si="366">MX11+$G$10</f>
        <v>45922</v>
      </c>
      <c r="MZ11" s="25">
        <f t="shared" ref="MZ11" si="367">MY11+$G$10</f>
        <v>45929</v>
      </c>
      <c r="NA11" s="25">
        <f t="shared" ref="NA11" si="368">MZ11+$G$10</f>
        <v>45936</v>
      </c>
      <c r="NB11" s="25">
        <f t="shared" ref="NB11" si="369">NA11+$G$10</f>
        <v>45943</v>
      </c>
      <c r="NC11" s="25">
        <f t="shared" ref="NC11" si="370">NB11+$G$10</f>
        <v>45950</v>
      </c>
      <c r="ND11" s="25">
        <f t="shared" ref="ND11" si="371">NC11+$G$10</f>
        <v>45957</v>
      </c>
      <c r="NE11" s="25">
        <f t="shared" ref="NE11" si="372">ND11+$G$10</f>
        <v>45964</v>
      </c>
      <c r="NF11" s="25">
        <f t="shared" ref="NF11" si="373">NE11+$G$10</f>
        <v>45971</v>
      </c>
      <c r="NG11" s="25">
        <f t="shared" ref="NG11" si="374">NF11+$G$10</f>
        <v>45978</v>
      </c>
      <c r="NH11" s="25">
        <f t="shared" ref="NH11" si="375">NG11+$G$10</f>
        <v>45985</v>
      </c>
      <c r="NI11" s="25">
        <f t="shared" ref="NI11" si="376">NH11+$G$10</f>
        <v>45992</v>
      </c>
      <c r="NJ11" s="25">
        <f t="shared" ref="NJ11" si="377">NI11+$G$10</f>
        <v>45999</v>
      </c>
      <c r="NK11" s="25">
        <f t="shared" ref="NK11" si="378">NJ11+$G$10</f>
        <v>46006</v>
      </c>
      <c r="NL11" s="25">
        <f t="shared" ref="NL11" si="379">NK11+$G$10</f>
        <v>46013</v>
      </c>
    </row>
    <row r="12" spans="1:376" ht="13.9" customHeight="1" thickTop="1" thickBot="1" x14ac:dyDescent="0.4">
      <c r="A12" s="132"/>
      <c r="B12" s="132"/>
      <c r="C12" s="132"/>
      <c r="D12" s="132" t="s">
        <v>122</v>
      </c>
      <c r="E12" s="132"/>
      <c r="F12" s="74">
        <v>43466</v>
      </c>
      <c r="G12" s="115">
        <v>43830</v>
      </c>
      <c r="H12" s="133"/>
      <c r="I12" s="134"/>
      <c r="J12" s="138"/>
      <c r="K12" s="139"/>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0"/>
      <c r="FZ12" s="140"/>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0"/>
      <c r="HS12" s="140"/>
      <c r="HT12" s="140"/>
      <c r="HU12" s="140"/>
      <c r="HV12" s="140"/>
      <c r="HW12" s="140"/>
      <c r="HX12" s="140"/>
      <c r="HY12" s="140"/>
      <c r="HZ12" s="140"/>
      <c r="IA12" s="140"/>
      <c r="IB12" s="140"/>
      <c r="IC12" s="140"/>
      <c r="ID12" s="140"/>
      <c r="IE12" s="140"/>
      <c r="IF12" s="140"/>
      <c r="IG12" s="140"/>
      <c r="IH12" s="140"/>
      <c r="II12" s="140"/>
      <c r="IJ12" s="140"/>
      <c r="IK12" s="140"/>
      <c r="IL12" s="140"/>
      <c r="IM12" s="140"/>
      <c r="IN12" s="140"/>
      <c r="IO12" s="140"/>
      <c r="IP12" s="140"/>
      <c r="IQ12" s="140"/>
      <c r="IR12" s="140"/>
      <c r="IS12" s="140"/>
      <c r="IT12" s="140"/>
      <c r="IU12" s="140"/>
      <c r="IV12" s="140"/>
      <c r="IW12" s="140"/>
      <c r="IX12" s="140"/>
      <c r="IY12" s="140"/>
      <c r="IZ12" s="140"/>
      <c r="JA12" s="140"/>
      <c r="JB12" s="140"/>
      <c r="JC12" s="140"/>
      <c r="JD12" s="140"/>
      <c r="JE12" s="140"/>
      <c r="JF12" s="140"/>
      <c r="JG12" s="140"/>
      <c r="JH12" s="140"/>
      <c r="JI12" s="140"/>
      <c r="JJ12" s="140"/>
      <c r="JK12" s="140"/>
      <c r="JL12" s="140"/>
      <c r="JM12" s="140"/>
      <c r="JN12" s="140"/>
      <c r="JO12" s="140"/>
      <c r="JP12" s="140"/>
      <c r="JQ12" s="140"/>
      <c r="JR12" s="140"/>
      <c r="JS12" s="140"/>
      <c r="JT12" s="140"/>
      <c r="JU12" s="140"/>
      <c r="JV12" s="140"/>
      <c r="JW12" s="140"/>
      <c r="JX12" s="140"/>
      <c r="JY12" s="140"/>
      <c r="JZ12" s="140"/>
      <c r="KA12" s="140"/>
      <c r="KB12" s="140"/>
      <c r="KC12" s="140"/>
      <c r="KD12" s="140"/>
      <c r="KE12" s="140"/>
      <c r="KF12" s="140"/>
      <c r="KG12" s="140"/>
      <c r="KH12" s="140"/>
      <c r="KI12" s="140"/>
      <c r="KJ12" s="140"/>
      <c r="KK12" s="140"/>
      <c r="KL12" s="140"/>
      <c r="KM12" s="140"/>
      <c r="KN12" s="140"/>
      <c r="KO12" s="140"/>
      <c r="KP12" s="140"/>
      <c r="KQ12" s="140"/>
      <c r="KR12" s="140"/>
      <c r="KS12" s="140"/>
      <c r="KT12" s="140"/>
      <c r="KU12" s="140"/>
      <c r="KV12" s="140"/>
      <c r="KW12" s="140"/>
      <c r="KX12" s="140"/>
      <c r="KY12" s="140"/>
      <c r="KZ12" s="140"/>
      <c r="LA12" s="140"/>
      <c r="LB12" s="140"/>
      <c r="LC12" s="140"/>
      <c r="LD12" s="140"/>
      <c r="LE12" s="140"/>
      <c r="LF12" s="140"/>
      <c r="LG12" s="140"/>
      <c r="LH12" s="140"/>
      <c r="LI12" s="140"/>
      <c r="LJ12" s="140"/>
      <c r="LK12" s="140"/>
      <c r="LL12" s="140"/>
      <c r="LM12" s="140"/>
      <c r="LN12" s="140"/>
      <c r="LO12" s="140"/>
      <c r="LP12" s="140"/>
      <c r="LQ12" s="140"/>
      <c r="LR12" s="140"/>
      <c r="LS12" s="140"/>
      <c r="LT12" s="140"/>
      <c r="LU12" s="140"/>
      <c r="LV12" s="140"/>
      <c r="LW12" s="140"/>
      <c r="LX12" s="140"/>
      <c r="LY12" s="140"/>
      <c r="LZ12" s="140"/>
      <c r="MA12" s="140"/>
      <c r="MB12" s="140"/>
      <c r="MC12" s="140"/>
      <c r="MD12" s="140"/>
      <c r="ME12" s="140"/>
      <c r="MF12" s="140"/>
      <c r="MG12" s="140"/>
      <c r="MH12" s="140"/>
      <c r="MI12" s="140"/>
      <c r="MJ12" s="140"/>
      <c r="MK12" s="140"/>
      <c r="ML12" s="140"/>
      <c r="MM12" s="140"/>
      <c r="MN12" s="140"/>
      <c r="MO12" s="140"/>
      <c r="MP12" s="140"/>
      <c r="MQ12" s="140"/>
      <c r="MR12" s="140"/>
      <c r="MS12" s="140"/>
      <c r="MT12" s="140"/>
      <c r="MU12" s="140"/>
      <c r="MV12" s="140"/>
      <c r="MW12" s="140"/>
      <c r="MX12" s="140"/>
      <c r="MY12" s="140"/>
      <c r="MZ12" s="140"/>
      <c r="NA12" s="140"/>
      <c r="NB12" s="140"/>
      <c r="NC12" s="140"/>
      <c r="ND12" s="140"/>
      <c r="NE12" s="140"/>
      <c r="NF12" s="140"/>
      <c r="NG12" s="140"/>
      <c r="NH12" s="140"/>
      <c r="NI12" s="140"/>
      <c r="NJ12" s="140"/>
      <c r="NK12" s="140"/>
      <c r="NL12" s="140"/>
    </row>
    <row r="13" spans="1:376" ht="13.5" thickTop="1" x14ac:dyDescent="0.35">
      <c r="A13" s="44">
        <v>1</v>
      </c>
      <c r="B13" s="117"/>
      <c r="C13" s="117"/>
      <c r="D13" s="96" t="s">
        <v>59</v>
      </c>
      <c r="E13" s="95"/>
      <c r="F13" s="113"/>
      <c r="G13" s="114"/>
      <c r="H13" s="26"/>
      <c r="I13" s="27"/>
      <c r="J13" s="135"/>
      <c r="K13" s="33"/>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37"/>
      <c r="NJ13" s="137"/>
      <c r="NK13" s="137"/>
      <c r="NL13" s="137"/>
    </row>
    <row r="14" spans="1:376" x14ac:dyDescent="0.35">
      <c r="A14" s="44" t="s">
        <v>60</v>
      </c>
      <c r="B14" s="118" t="s">
        <v>111</v>
      </c>
      <c r="C14" s="118"/>
      <c r="D14" s="94" t="s">
        <v>16</v>
      </c>
      <c r="E14" s="121" t="s">
        <v>14</v>
      </c>
      <c r="F14" s="74">
        <v>43528</v>
      </c>
      <c r="G14" s="74">
        <v>43528</v>
      </c>
      <c r="H14" s="30">
        <v>100</v>
      </c>
      <c r="I14" s="31"/>
      <c r="J14" s="32">
        <f t="shared" ref="J14:J37" si="380">(G14-F14)+1</f>
        <v>1</v>
      </c>
      <c r="K14" s="33"/>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row>
    <row r="15" spans="1:376" x14ac:dyDescent="0.35">
      <c r="A15" s="44"/>
      <c r="B15" s="118"/>
      <c r="C15" s="118"/>
      <c r="D15" s="97"/>
      <c r="E15" s="126"/>
      <c r="F15" s="74"/>
      <c r="G15" s="115"/>
      <c r="H15" s="30"/>
      <c r="I15" s="31"/>
      <c r="J15" s="32"/>
      <c r="K15" s="33"/>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row>
    <row r="16" spans="1:376" ht="13.15" x14ac:dyDescent="0.35">
      <c r="A16" s="44">
        <v>2</v>
      </c>
      <c r="B16" s="118"/>
      <c r="C16" s="118"/>
      <c r="D16" s="98" t="s">
        <v>23</v>
      </c>
      <c r="E16" s="127"/>
      <c r="F16" s="74"/>
      <c r="G16" s="115"/>
      <c r="H16" s="30"/>
      <c r="I16" s="31"/>
      <c r="J16" s="32"/>
      <c r="K16" s="33"/>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row>
    <row r="17" spans="1:376" x14ac:dyDescent="0.35">
      <c r="A17" s="44" t="s">
        <v>61</v>
      </c>
      <c r="B17" s="118"/>
      <c r="C17" s="118"/>
      <c r="D17" s="99" t="s">
        <v>58</v>
      </c>
      <c r="E17" s="128" t="s">
        <v>14</v>
      </c>
      <c r="F17" s="74">
        <v>43535</v>
      </c>
      <c r="G17" s="74">
        <v>43535</v>
      </c>
      <c r="H17" s="30">
        <v>100</v>
      </c>
      <c r="I17" s="31"/>
      <c r="J17" s="32">
        <f t="shared" si="380"/>
        <v>1</v>
      </c>
      <c r="K17" s="33"/>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row>
    <row r="18" spans="1:376" x14ac:dyDescent="0.35">
      <c r="A18" s="44" t="s">
        <v>62</v>
      </c>
      <c r="B18" s="118"/>
      <c r="C18" s="118"/>
      <c r="D18" s="99" t="s">
        <v>45</v>
      </c>
      <c r="E18" s="121" t="s">
        <v>54</v>
      </c>
      <c r="F18" s="74">
        <v>43654</v>
      </c>
      <c r="G18" s="115">
        <v>43658</v>
      </c>
      <c r="H18" s="30">
        <v>100</v>
      </c>
      <c r="I18" s="31"/>
      <c r="J18" s="32">
        <f t="shared" si="380"/>
        <v>5</v>
      </c>
      <c r="K18" s="33"/>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row>
    <row r="19" spans="1:376" x14ac:dyDescent="0.35">
      <c r="A19" s="44" t="s">
        <v>63</v>
      </c>
      <c r="B19" s="118"/>
      <c r="C19" s="118"/>
      <c r="D19" s="99" t="s">
        <v>17</v>
      </c>
      <c r="E19" s="121" t="s">
        <v>14</v>
      </c>
      <c r="F19" s="74">
        <v>43542</v>
      </c>
      <c r="G19" s="74">
        <v>43542</v>
      </c>
      <c r="H19" s="30">
        <v>100</v>
      </c>
      <c r="I19" s="31"/>
      <c r="J19" s="32">
        <f t="shared" si="380"/>
        <v>1</v>
      </c>
      <c r="K19" s="33"/>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row>
    <row r="20" spans="1:376" x14ac:dyDescent="0.35">
      <c r="A20" s="44" t="s">
        <v>64</v>
      </c>
      <c r="B20" s="118"/>
      <c r="C20" s="118"/>
      <c r="D20" s="99" t="s">
        <v>18</v>
      </c>
      <c r="E20" s="72" t="s">
        <v>73</v>
      </c>
      <c r="F20" s="74">
        <v>43654</v>
      </c>
      <c r="G20" s="115">
        <v>43658</v>
      </c>
      <c r="H20" s="30">
        <v>100</v>
      </c>
      <c r="I20" s="31"/>
      <c r="J20" s="32">
        <f t="shared" si="380"/>
        <v>5</v>
      </c>
      <c r="K20" s="33"/>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row>
    <row r="21" spans="1:376" x14ac:dyDescent="0.35">
      <c r="A21" s="44" t="s">
        <v>65</v>
      </c>
      <c r="B21" s="118" t="s">
        <v>112</v>
      </c>
      <c r="C21" s="118"/>
      <c r="D21" s="94" t="s">
        <v>113</v>
      </c>
      <c r="E21" s="122" t="s">
        <v>14</v>
      </c>
      <c r="F21" s="74">
        <v>43549</v>
      </c>
      <c r="G21" s="74">
        <v>43549</v>
      </c>
      <c r="H21" s="30">
        <v>100</v>
      </c>
      <c r="I21" s="31"/>
      <c r="J21" s="32">
        <f t="shared" si="380"/>
        <v>1</v>
      </c>
      <c r="K21" s="33"/>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row>
    <row r="22" spans="1:376" x14ac:dyDescent="0.35">
      <c r="A22" s="44" t="s">
        <v>66</v>
      </c>
      <c r="B22" s="118" t="s">
        <v>111</v>
      </c>
      <c r="C22" s="118"/>
      <c r="D22" s="94" t="s">
        <v>19</v>
      </c>
      <c r="E22" s="121" t="s">
        <v>14</v>
      </c>
      <c r="F22" s="74">
        <v>43556</v>
      </c>
      <c r="G22" s="74">
        <v>43556</v>
      </c>
      <c r="H22" s="30">
        <v>100</v>
      </c>
      <c r="I22" s="31"/>
      <c r="J22" s="32">
        <f t="shared" si="380"/>
        <v>1</v>
      </c>
      <c r="K22" s="33"/>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row>
    <row r="23" spans="1:376" x14ac:dyDescent="0.35">
      <c r="A23" s="44"/>
      <c r="B23" s="118"/>
      <c r="C23" s="118"/>
      <c r="D23" s="97"/>
      <c r="E23" s="126"/>
      <c r="F23" s="74"/>
      <c r="G23" s="115"/>
      <c r="H23" s="30"/>
      <c r="I23" s="31"/>
      <c r="J23" s="32"/>
      <c r="K23" s="33"/>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row>
    <row r="24" spans="1:376" ht="13.15" x14ac:dyDescent="0.35">
      <c r="A24" s="44">
        <v>3</v>
      </c>
      <c r="B24" s="118"/>
      <c r="C24" s="118"/>
      <c r="D24" s="98" t="s">
        <v>20</v>
      </c>
      <c r="E24" s="121"/>
      <c r="F24" s="74"/>
      <c r="G24" s="115"/>
      <c r="H24" s="30"/>
      <c r="I24" s="31"/>
      <c r="J24" s="32"/>
      <c r="K24" s="33"/>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row>
    <row r="25" spans="1:376" x14ac:dyDescent="0.35">
      <c r="A25" s="44" t="s">
        <v>67</v>
      </c>
      <c r="B25" s="118" t="s">
        <v>116</v>
      </c>
      <c r="C25" s="118"/>
      <c r="D25" s="99" t="s">
        <v>115</v>
      </c>
      <c r="E25" s="121" t="s">
        <v>14</v>
      </c>
      <c r="F25" s="74">
        <v>43563</v>
      </c>
      <c r="G25" s="74">
        <v>43563</v>
      </c>
      <c r="H25" s="30">
        <v>100</v>
      </c>
      <c r="I25" s="31"/>
      <c r="J25" s="32">
        <f t="shared" si="380"/>
        <v>1</v>
      </c>
      <c r="K25" s="33"/>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row>
    <row r="26" spans="1:376" x14ac:dyDescent="0.35">
      <c r="A26" s="44" t="s">
        <v>68</v>
      </c>
      <c r="B26" s="118"/>
      <c r="C26" s="118"/>
      <c r="D26" s="94" t="s">
        <v>114</v>
      </c>
      <c r="E26" s="121" t="s">
        <v>54</v>
      </c>
      <c r="F26" s="74">
        <v>43654</v>
      </c>
      <c r="G26" s="115">
        <v>43658</v>
      </c>
      <c r="H26" s="30">
        <v>100</v>
      </c>
      <c r="I26" s="31"/>
      <c r="J26" s="32">
        <f t="shared" si="380"/>
        <v>5</v>
      </c>
      <c r="K26" s="33"/>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row>
    <row r="27" spans="1:376" x14ac:dyDescent="0.35">
      <c r="A27" s="44" t="s">
        <v>69</v>
      </c>
      <c r="B27" s="118">
        <v>19</v>
      </c>
      <c r="C27" s="118"/>
      <c r="D27" s="102" t="s">
        <v>21</v>
      </c>
      <c r="E27" s="121" t="s">
        <v>14</v>
      </c>
      <c r="F27" s="74">
        <v>43570</v>
      </c>
      <c r="G27" s="74">
        <v>43570</v>
      </c>
      <c r="H27" s="30">
        <v>100</v>
      </c>
      <c r="I27" s="31"/>
      <c r="J27" s="32">
        <f t="shared" si="380"/>
        <v>1</v>
      </c>
      <c r="K27" s="33"/>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row>
    <row r="28" spans="1:376" x14ac:dyDescent="0.35">
      <c r="A28" s="44" t="s">
        <v>74</v>
      </c>
      <c r="B28" s="118"/>
      <c r="C28" s="118"/>
      <c r="D28" s="99" t="s">
        <v>109</v>
      </c>
      <c r="E28" s="122" t="s">
        <v>55</v>
      </c>
      <c r="F28" s="120">
        <v>43626</v>
      </c>
      <c r="G28" s="120">
        <v>43626</v>
      </c>
      <c r="H28" s="30">
        <v>100</v>
      </c>
      <c r="I28" s="31"/>
      <c r="J28" s="32">
        <f t="shared" si="380"/>
        <v>1</v>
      </c>
      <c r="K28" s="33"/>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row>
    <row r="29" spans="1:376" x14ac:dyDescent="0.35">
      <c r="A29" s="44" t="s">
        <v>75</v>
      </c>
      <c r="B29" s="118"/>
      <c r="C29" s="118"/>
      <c r="D29" s="102" t="s">
        <v>22</v>
      </c>
      <c r="E29" s="122" t="s">
        <v>14</v>
      </c>
      <c r="F29" s="74">
        <v>43577</v>
      </c>
      <c r="G29" s="74">
        <v>43577</v>
      </c>
      <c r="H29" s="30">
        <v>100</v>
      </c>
      <c r="I29" s="31"/>
      <c r="J29" s="32">
        <f t="shared" si="380"/>
        <v>1</v>
      </c>
      <c r="K29" s="33"/>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row>
    <row r="30" spans="1:376" x14ac:dyDescent="0.35">
      <c r="A30" s="44" t="s">
        <v>76</v>
      </c>
      <c r="B30" s="118"/>
      <c r="C30" s="118"/>
      <c r="D30" s="108" t="s">
        <v>71</v>
      </c>
      <c r="E30" s="121" t="s">
        <v>47</v>
      </c>
      <c r="F30" s="74">
        <v>43521</v>
      </c>
      <c r="G30" s="74">
        <v>43521</v>
      </c>
      <c r="H30" s="30">
        <v>100</v>
      </c>
      <c r="I30" s="31"/>
      <c r="J30" s="32">
        <f t="shared" si="380"/>
        <v>1</v>
      </c>
      <c r="K30" s="33"/>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row>
    <row r="31" spans="1:376" x14ac:dyDescent="0.35">
      <c r="A31" s="44" t="s">
        <v>77</v>
      </c>
      <c r="B31" s="118"/>
      <c r="C31" s="118"/>
      <c r="D31" s="108" t="s">
        <v>72</v>
      </c>
      <c r="E31" s="121" t="s">
        <v>47</v>
      </c>
      <c r="F31" s="74">
        <v>43738</v>
      </c>
      <c r="G31" s="74">
        <v>43738</v>
      </c>
      <c r="H31" s="30">
        <v>100</v>
      </c>
      <c r="I31" s="31"/>
      <c r="J31" s="32">
        <f t="shared" si="380"/>
        <v>1</v>
      </c>
      <c r="K31" s="33"/>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row>
    <row r="32" spans="1:376" x14ac:dyDescent="0.35">
      <c r="A32" s="44" t="s">
        <v>78</v>
      </c>
      <c r="B32" s="118"/>
      <c r="C32" s="118"/>
      <c r="D32" s="108" t="s">
        <v>48</v>
      </c>
      <c r="E32" s="121" t="s">
        <v>47</v>
      </c>
      <c r="F32" s="74">
        <v>43773</v>
      </c>
      <c r="G32" s="115">
        <v>43774</v>
      </c>
      <c r="H32" s="30">
        <v>100</v>
      </c>
      <c r="I32" s="31"/>
      <c r="J32" s="32">
        <f t="shared" si="380"/>
        <v>2</v>
      </c>
      <c r="K32" s="33"/>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row>
    <row r="33" spans="1:376" x14ac:dyDescent="0.35">
      <c r="A33" s="44"/>
      <c r="B33" s="118"/>
      <c r="C33" s="118"/>
      <c r="D33" s="94"/>
      <c r="E33" s="129"/>
      <c r="F33" s="74"/>
      <c r="G33" s="115"/>
      <c r="H33" s="30"/>
      <c r="I33" s="31"/>
      <c r="J33" s="32"/>
      <c r="K33" s="33"/>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row>
    <row r="34" spans="1:376" ht="13.15" x14ac:dyDescent="0.35">
      <c r="A34" s="44">
        <v>4</v>
      </c>
      <c r="B34" s="118"/>
      <c r="C34" s="118"/>
      <c r="D34" s="98" t="s">
        <v>56</v>
      </c>
      <c r="E34" s="126"/>
      <c r="F34" s="74"/>
      <c r="G34" s="115"/>
      <c r="H34" s="30"/>
      <c r="I34" s="31"/>
      <c r="J34" s="32"/>
      <c r="K34" s="33"/>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row>
    <row r="35" spans="1:376" x14ac:dyDescent="0.35">
      <c r="A35" s="44" t="s">
        <v>70</v>
      </c>
      <c r="B35" s="118"/>
      <c r="C35" s="118"/>
      <c r="D35" s="100" t="s">
        <v>79</v>
      </c>
      <c r="E35" s="72" t="s">
        <v>46</v>
      </c>
      <c r="F35" s="74">
        <v>43717</v>
      </c>
      <c r="G35" s="115">
        <v>43721</v>
      </c>
      <c r="H35" s="30">
        <v>100</v>
      </c>
      <c r="I35" s="31"/>
      <c r="J35" s="32">
        <f t="shared" si="380"/>
        <v>5</v>
      </c>
      <c r="K35" s="33"/>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row>
    <row r="36" spans="1:376" x14ac:dyDescent="0.35">
      <c r="A36" s="44" t="s">
        <v>80</v>
      </c>
      <c r="B36" s="118" t="s">
        <v>119</v>
      </c>
      <c r="C36" s="118"/>
      <c r="D36" s="94" t="s">
        <v>117</v>
      </c>
      <c r="E36" s="130" t="s">
        <v>14</v>
      </c>
      <c r="F36" s="91">
        <v>43619</v>
      </c>
      <c r="G36" s="91">
        <v>43619</v>
      </c>
      <c r="H36" s="30"/>
      <c r="I36" s="31"/>
      <c r="J36" s="32">
        <f t="shared" si="380"/>
        <v>1</v>
      </c>
      <c r="K36" s="33"/>
      <c r="L36" s="28"/>
      <c r="M36" s="28"/>
      <c r="N36" s="28"/>
      <c r="O36" s="28"/>
      <c r="P36" s="28"/>
      <c r="Q36" s="28"/>
      <c r="R36" s="28"/>
      <c r="S36" s="28"/>
      <c r="T36" s="28"/>
      <c r="U36" s="28"/>
      <c r="V36" s="28"/>
      <c r="W36" s="28"/>
      <c r="X36" s="28"/>
      <c r="Y36" s="28"/>
      <c r="Z36" s="28"/>
      <c r="AA36" s="28"/>
      <c r="AB36" s="28"/>
      <c r="AC36" s="28"/>
      <c r="AD36" s="28"/>
      <c r="AE36" s="28"/>
      <c r="AF36" s="28"/>
      <c r="AG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186"/>
      <c r="BH36" s="187"/>
      <c r="BI36" s="187"/>
      <c r="BJ36" s="187"/>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row>
    <row r="37" spans="1:376" x14ac:dyDescent="0.35">
      <c r="A37" s="44" t="s">
        <v>81</v>
      </c>
      <c r="B37" s="118"/>
      <c r="C37" s="118"/>
      <c r="D37" s="94" t="s">
        <v>82</v>
      </c>
      <c r="E37" s="121" t="s">
        <v>46</v>
      </c>
      <c r="F37" s="74">
        <v>43717</v>
      </c>
      <c r="G37" s="115">
        <v>43721</v>
      </c>
      <c r="H37" s="30">
        <v>100</v>
      </c>
      <c r="I37" s="31"/>
      <c r="J37" s="32">
        <f t="shared" si="380"/>
        <v>5</v>
      </c>
      <c r="K37" s="33"/>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row>
    <row r="38" spans="1:376" x14ac:dyDescent="0.35">
      <c r="A38" s="44" t="s">
        <v>83</v>
      </c>
      <c r="B38" s="118"/>
      <c r="C38" s="118"/>
      <c r="D38" s="102" t="s">
        <v>84</v>
      </c>
      <c r="E38" s="122" t="s">
        <v>46</v>
      </c>
      <c r="F38" s="74">
        <v>43717</v>
      </c>
      <c r="G38" s="115">
        <v>43721</v>
      </c>
      <c r="H38" s="30">
        <v>100</v>
      </c>
      <c r="I38" s="31"/>
      <c r="J38" s="32">
        <f>(G38-F38)+1</f>
        <v>5</v>
      </c>
      <c r="K38" s="33"/>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row>
    <row r="39" spans="1:376" x14ac:dyDescent="0.35">
      <c r="A39" s="44" t="s">
        <v>85</v>
      </c>
      <c r="B39" s="118" t="s">
        <v>118</v>
      </c>
      <c r="C39" s="118"/>
      <c r="D39" s="94" t="s">
        <v>24</v>
      </c>
      <c r="E39" s="121" t="s">
        <v>14</v>
      </c>
      <c r="F39" s="91">
        <v>43626</v>
      </c>
      <c r="G39" s="91">
        <v>43626</v>
      </c>
      <c r="H39" s="30"/>
      <c r="I39" s="31"/>
      <c r="J39" s="32">
        <f>(G39-F39)+1</f>
        <v>1</v>
      </c>
      <c r="K39" s="33"/>
      <c r="L39" s="28"/>
      <c r="M39" s="28"/>
      <c r="N39" s="28"/>
      <c r="O39" s="28"/>
      <c r="P39" s="28"/>
      <c r="Q39" s="28"/>
      <c r="R39" s="28"/>
      <c r="S39" s="28"/>
      <c r="T39" s="28"/>
      <c r="U39" s="28"/>
      <c r="V39" s="28"/>
      <c r="W39" s="28"/>
      <c r="X39" s="28"/>
      <c r="Y39" s="28"/>
      <c r="Z39" s="28"/>
      <c r="AA39" s="28"/>
      <c r="AB39" s="28"/>
      <c r="AC39" s="28"/>
      <c r="AD39" s="28"/>
      <c r="AE39" s="28"/>
      <c r="AF39" s="28"/>
      <c r="AG39" s="28"/>
      <c r="AH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187"/>
      <c r="BI39" s="187"/>
      <c r="BJ39" s="187"/>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row>
    <row r="40" spans="1:376" x14ac:dyDescent="0.35">
      <c r="A40" s="44" t="s">
        <v>86</v>
      </c>
      <c r="B40" s="118" t="s">
        <v>118</v>
      </c>
      <c r="C40" s="118"/>
      <c r="D40" s="94" t="s">
        <v>25</v>
      </c>
      <c r="E40" s="121" t="s">
        <v>14</v>
      </c>
      <c r="F40" s="91">
        <v>43710</v>
      </c>
      <c r="G40" s="91">
        <v>43710</v>
      </c>
      <c r="H40" s="30">
        <v>100</v>
      </c>
      <c r="I40" s="31"/>
      <c r="J40" s="32">
        <f t="shared" ref="J40:J68" si="381">(G40-F40)+1</f>
        <v>1</v>
      </c>
      <c r="K40" s="33"/>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row>
    <row r="41" spans="1:376" x14ac:dyDescent="0.35">
      <c r="A41" s="44" t="s">
        <v>87</v>
      </c>
      <c r="B41" s="118">
        <v>2</v>
      </c>
      <c r="C41" s="118"/>
      <c r="D41" s="94" t="s">
        <v>26</v>
      </c>
      <c r="E41" s="121" t="s">
        <v>14</v>
      </c>
      <c r="F41" s="74">
        <v>43717</v>
      </c>
      <c r="G41" s="74">
        <v>43717</v>
      </c>
      <c r="H41" s="30">
        <v>100</v>
      </c>
      <c r="I41" s="31"/>
      <c r="J41" s="32">
        <f t="shared" si="381"/>
        <v>1</v>
      </c>
      <c r="K41" s="33"/>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row>
    <row r="42" spans="1:376" x14ac:dyDescent="0.35">
      <c r="A42" s="44"/>
      <c r="B42" s="118"/>
      <c r="C42" s="118"/>
      <c r="D42" s="97"/>
      <c r="E42" s="126"/>
      <c r="F42" s="74"/>
      <c r="G42" s="115"/>
      <c r="H42" s="30"/>
      <c r="I42" s="31"/>
      <c r="J42" s="32"/>
      <c r="K42" s="33"/>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row>
    <row r="43" spans="1:376" ht="13.15" x14ac:dyDescent="0.35">
      <c r="A43" s="44">
        <v>5</v>
      </c>
      <c r="B43" s="118"/>
      <c r="C43" s="118"/>
      <c r="D43" s="98" t="s">
        <v>27</v>
      </c>
      <c r="E43" s="121"/>
      <c r="F43" s="74"/>
      <c r="G43" s="115"/>
      <c r="H43" s="30"/>
      <c r="I43" s="31"/>
      <c r="J43" s="32"/>
      <c r="K43" s="33"/>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row>
    <row r="44" spans="1:376" x14ac:dyDescent="0.35">
      <c r="A44" s="44" t="s">
        <v>88</v>
      </c>
      <c r="B44" s="118" t="s">
        <v>118</v>
      </c>
      <c r="C44" s="118"/>
      <c r="D44" s="103" t="s">
        <v>28</v>
      </c>
      <c r="E44" s="121" t="s">
        <v>14</v>
      </c>
      <c r="F44" s="123">
        <v>43724</v>
      </c>
      <c r="G44" s="123">
        <v>43724</v>
      </c>
      <c r="H44" s="30"/>
      <c r="I44" s="31"/>
      <c r="J44" s="32">
        <f t="shared" si="381"/>
        <v>1</v>
      </c>
      <c r="K44" s="33"/>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X44" s="28"/>
      <c r="AY44" s="28"/>
      <c r="AZ44" s="28"/>
      <c r="BA44" s="28"/>
      <c r="BB44" s="28"/>
      <c r="BC44" s="28"/>
      <c r="BD44" s="28"/>
      <c r="BE44" s="28"/>
      <c r="BF44" s="28"/>
      <c r="BG44" s="28"/>
      <c r="BH44" s="187"/>
      <c r="BI44" s="187"/>
      <c r="BJ44" s="187"/>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row>
    <row r="45" spans="1:376" x14ac:dyDescent="0.35">
      <c r="A45" s="44" t="s">
        <v>89</v>
      </c>
      <c r="B45" s="118" t="s">
        <v>118</v>
      </c>
      <c r="C45" s="118"/>
      <c r="D45" s="94" t="s">
        <v>29</v>
      </c>
      <c r="E45" s="121" t="s">
        <v>14</v>
      </c>
      <c r="F45" s="123">
        <v>43731</v>
      </c>
      <c r="G45" s="123">
        <v>43731</v>
      </c>
      <c r="H45" s="30">
        <v>100</v>
      </c>
      <c r="I45" s="31"/>
      <c r="J45" s="32">
        <f t="shared" si="381"/>
        <v>1</v>
      </c>
      <c r="K45" s="33"/>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row>
    <row r="46" spans="1:376" x14ac:dyDescent="0.35">
      <c r="A46" s="44" t="s">
        <v>90</v>
      </c>
      <c r="B46" s="118" t="s">
        <v>118</v>
      </c>
      <c r="C46" s="118"/>
      <c r="D46" s="94" t="s">
        <v>30</v>
      </c>
      <c r="E46" s="121" t="s">
        <v>14</v>
      </c>
      <c r="F46" s="74">
        <v>43738</v>
      </c>
      <c r="G46" s="74">
        <v>43738</v>
      </c>
      <c r="H46" s="30">
        <v>100</v>
      </c>
      <c r="I46" s="31"/>
      <c r="J46" s="32">
        <f t="shared" si="381"/>
        <v>1</v>
      </c>
      <c r="K46" s="33"/>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row>
    <row r="47" spans="1:376" x14ac:dyDescent="0.35">
      <c r="A47" s="44" t="s">
        <v>91</v>
      </c>
      <c r="B47" s="118" t="s">
        <v>118</v>
      </c>
      <c r="C47" s="118"/>
      <c r="D47" s="99" t="s">
        <v>31</v>
      </c>
      <c r="E47" s="125" t="s">
        <v>49</v>
      </c>
      <c r="F47" s="123">
        <v>43724</v>
      </c>
      <c r="G47" s="115">
        <v>43735</v>
      </c>
      <c r="H47" s="30">
        <v>100</v>
      </c>
      <c r="I47" s="31"/>
      <c r="J47" s="32">
        <f t="shared" si="381"/>
        <v>12</v>
      </c>
      <c r="K47" s="33"/>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row>
    <row r="48" spans="1:376" x14ac:dyDescent="0.35">
      <c r="A48" s="44" t="s">
        <v>92</v>
      </c>
      <c r="B48" s="118" t="s">
        <v>118</v>
      </c>
      <c r="C48" s="118"/>
      <c r="D48" s="99" t="s">
        <v>32</v>
      </c>
      <c r="E48" s="125" t="s">
        <v>14</v>
      </c>
      <c r="F48" s="123">
        <v>43745</v>
      </c>
      <c r="G48" s="123">
        <v>43745</v>
      </c>
      <c r="H48" s="30">
        <v>100</v>
      </c>
      <c r="I48" s="31"/>
      <c r="J48" s="32">
        <f t="shared" si="381"/>
        <v>1</v>
      </c>
      <c r="K48" s="33"/>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row>
    <row r="49" spans="1:376" x14ac:dyDescent="0.35">
      <c r="A49" s="44" t="s">
        <v>93</v>
      </c>
      <c r="B49" s="118" t="s">
        <v>118</v>
      </c>
      <c r="C49" s="118"/>
      <c r="D49" s="103" t="s">
        <v>120</v>
      </c>
      <c r="E49" s="130" t="s">
        <v>14</v>
      </c>
      <c r="F49" s="123">
        <v>43752</v>
      </c>
      <c r="G49" s="123">
        <v>43752</v>
      </c>
      <c r="H49" s="30">
        <v>100</v>
      </c>
      <c r="I49" s="31"/>
      <c r="J49" s="32">
        <f t="shared" si="381"/>
        <v>1</v>
      </c>
      <c r="K49" s="33"/>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row>
    <row r="50" spans="1:376" x14ac:dyDescent="0.35">
      <c r="A50" s="44" t="s">
        <v>94</v>
      </c>
      <c r="B50" s="118"/>
      <c r="C50" s="118"/>
      <c r="D50" s="99" t="s">
        <v>57</v>
      </c>
      <c r="E50" s="121" t="s">
        <v>49</v>
      </c>
      <c r="F50" s="123">
        <v>43724</v>
      </c>
      <c r="G50" s="115">
        <v>43735</v>
      </c>
      <c r="H50" s="30">
        <v>100</v>
      </c>
      <c r="I50" s="31"/>
      <c r="J50" s="32">
        <f t="shared" si="381"/>
        <v>12</v>
      </c>
      <c r="K50" s="33"/>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row>
    <row r="51" spans="1:376" x14ac:dyDescent="0.35">
      <c r="A51" s="44"/>
      <c r="B51" s="118"/>
      <c r="C51" s="118"/>
      <c r="D51" s="97"/>
      <c r="E51" s="126"/>
      <c r="F51" s="123"/>
      <c r="G51" s="115"/>
      <c r="H51" s="30"/>
      <c r="I51" s="31"/>
      <c r="J51" s="32"/>
      <c r="K51" s="33"/>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row>
    <row r="52" spans="1:376" ht="13.15" x14ac:dyDescent="0.35">
      <c r="A52" s="44">
        <v>6</v>
      </c>
      <c r="B52" s="118"/>
      <c r="C52" s="118"/>
      <c r="D52" s="101" t="s">
        <v>33</v>
      </c>
      <c r="E52" s="121"/>
      <c r="F52" s="123"/>
      <c r="G52" s="115"/>
      <c r="H52" s="30"/>
      <c r="I52" s="31"/>
      <c r="J52" s="32"/>
      <c r="K52" s="33"/>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row>
    <row r="53" spans="1:376" x14ac:dyDescent="0.35">
      <c r="A53" s="44" t="s">
        <v>95</v>
      </c>
      <c r="B53" s="118">
        <v>25</v>
      </c>
      <c r="C53" s="118"/>
      <c r="D53" s="99" t="s">
        <v>34</v>
      </c>
      <c r="E53" s="131" t="s">
        <v>14</v>
      </c>
      <c r="F53" s="123">
        <v>43760</v>
      </c>
      <c r="G53" s="74">
        <v>43767</v>
      </c>
      <c r="H53" s="30">
        <v>60</v>
      </c>
      <c r="I53" s="31"/>
      <c r="J53" s="32">
        <f t="shared" si="381"/>
        <v>8</v>
      </c>
      <c r="K53" s="33"/>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D53" s="28"/>
      <c r="BE53" s="28"/>
      <c r="BF53" s="28"/>
      <c r="BG53" s="28"/>
      <c r="BH53" s="187"/>
      <c r="BI53" s="187"/>
      <c r="BJ53" s="187"/>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row>
    <row r="54" spans="1:376" x14ac:dyDescent="0.35">
      <c r="A54" s="44" t="s">
        <v>96</v>
      </c>
      <c r="B54" s="118"/>
      <c r="C54" s="118"/>
      <c r="D54" s="99" t="s">
        <v>121</v>
      </c>
      <c r="E54" s="130" t="s">
        <v>14</v>
      </c>
      <c r="F54" s="123">
        <v>43773</v>
      </c>
      <c r="G54" s="123">
        <v>43774</v>
      </c>
      <c r="H54" s="30"/>
      <c r="I54" s="31"/>
      <c r="J54" s="32">
        <f t="shared" si="381"/>
        <v>2</v>
      </c>
      <c r="K54" s="33"/>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E54" s="28"/>
      <c r="BF54" s="28"/>
      <c r="BG54" s="28"/>
      <c r="BH54" s="187"/>
      <c r="BI54" s="187"/>
      <c r="BJ54" s="187"/>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row>
    <row r="55" spans="1:376" x14ac:dyDescent="0.35">
      <c r="A55" s="44" t="s">
        <v>97</v>
      </c>
      <c r="B55" s="118"/>
      <c r="C55" s="118"/>
      <c r="D55" s="94" t="s">
        <v>35</v>
      </c>
      <c r="E55" s="131" t="s">
        <v>14</v>
      </c>
      <c r="F55" s="123">
        <v>43780</v>
      </c>
      <c r="G55" s="123">
        <v>43781</v>
      </c>
      <c r="H55" s="30"/>
      <c r="I55" s="31"/>
      <c r="J55" s="32">
        <f t="shared" si="381"/>
        <v>2</v>
      </c>
      <c r="K55" s="33"/>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F55" s="28"/>
      <c r="BG55" s="28"/>
      <c r="BH55" s="187"/>
      <c r="BI55" s="187"/>
      <c r="BJ55" s="187"/>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row>
    <row r="56" spans="1:376" x14ac:dyDescent="0.35">
      <c r="A56" s="44" t="s">
        <v>98</v>
      </c>
      <c r="B56" s="118"/>
      <c r="C56" s="118"/>
      <c r="D56" s="100" t="s">
        <v>36</v>
      </c>
      <c r="E56" s="131" t="s">
        <v>14</v>
      </c>
      <c r="F56" s="123">
        <v>43787</v>
      </c>
      <c r="G56" s="123">
        <v>43788</v>
      </c>
      <c r="H56" s="30"/>
      <c r="I56" s="31"/>
      <c r="J56" s="32">
        <f t="shared" si="381"/>
        <v>2</v>
      </c>
      <c r="K56" s="33"/>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G56" s="28"/>
      <c r="BH56" s="187"/>
      <c r="BI56" s="187"/>
      <c r="BJ56" s="187"/>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row>
    <row r="57" spans="1:376" x14ac:dyDescent="0.35">
      <c r="A57" s="44" t="s">
        <v>99</v>
      </c>
      <c r="B57" s="118">
        <v>6</v>
      </c>
      <c r="C57" s="118"/>
      <c r="D57" s="104" t="s">
        <v>37</v>
      </c>
      <c r="E57" s="131" t="s">
        <v>170</v>
      </c>
      <c r="F57" s="123">
        <v>43584</v>
      </c>
      <c r="G57" s="74">
        <v>43613</v>
      </c>
      <c r="H57" s="30">
        <v>100</v>
      </c>
      <c r="I57" s="31"/>
      <c r="J57" s="32">
        <f t="shared" si="381"/>
        <v>30</v>
      </c>
      <c r="K57" s="33"/>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row>
    <row r="58" spans="1:376" x14ac:dyDescent="0.35">
      <c r="A58" s="44" t="s">
        <v>100</v>
      </c>
      <c r="B58" s="118">
        <v>7</v>
      </c>
      <c r="C58" s="118"/>
      <c r="D58" s="105" t="s">
        <v>38</v>
      </c>
      <c r="E58" s="131" t="s">
        <v>14</v>
      </c>
      <c r="F58" s="123">
        <v>43794</v>
      </c>
      <c r="G58" s="123">
        <v>43795</v>
      </c>
      <c r="H58" s="30">
        <v>65</v>
      </c>
      <c r="I58" s="31"/>
      <c r="J58" s="32">
        <f t="shared" si="381"/>
        <v>2</v>
      </c>
      <c r="K58" s="33"/>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row>
    <row r="59" spans="1:376" x14ac:dyDescent="0.35">
      <c r="A59" s="44"/>
      <c r="B59" s="118"/>
      <c r="C59" s="118"/>
      <c r="D59" s="97"/>
      <c r="E59" s="126"/>
      <c r="F59" s="123"/>
      <c r="G59" s="115"/>
      <c r="H59" s="30"/>
      <c r="I59" s="31"/>
      <c r="J59" s="32"/>
      <c r="K59" s="33"/>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row>
    <row r="60" spans="1:376" ht="13.15" x14ac:dyDescent="0.35">
      <c r="A60" s="44">
        <v>7</v>
      </c>
      <c r="B60" s="118"/>
      <c r="C60" s="118"/>
      <c r="D60" s="106" t="s">
        <v>39</v>
      </c>
      <c r="E60" s="83"/>
      <c r="F60" s="123"/>
      <c r="G60" s="115"/>
      <c r="H60" s="30"/>
      <c r="I60" s="31"/>
      <c r="J60" s="32"/>
      <c r="K60" s="33"/>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row>
    <row r="61" spans="1:376" x14ac:dyDescent="0.35">
      <c r="A61" s="44" t="s">
        <v>101</v>
      </c>
      <c r="B61" s="118"/>
      <c r="C61" s="118"/>
      <c r="D61" s="103" t="s">
        <v>40</v>
      </c>
      <c r="E61" s="121" t="s">
        <v>15</v>
      </c>
      <c r="F61" s="123">
        <v>43570</v>
      </c>
      <c r="G61" s="115">
        <v>43574</v>
      </c>
      <c r="H61" s="30">
        <v>100</v>
      </c>
      <c r="I61" s="31"/>
      <c r="J61" s="32">
        <f t="shared" si="381"/>
        <v>5</v>
      </c>
      <c r="K61" s="33"/>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row>
    <row r="62" spans="1:376" x14ac:dyDescent="0.35">
      <c r="A62" s="44" t="s">
        <v>102</v>
      </c>
      <c r="B62" s="118"/>
      <c r="C62" s="118"/>
      <c r="D62" s="103" t="s">
        <v>41</v>
      </c>
      <c r="E62" s="75" t="s">
        <v>15</v>
      </c>
      <c r="F62" s="123">
        <v>43794</v>
      </c>
      <c r="G62" s="123">
        <v>43794</v>
      </c>
      <c r="H62" s="30">
        <v>100</v>
      </c>
      <c r="I62" s="31"/>
      <c r="J62" s="32">
        <f t="shared" si="381"/>
        <v>1</v>
      </c>
      <c r="K62" s="33"/>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row>
    <row r="63" spans="1:376" x14ac:dyDescent="0.35">
      <c r="A63" s="44" t="s">
        <v>103</v>
      </c>
      <c r="B63" s="118"/>
      <c r="C63" s="118"/>
      <c r="D63" s="94" t="s">
        <v>41</v>
      </c>
      <c r="E63" s="75" t="s">
        <v>15</v>
      </c>
      <c r="F63" s="123">
        <v>43794</v>
      </c>
      <c r="G63" s="123">
        <v>43794</v>
      </c>
      <c r="H63" s="30">
        <v>100</v>
      </c>
      <c r="I63" s="31"/>
      <c r="J63" s="32">
        <f t="shared" si="381"/>
        <v>1</v>
      </c>
      <c r="K63" s="33"/>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row>
    <row r="64" spans="1:376" x14ac:dyDescent="0.35">
      <c r="A64" s="44" t="s">
        <v>104</v>
      </c>
      <c r="B64" s="118"/>
      <c r="C64" s="118"/>
      <c r="D64" s="94" t="s">
        <v>41</v>
      </c>
      <c r="E64" s="75" t="s">
        <v>15</v>
      </c>
      <c r="F64" s="123">
        <v>43794</v>
      </c>
      <c r="G64" s="123">
        <v>43794</v>
      </c>
      <c r="H64" s="30">
        <v>100</v>
      </c>
      <c r="I64" s="31"/>
      <c r="J64" s="32">
        <f t="shared" si="381"/>
        <v>1</v>
      </c>
      <c r="K64" s="33"/>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row>
    <row r="65" spans="1:376" x14ac:dyDescent="0.35">
      <c r="A65" s="44" t="s">
        <v>105</v>
      </c>
      <c r="B65" s="118"/>
      <c r="C65" s="118"/>
      <c r="D65" s="94" t="s">
        <v>41</v>
      </c>
      <c r="E65" s="75" t="s">
        <v>15</v>
      </c>
      <c r="F65" s="123">
        <v>43794</v>
      </c>
      <c r="G65" s="123">
        <v>43794</v>
      </c>
      <c r="H65" s="30">
        <v>100</v>
      </c>
      <c r="I65" s="31"/>
      <c r="J65" s="32">
        <f t="shared" si="381"/>
        <v>1</v>
      </c>
      <c r="K65" s="33"/>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row>
    <row r="66" spans="1:376" x14ac:dyDescent="0.35">
      <c r="A66" s="44" t="s">
        <v>106</v>
      </c>
      <c r="B66" s="118"/>
      <c r="C66" s="118"/>
      <c r="D66" s="103" t="s">
        <v>42</v>
      </c>
      <c r="E66" s="75" t="s">
        <v>15</v>
      </c>
      <c r="F66" s="123">
        <v>43794</v>
      </c>
      <c r="G66" s="123">
        <v>43794</v>
      </c>
      <c r="H66" s="30">
        <v>100</v>
      </c>
      <c r="I66" s="31"/>
      <c r="J66" s="32">
        <f t="shared" si="381"/>
        <v>1</v>
      </c>
      <c r="K66" s="33"/>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row>
    <row r="67" spans="1:376" x14ac:dyDescent="0.35">
      <c r="A67" s="44" t="s">
        <v>107</v>
      </c>
      <c r="B67" s="118"/>
      <c r="C67" s="118"/>
      <c r="D67" s="100" t="s">
        <v>43</v>
      </c>
      <c r="E67" s="75" t="s">
        <v>15</v>
      </c>
      <c r="F67" s="123">
        <v>43794</v>
      </c>
      <c r="G67" s="123">
        <v>43794</v>
      </c>
      <c r="H67" s="30">
        <v>100</v>
      </c>
      <c r="I67" s="31"/>
      <c r="J67" s="32">
        <f t="shared" si="381"/>
        <v>1</v>
      </c>
      <c r="K67" s="33"/>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row>
    <row r="68" spans="1:376" x14ac:dyDescent="0.35">
      <c r="A68" s="44" t="s">
        <v>108</v>
      </c>
      <c r="B68" s="118"/>
      <c r="C68" s="118"/>
      <c r="D68" s="100" t="s">
        <v>44</v>
      </c>
      <c r="E68" s="75" t="s">
        <v>15</v>
      </c>
      <c r="F68" s="123">
        <v>43794</v>
      </c>
      <c r="G68" s="123">
        <v>43794</v>
      </c>
      <c r="H68" s="30">
        <v>100</v>
      </c>
      <c r="I68" s="31"/>
      <c r="J68" s="32">
        <f t="shared" si="381"/>
        <v>1</v>
      </c>
      <c r="K68" s="33"/>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row>
    <row r="69" spans="1:376" x14ac:dyDescent="0.35">
      <c r="A69" s="44"/>
      <c r="B69" s="118"/>
      <c r="C69" s="118"/>
      <c r="D69" s="119"/>
      <c r="E69" s="93"/>
      <c r="F69" s="74"/>
      <c r="G69" s="115"/>
      <c r="H69" s="30"/>
      <c r="I69" s="31"/>
      <c r="J69" s="32"/>
      <c r="K69" s="33"/>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row>
    <row r="70" spans="1:376" ht="13.15" x14ac:dyDescent="0.35">
      <c r="A70" s="44"/>
      <c r="B70" s="118"/>
      <c r="C70" s="118"/>
      <c r="D70" s="107"/>
      <c r="E70" s="75"/>
      <c r="F70" s="74"/>
      <c r="G70" s="115"/>
      <c r="H70" s="30"/>
      <c r="I70" s="31"/>
      <c r="J70" s="32"/>
      <c r="K70" s="33"/>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row>
    <row r="71" spans="1:376" x14ac:dyDescent="0.35">
      <c r="A71" s="44"/>
      <c r="B71" s="118"/>
      <c r="C71" s="118"/>
      <c r="D71" s="108"/>
      <c r="E71" s="109"/>
      <c r="F71" s="74"/>
      <c r="G71" s="115"/>
      <c r="H71" s="30"/>
      <c r="I71" s="31"/>
      <c r="J71" s="32"/>
      <c r="K71" s="33"/>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row>
    <row r="72" spans="1:376" x14ac:dyDescent="0.35">
      <c r="A72" s="44"/>
      <c r="B72" s="118"/>
      <c r="C72" s="118"/>
      <c r="D72" s="108"/>
      <c r="E72" s="109"/>
      <c r="F72" s="74"/>
      <c r="G72" s="115"/>
      <c r="H72" s="30"/>
      <c r="I72" s="31"/>
      <c r="J72" s="32"/>
      <c r="K72" s="33"/>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row>
    <row r="73" spans="1:376" x14ac:dyDescent="0.35">
      <c r="A73" s="44"/>
      <c r="B73" s="118"/>
      <c r="C73" s="118"/>
      <c r="D73" s="108"/>
      <c r="E73" s="109"/>
      <c r="F73" s="74"/>
      <c r="G73" s="115"/>
      <c r="H73" s="30"/>
      <c r="I73" s="31"/>
      <c r="J73" s="32"/>
      <c r="K73" s="33"/>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row>
    <row r="74" spans="1:376" x14ac:dyDescent="0.35">
      <c r="A74" s="44"/>
      <c r="B74" s="118"/>
      <c r="C74" s="118"/>
      <c r="D74" s="77"/>
      <c r="E74" s="93"/>
      <c r="F74" s="74"/>
      <c r="G74" s="115"/>
      <c r="H74" s="30"/>
      <c r="I74" s="31"/>
      <c r="J74" s="32"/>
      <c r="K74" s="33"/>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row>
    <row r="75" spans="1:376" x14ac:dyDescent="0.35">
      <c r="A75" s="44"/>
      <c r="B75" s="118"/>
      <c r="C75" s="118"/>
      <c r="D75" s="77"/>
      <c r="E75" s="93"/>
      <c r="F75" s="74"/>
      <c r="G75" s="115"/>
      <c r="H75" s="30"/>
      <c r="I75" s="31"/>
      <c r="J75" s="32"/>
      <c r="K75" s="33"/>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row>
    <row r="76" spans="1:376" x14ac:dyDescent="0.35">
      <c r="A76" s="44"/>
      <c r="B76" s="118"/>
      <c r="C76" s="118"/>
      <c r="D76" s="77"/>
      <c r="E76" s="93"/>
      <c r="F76" s="74"/>
      <c r="G76" s="115"/>
      <c r="H76" s="30"/>
      <c r="I76" s="31"/>
      <c r="J76" s="32"/>
      <c r="K76" s="33"/>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row>
    <row r="77" spans="1:376" x14ac:dyDescent="0.35">
      <c r="A77" s="44"/>
      <c r="B77" s="118"/>
      <c r="C77" s="118"/>
      <c r="D77" s="77"/>
      <c r="E77" s="93"/>
      <c r="F77" s="74"/>
      <c r="G77" s="115"/>
      <c r="H77" s="30"/>
      <c r="I77" s="31"/>
      <c r="J77" s="32"/>
      <c r="K77" s="33"/>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row>
    <row r="78" spans="1:376" x14ac:dyDescent="0.35">
      <c r="A78" s="44"/>
      <c r="B78" s="118"/>
      <c r="C78" s="118"/>
      <c r="D78" s="77"/>
      <c r="E78" s="93"/>
      <c r="F78" s="74"/>
      <c r="G78" s="115"/>
      <c r="H78" s="30"/>
      <c r="I78" s="31"/>
      <c r="J78" s="32"/>
      <c r="K78" s="33"/>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row>
    <row r="79" spans="1:376" x14ac:dyDescent="0.35">
      <c r="A79" s="44"/>
      <c r="B79" s="118"/>
      <c r="C79" s="118"/>
      <c r="D79" s="77"/>
      <c r="E79" s="110"/>
      <c r="F79" s="111"/>
      <c r="G79" s="115"/>
      <c r="H79" s="30"/>
      <c r="I79" s="31"/>
      <c r="J79" s="32"/>
      <c r="K79" s="33"/>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row>
    <row r="80" spans="1:376" x14ac:dyDescent="0.35">
      <c r="A80" s="44"/>
      <c r="B80" s="118"/>
      <c r="C80" s="118"/>
      <c r="D80" s="77"/>
      <c r="E80" s="93"/>
      <c r="F80" s="74"/>
      <c r="G80" s="115"/>
      <c r="H80" s="30"/>
      <c r="I80" s="31"/>
      <c r="J80" s="32"/>
      <c r="K80" s="33"/>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row>
    <row r="81" spans="1:376" x14ac:dyDescent="0.35">
      <c r="A81" s="44">
        <f t="shared" ref="A81:A160" si="382">A80+1</f>
        <v>1</v>
      </c>
      <c r="B81" s="118"/>
      <c r="C81" s="118"/>
      <c r="D81" s="77"/>
      <c r="E81" s="109"/>
      <c r="F81" s="74"/>
      <c r="G81" s="115"/>
      <c r="H81" s="30"/>
      <c r="I81" s="31"/>
      <c r="J81" s="32"/>
      <c r="K81" s="33"/>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row>
    <row r="82" spans="1:376" x14ac:dyDescent="0.35">
      <c r="A82" s="44">
        <f t="shared" si="382"/>
        <v>2</v>
      </c>
      <c r="B82" s="118"/>
      <c r="C82" s="118"/>
      <c r="D82" s="76"/>
      <c r="E82" s="75"/>
      <c r="F82" s="74"/>
      <c r="G82" s="115"/>
      <c r="H82" s="30"/>
      <c r="I82" s="31"/>
      <c r="J82" s="32"/>
      <c r="K82" s="33"/>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row>
    <row r="83" spans="1:376" x14ac:dyDescent="0.35">
      <c r="A83" s="44">
        <f t="shared" si="382"/>
        <v>3</v>
      </c>
      <c r="B83" s="118"/>
      <c r="C83" s="118"/>
      <c r="D83" s="108"/>
      <c r="E83" s="75"/>
      <c r="F83" s="74"/>
      <c r="G83" s="115"/>
      <c r="H83" s="30"/>
      <c r="I83" s="31"/>
      <c r="J83" s="32"/>
      <c r="K83" s="33"/>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row>
    <row r="84" spans="1:376" x14ac:dyDescent="0.35">
      <c r="A84" s="44">
        <f t="shared" si="382"/>
        <v>4</v>
      </c>
      <c r="B84" s="118"/>
      <c r="C84" s="118"/>
      <c r="D84" s="108"/>
      <c r="E84" s="75"/>
      <c r="F84" s="74"/>
      <c r="G84" s="115"/>
      <c r="H84" s="30"/>
      <c r="I84" s="31"/>
      <c r="J84" s="32"/>
      <c r="K84" s="33"/>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row>
    <row r="85" spans="1:376" x14ac:dyDescent="0.35">
      <c r="A85" s="44">
        <f t="shared" si="382"/>
        <v>5</v>
      </c>
      <c r="B85" s="118"/>
      <c r="C85" s="118"/>
      <c r="D85" s="80"/>
      <c r="E85" s="75"/>
      <c r="F85" s="74"/>
      <c r="G85" s="115"/>
      <c r="H85" s="30"/>
      <c r="I85" s="31"/>
      <c r="J85" s="32"/>
      <c r="K85" s="33"/>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row>
    <row r="86" spans="1:376" x14ac:dyDescent="0.35">
      <c r="A86" s="44">
        <f t="shared" si="382"/>
        <v>6</v>
      </c>
      <c r="B86" s="118"/>
      <c r="C86" s="118"/>
      <c r="D86" s="80"/>
      <c r="E86" s="83"/>
      <c r="F86" s="74"/>
      <c r="G86" s="115"/>
      <c r="H86" s="30"/>
      <c r="I86" s="31"/>
      <c r="J86" s="32"/>
      <c r="K86" s="33"/>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row>
    <row r="87" spans="1:376" ht="13.15" x14ac:dyDescent="0.35">
      <c r="A87" s="44">
        <f t="shared" si="382"/>
        <v>7</v>
      </c>
      <c r="B87" s="118"/>
      <c r="C87" s="118"/>
      <c r="D87" s="80"/>
      <c r="E87" s="82"/>
      <c r="F87" s="74"/>
      <c r="G87" s="115"/>
      <c r="H87" s="30"/>
      <c r="I87" s="31"/>
      <c r="J87" s="32"/>
      <c r="K87" s="33"/>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row>
    <row r="88" spans="1:376" x14ac:dyDescent="0.35">
      <c r="A88" s="44">
        <f t="shared" si="382"/>
        <v>8</v>
      </c>
      <c r="B88" s="118"/>
      <c r="C88" s="118"/>
      <c r="D88" s="80"/>
      <c r="E88" s="75"/>
      <c r="F88" s="74"/>
      <c r="G88" s="115"/>
      <c r="H88" s="30"/>
      <c r="I88" s="31"/>
      <c r="J88" s="32"/>
      <c r="K88" s="33"/>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row>
    <row r="89" spans="1:376" ht="13.15" x14ac:dyDescent="0.35">
      <c r="A89" s="44">
        <f t="shared" si="382"/>
        <v>9</v>
      </c>
      <c r="B89" s="118"/>
      <c r="C89" s="118"/>
      <c r="D89" s="80"/>
      <c r="E89" s="82"/>
      <c r="F89" s="74"/>
      <c r="G89" s="115"/>
      <c r="H89" s="30"/>
      <c r="I89" s="31"/>
      <c r="J89" s="32"/>
      <c r="K89" s="33"/>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row>
    <row r="90" spans="1:376" ht="13.15" x14ac:dyDescent="0.35">
      <c r="A90" s="44">
        <f t="shared" si="382"/>
        <v>10</v>
      </c>
      <c r="B90" s="118"/>
      <c r="C90" s="118"/>
      <c r="D90" s="80"/>
      <c r="E90" s="82"/>
      <c r="F90" s="74"/>
      <c r="G90" s="115"/>
      <c r="H90" s="30"/>
      <c r="I90" s="31"/>
      <c r="J90" s="32"/>
      <c r="K90" s="33"/>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row>
    <row r="91" spans="1:376" ht="13.15" x14ac:dyDescent="0.35">
      <c r="A91" s="44">
        <f t="shared" si="382"/>
        <v>11</v>
      </c>
      <c r="B91" s="118"/>
      <c r="C91" s="118"/>
      <c r="D91" s="80"/>
      <c r="E91" s="82"/>
      <c r="F91" s="74"/>
      <c r="G91" s="115"/>
      <c r="H91" s="30"/>
      <c r="I91" s="31"/>
      <c r="J91" s="32"/>
      <c r="K91" s="33"/>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row>
    <row r="92" spans="1:376" ht="13.15" x14ac:dyDescent="0.35">
      <c r="A92" s="44">
        <f t="shared" si="382"/>
        <v>12</v>
      </c>
      <c r="B92" s="118"/>
      <c r="C92" s="118"/>
      <c r="D92" s="80"/>
      <c r="E92" s="82"/>
      <c r="F92" s="74"/>
      <c r="G92" s="115"/>
      <c r="H92" s="30"/>
      <c r="I92" s="31"/>
      <c r="J92" s="32"/>
      <c r="K92" s="33"/>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row>
    <row r="93" spans="1:376" ht="13.15" x14ac:dyDescent="0.35">
      <c r="A93" s="44">
        <f t="shared" si="382"/>
        <v>13</v>
      </c>
      <c r="B93" s="118"/>
      <c r="C93" s="118"/>
      <c r="D93" s="80"/>
      <c r="E93" s="82"/>
      <c r="F93" s="74"/>
      <c r="G93" s="115"/>
      <c r="H93" s="30"/>
      <c r="I93" s="31"/>
      <c r="J93" s="32"/>
      <c r="K93" s="33"/>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row>
    <row r="94" spans="1:376" ht="13.15" x14ac:dyDescent="0.35">
      <c r="A94" s="44">
        <f t="shared" si="382"/>
        <v>14</v>
      </c>
      <c r="B94" s="118"/>
      <c r="C94" s="118"/>
      <c r="D94" s="80"/>
      <c r="E94" s="82"/>
      <c r="F94" s="74"/>
      <c r="G94" s="115"/>
      <c r="H94" s="30"/>
      <c r="I94" s="31"/>
      <c r="J94" s="32"/>
      <c r="K94" s="33"/>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row>
    <row r="95" spans="1:376" ht="13.15" x14ac:dyDescent="0.35">
      <c r="A95" s="44">
        <f t="shared" si="382"/>
        <v>15</v>
      </c>
      <c r="B95" s="118"/>
      <c r="C95" s="118"/>
      <c r="D95" s="80"/>
      <c r="E95" s="82"/>
      <c r="F95" s="74"/>
      <c r="G95" s="115"/>
      <c r="H95" s="30"/>
      <c r="I95" s="31"/>
      <c r="J95" s="32"/>
      <c r="K95" s="33"/>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row>
    <row r="96" spans="1:376" ht="13.15" x14ac:dyDescent="0.35">
      <c r="A96" s="44">
        <f t="shared" si="382"/>
        <v>16</v>
      </c>
      <c r="B96" s="118"/>
      <c r="C96" s="118"/>
      <c r="D96" s="76"/>
      <c r="E96" s="82"/>
      <c r="F96" s="74"/>
      <c r="G96" s="115"/>
      <c r="H96" s="30"/>
      <c r="I96" s="31"/>
      <c r="J96" s="32"/>
      <c r="K96" s="33"/>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row>
    <row r="97" spans="1:376" ht="13.15" x14ac:dyDescent="0.35">
      <c r="A97" s="44">
        <f t="shared" si="382"/>
        <v>17</v>
      </c>
      <c r="B97" s="118"/>
      <c r="C97" s="118"/>
      <c r="D97" s="79"/>
      <c r="E97" s="82"/>
      <c r="F97" s="74"/>
      <c r="G97" s="115"/>
      <c r="H97" s="30"/>
      <c r="I97" s="31"/>
      <c r="J97" s="32"/>
      <c r="K97" s="33"/>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row>
    <row r="98" spans="1:376" ht="13.15" x14ac:dyDescent="0.35">
      <c r="A98" s="44">
        <f t="shared" si="382"/>
        <v>18</v>
      </c>
      <c r="B98" s="118"/>
      <c r="C98" s="118"/>
      <c r="D98" s="80"/>
      <c r="E98" s="82"/>
      <c r="F98" s="74"/>
      <c r="G98" s="115"/>
      <c r="H98" s="30"/>
      <c r="I98" s="31"/>
      <c r="J98" s="32"/>
      <c r="K98" s="33"/>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row>
    <row r="99" spans="1:376" ht="13.15" x14ac:dyDescent="0.35">
      <c r="A99" s="44">
        <f t="shared" si="382"/>
        <v>19</v>
      </c>
      <c r="B99" s="118"/>
      <c r="C99" s="118"/>
      <c r="D99" s="80"/>
      <c r="E99" s="82"/>
      <c r="F99" s="74"/>
      <c r="G99" s="115"/>
      <c r="H99" s="30"/>
      <c r="I99" s="31"/>
      <c r="J99" s="32"/>
      <c r="K99" s="33"/>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row>
    <row r="100" spans="1:376" ht="13.15" x14ac:dyDescent="0.35">
      <c r="A100" s="44">
        <f t="shared" si="382"/>
        <v>20</v>
      </c>
      <c r="B100" s="118"/>
      <c r="C100" s="118"/>
      <c r="D100" s="80"/>
      <c r="E100" s="82"/>
      <c r="F100" s="74"/>
      <c r="G100" s="115"/>
      <c r="H100" s="30"/>
      <c r="I100" s="31"/>
      <c r="J100" s="32"/>
      <c r="K100" s="33"/>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row>
    <row r="101" spans="1:376" ht="13.15" x14ac:dyDescent="0.35">
      <c r="A101" s="44">
        <f t="shared" si="382"/>
        <v>21</v>
      </c>
      <c r="B101" s="118"/>
      <c r="C101" s="118"/>
      <c r="D101" s="80"/>
      <c r="E101" s="82"/>
      <c r="F101" s="74"/>
      <c r="G101" s="115"/>
      <c r="H101" s="30"/>
      <c r="I101" s="31"/>
      <c r="J101" s="32"/>
      <c r="K101" s="33"/>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row>
    <row r="102" spans="1:376" ht="13.15" x14ac:dyDescent="0.35">
      <c r="A102" s="44">
        <f t="shared" si="382"/>
        <v>22</v>
      </c>
      <c r="B102" s="118"/>
      <c r="C102" s="118"/>
      <c r="D102" s="80"/>
      <c r="E102" s="82"/>
      <c r="F102" s="74"/>
      <c r="G102" s="115"/>
      <c r="H102" s="30"/>
      <c r="I102" s="31"/>
      <c r="J102" s="32"/>
      <c r="K102" s="33"/>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row>
    <row r="103" spans="1:376" ht="13.15" x14ac:dyDescent="0.35">
      <c r="A103" s="44">
        <f t="shared" si="382"/>
        <v>23</v>
      </c>
      <c r="B103" s="118"/>
      <c r="C103" s="118"/>
      <c r="D103" s="80"/>
      <c r="E103" s="82"/>
      <c r="F103" s="74"/>
      <c r="G103" s="115"/>
      <c r="H103" s="30"/>
      <c r="I103" s="31"/>
      <c r="J103" s="32"/>
      <c r="K103" s="33"/>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row>
    <row r="104" spans="1:376" ht="13.15" x14ac:dyDescent="0.35">
      <c r="A104" s="44">
        <f t="shared" si="382"/>
        <v>24</v>
      </c>
      <c r="B104" s="118"/>
      <c r="C104" s="118"/>
      <c r="D104" s="80"/>
      <c r="E104" s="82"/>
      <c r="F104" s="74"/>
      <c r="G104" s="115"/>
      <c r="H104" s="30"/>
      <c r="I104" s="31"/>
      <c r="J104" s="32"/>
      <c r="K104" s="33"/>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row>
    <row r="105" spans="1:376" ht="13.15" x14ac:dyDescent="0.35">
      <c r="A105" s="44">
        <f t="shared" si="382"/>
        <v>25</v>
      </c>
      <c r="B105" s="118"/>
      <c r="C105" s="118"/>
      <c r="D105" s="80"/>
      <c r="E105" s="82"/>
      <c r="F105" s="74"/>
      <c r="G105" s="115"/>
      <c r="H105" s="30"/>
      <c r="I105" s="31"/>
      <c r="J105" s="32"/>
      <c r="K105" s="33"/>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row>
    <row r="106" spans="1:376" ht="13.15" x14ac:dyDescent="0.35">
      <c r="A106" s="44">
        <f t="shared" si="382"/>
        <v>26</v>
      </c>
      <c r="B106" s="118"/>
      <c r="C106" s="118"/>
      <c r="D106" s="80"/>
      <c r="E106" s="82"/>
      <c r="F106" s="74"/>
      <c r="G106" s="115"/>
      <c r="H106" s="30"/>
      <c r="I106" s="31"/>
      <c r="J106" s="32"/>
      <c r="K106" s="33"/>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row>
    <row r="107" spans="1:376" ht="13.15" x14ac:dyDescent="0.35">
      <c r="A107" s="44">
        <f t="shared" si="382"/>
        <v>27</v>
      </c>
      <c r="B107" s="118"/>
      <c r="C107" s="118"/>
      <c r="D107" s="76"/>
      <c r="E107" s="82"/>
      <c r="F107" s="74"/>
      <c r="G107" s="115"/>
      <c r="H107" s="30">
        <v>0</v>
      </c>
      <c r="I107" s="31">
        <f t="shared" ref="I107" si="383">IF(H107="","",(G107-F107+1)*H107%)</f>
        <v>0</v>
      </c>
      <c r="J107" s="32" t="str">
        <f t="shared" ref="J107" si="384">IF(F107="","",IF(H107="",G107-F107+1,(G107-F107+1)-I107))</f>
        <v/>
      </c>
      <c r="K107" s="33"/>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row>
    <row r="108" spans="1:376" ht="13.15" x14ac:dyDescent="0.35">
      <c r="A108" s="44">
        <f t="shared" si="382"/>
        <v>28</v>
      </c>
      <c r="B108" s="118"/>
      <c r="C108" s="118"/>
      <c r="D108" s="79"/>
      <c r="E108" s="82"/>
      <c r="F108" s="74"/>
      <c r="G108" s="115"/>
      <c r="H108" s="30"/>
      <c r="I108" s="31"/>
      <c r="J108" s="32"/>
      <c r="K108" s="33"/>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row>
    <row r="109" spans="1:376" ht="13.15" x14ac:dyDescent="0.35">
      <c r="A109" s="44">
        <f t="shared" si="382"/>
        <v>29</v>
      </c>
      <c r="B109" s="118"/>
      <c r="C109" s="118"/>
      <c r="D109" s="80"/>
      <c r="E109" s="82"/>
      <c r="F109" s="74"/>
      <c r="G109" s="115"/>
      <c r="H109" s="30"/>
      <c r="I109" s="31"/>
      <c r="J109" s="32"/>
      <c r="K109" s="33"/>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row>
    <row r="110" spans="1:376" ht="13.15" x14ac:dyDescent="0.35">
      <c r="A110" s="44">
        <f t="shared" si="382"/>
        <v>30</v>
      </c>
      <c r="B110" s="118"/>
      <c r="C110" s="118"/>
      <c r="D110" s="80"/>
      <c r="E110" s="82"/>
      <c r="F110" s="74"/>
      <c r="G110" s="115"/>
      <c r="H110" s="30"/>
      <c r="I110" s="31"/>
      <c r="J110" s="32"/>
      <c r="K110" s="33"/>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row>
    <row r="111" spans="1:376" ht="13.15" x14ac:dyDescent="0.35">
      <c r="A111" s="44">
        <f t="shared" si="382"/>
        <v>31</v>
      </c>
      <c r="B111" s="118"/>
      <c r="C111" s="118"/>
      <c r="D111" s="80"/>
      <c r="E111" s="82"/>
      <c r="F111" s="74"/>
      <c r="G111" s="115"/>
      <c r="H111" s="30"/>
      <c r="I111" s="31"/>
      <c r="J111" s="32"/>
      <c r="K111" s="33"/>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row>
    <row r="112" spans="1:376" x14ac:dyDescent="0.35">
      <c r="A112" s="44">
        <f t="shared" si="382"/>
        <v>32</v>
      </c>
      <c r="B112" s="118"/>
      <c r="C112" s="118"/>
      <c r="D112" s="80"/>
      <c r="E112" s="92"/>
      <c r="F112" s="74"/>
      <c r="G112" s="115"/>
      <c r="H112" s="30"/>
      <c r="I112" s="31"/>
      <c r="J112" s="32"/>
      <c r="K112" s="33"/>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row>
    <row r="113" spans="1:376" x14ac:dyDescent="0.35">
      <c r="A113" s="44">
        <f t="shared" si="382"/>
        <v>33</v>
      </c>
      <c r="B113" s="118"/>
      <c r="C113" s="118"/>
      <c r="D113" s="80"/>
      <c r="E113" s="92"/>
      <c r="F113" s="74"/>
      <c r="G113" s="115"/>
      <c r="H113" s="30"/>
      <c r="I113" s="31"/>
      <c r="J113" s="32"/>
      <c r="K113" s="33"/>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row>
    <row r="114" spans="1:376" ht="13.15" x14ac:dyDescent="0.35">
      <c r="A114" s="44">
        <f t="shared" si="382"/>
        <v>34</v>
      </c>
      <c r="B114" s="118"/>
      <c r="C114" s="118"/>
      <c r="D114" s="76"/>
      <c r="E114" s="82"/>
      <c r="F114" s="74"/>
      <c r="G114" s="115"/>
      <c r="H114" s="30"/>
      <c r="I114" s="31"/>
      <c r="J114" s="32"/>
      <c r="K114" s="33"/>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row>
    <row r="115" spans="1:376" ht="13.15" x14ac:dyDescent="0.35">
      <c r="A115" s="44">
        <f t="shared" si="382"/>
        <v>35</v>
      </c>
      <c r="B115" s="118"/>
      <c r="C115" s="118"/>
      <c r="D115" s="79"/>
      <c r="E115" s="82"/>
      <c r="F115" s="74"/>
      <c r="G115" s="115"/>
      <c r="H115" s="30"/>
      <c r="I115" s="31"/>
      <c r="J115" s="32"/>
      <c r="K115" s="33"/>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row>
    <row r="116" spans="1:376" ht="13.15" x14ac:dyDescent="0.35">
      <c r="A116" s="44">
        <f t="shared" si="382"/>
        <v>36</v>
      </c>
      <c r="B116" s="118"/>
      <c r="C116" s="118"/>
      <c r="D116" s="80"/>
      <c r="E116" s="82"/>
      <c r="F116" s="74"/>
      <c r="G116" s="115"/>
      <c r="H116" s="30"/>
      <c r="I116" s="31"/>
      <c r="J116" s="32"/>
      <c r="K116" s="33"/>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row>
    <row r="117" spans="1:376" ht="13.15" x14ac:dyDescent="0.35">
      <c r="A117" s="44">
        <f t="shared" si="382"/>
        <v>37</v>
      </c>
      <c r="B117" s="118"/>
      <c r="C117" s="118"/>
      <c r="D117" s="76"/>
      <c r="E117" s="82"/>
      <c r="F117" s="74"/>
      <c r="G117" s="115"/>
      <c r="H117" s="30"/>
      <c r="I117" s="31"/>
      <c r="J117" s="32"/>
      <c r="K117" s="33"/>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row>
    <row r="118" spans="1:376" ht="13.15" x14ac:dyDescent="0.35">
      <c r="A118" s="44">
        <f t="shared" si="382"/>
        <v>38</v>
      </c>
      <c r="B118" s="118"/>
      <c r="C118" s="118"/>
      <c r="D118" s="79"/>
      <c r="E118" s="82"/>
      <c r="F118" s="74"/>
      <c r="G118" s="115"/>
      <c r="H118" s="30"/>
      <c r="I118" s="31"/>
      <c r="J118" s="32"/>
      <c r="K118" s="33"/>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row>
    <row r="119" spans="1:376" ht="13.15" x14ac:dyDescent="0.35">
      <c r="A119" s="44">
        <f t="shared" si="382"/>
        <v>39</v>
      </c>
      <c r="B119" s="118"/>
      <c r="C119" s="118"/>
      <c r="D119" s="80"/>
      <c r="E119" s="82"/>
      <c r="F119" s="74"/>
      <c r="G119" s="115"/>
      <c r="H119" s="30"/>
      <c r="I119" s="31"/>
      <c r="J119" s="32"/>
      <c r="K119" s="33"/>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row>
    <row r="120" spans="1:376" ht="13.15" x14ac:dyDescent="0.35">
      <c r="A120" s="44">
        <f t="shared" si="382"/>
        <v>40</v>
      </c>
      <c r="B120" s="118"/>
      <c r="C120" s="118"/>
      <c r="D120" s="80"/>
      <c r="E120" s="82"/>
      <c r="F120" s="74"/>
      <c r="G120" s="115"/>
      <c r="H120" s="30"/>
      <c r="I120" s="31"/>
      <c r="J120" s="32"/>
      <c r="K120" s="33"/>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row>
    <row r="121" spans="1:376" ht="13.15" x14ac:dyDescent="0.35">
      <c r="A121" s="44">
        <f t="shared" si="382"/>
        <v>41</v>
      </c>
      <c r="B121" s="118"/>
      <c r="C121" s="118"/>
      <c r="D121" s="80"/>
      <c r="E121" s="82"/>
      <c r="F121" s="74"/>
      <c r="G121" s="115"/>
      <c r="H121" s="30"/>
      <c r="I121" s="31"/>
      <c r="J121" s="32"/>
      <c r="K121" s="33"/>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row>
    <row r="122" spans="1:376" ht="13.15" x14ac:dyDescent="0.35">
      <c r="A122" s="44">
        <f t="shared" si="382"/>
        <v>42</v>
      </c>
      <c r="B122" s="118"/>
      <c r="C122" s="118"/>
      <c r="D122" s="80"/>
      <c r="E122" s="82"/>
      <c r="F122" s="74"/>
      <c r="G122" s="115"/>
      <c r="H122" s="30"/>
      <c r="I122" s="31"/>
      <c r="J122" s="32"/>
      <c r="K122" s="33"/>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row>
    <row r="123" spans="1:376" ht="13.15" x14ac:dyDescent="0.35">
      <c r="A123" s="44">
        <f t="shared" si="382"/>
        <v>43</v>
      </c>
      <c r="B123" s="118"/>
      <c r="C123" s="118"/>
      <c r="D123" s="76"/>
      <c r="E123" s="82"/>
      <c r="F123" s="74"/>
      <c r="G123" s="115"/>
      <c r="H123" s="30"/>
      <c r="I123" s="31"/>
      <c r="J123" s="32"/>
      <c r="K123" s="33"/>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row>
    <row r="124" spans="1:376" ht="13.15" x14ac:dyDescent="0.35">
      <c r="A124" s="44">
        <f t="shared" si="382"/>
        <v>44</v>
      </c>
      <c r="B124" s="118"/>
      <c r="C124" s="118"/>
      <c r="D124" s="79"/>
      <c r="E124" s="82"/>
      <c r="F124" s="74"/>
      <c r="G124" s="115"/>
      <c r="H124" s="30"/>
      <c r="I124" s="31"/>
      <c r="J124" s="32"/>
      <c r="K124" s="33"/>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row>
    <row r="125" spans="1:376" ht="13.15" x14ac:dyDescent="0.35">
      <c r="A125" s="44">
        <f t="shared" si="382"/>
        <v>45</v>
      </c>
      <c r="B125" s="118"/>
      <c r="C125" s="118"/>
      <c r="D125" s="80"/>
      <c r="E125" s="82"/>
      <c r="F125" s="74"/>
      <c r="G125" s="115"/>
      <c r="H125" s="30"/>
      <c r="I125" s="31"/>
      <c r="J125" s="32"/>
      <c r="K125" s="33"/>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row>
    <row r="126" spans="1:376" ht="13.15" x14ac:dyDescent="0.35">
      <c r="A126" s="44">
        <f t="shared" si="382"/>
        <v>46</v>
      </c>
      <c r="B126" s="118"/>
      <c r="C126" s="118"/>
      <c r="D126" s="76"/>
      <c r="E126" s="82"/>
      <c r="F126" s="74"/>
      <c r="G126" s="115"/>
      <c r="H126" s="30"/>
      <c r="I126" s="31"/>
      <c r="J126" s="32"/>
      <c r="K126" s="33"/>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row>
    <row r="127" spans="1:376" ht="13.15" x14ac:dyDescent="0.35">
      <c r="A127" s="44">
        <f t="shared" si="382"/>
        <v>47</v>
      </c>
      <c r="B127" s="118"/>
      <c r="C127" s="118"/>
      <c r="D127" s="79"/>
      <c r="E127" s="82"/>
      <c r="F127" s="74"/>
      <c r="G127" s="115"/>
      <c r="H127" s="30"/>
      <c r="I127" s="31"/>
      <c r="J127" s="32"/>
      <c r="K127" s="33"/>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row>
    <row r="128" spans="1:376" ht="13.15" x14ac:dyDescent="0.35">
      <c r="A128" s="44">
        <f t="shared" si="382"/>
        <v>48</v>
      </c>
      <c r="B128" s="118"/>
      <c r="C128" s="118"/>
      <c r="D128" s="80"/>
      <c r="E128" s="82"/>
      <c r="F128" s="74"/>
      <c r="G128" s="115"/>
      <c r="H128" s="30">
        <v>0</v>
      </c>
      <c r="I128" s="31">
        <f t="shared" ref="I128" si="385">IF(H128="","",(G128-F128+1)*H128%)</f>
        <v>0</v>
      </c>
      <c r="J128" s="32" t="str">
        <f t="shared" ref="J128" si="386">IF(F128="","",IF(H128="",G128-F128+1,(G128-F128+1)-I128))</f>
        <v/>
      </c>
      <c r="K128" s="33"/>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row>
    <row r="129" spans="1:376" ht="13.15" x14ac:dyDescent="0.35">
      <c r="A129" s="44">
        <f t="shared" si="382"/>
        <v>49</v>
      </c>
      <c r="B129" s="118"/>
      <c r="C129" s="118"/>
      <c r="D129" s="78"/>
      <c r="E129" s="82"/>
      <c r="F129" s="74"/>
      <c r="G129" s="115"/>
      <c r="H129" s="30">
        <v>0</v>
      </c>
      <c r="I129" s="31">
        <f t="shared" ref="I129:I157" si="387">IF(H129="","",(G129-F129+1)*H129%)</f>
        <v>0</v>
      </c>
      <c r="J129" s="32" t="str">
        <f t="shared" ref="J129:J157" si="388">IF(F129="","",IF(H129="",G129-F129+1,(G129-F129+1)-I129))</f>
        <v/>
      </c>
      <c r="K129" s="33"/>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row>
    <row r="130" spans="1:376" ht="13.15" x14ac:dyDescent="0.35">
      <c r="A130" s="44">
        <f t="shared" si="382"/>
        <v>50</v>
      </c>
      <c r="B130" s="118"/>
      <c r="C130" s="118"/>
      <c r="D130" s="78"/>
      <c r="E130" s="82"/>
      <c r="F130" s="74"/>
      <c r="G130" s="115"/>
      <c r="H130" s="30">
        <v>0</v>
      </c>
      <c r="I130" s="31">
        <f t="shared" si="387"/>
        <v>0</v>
      </c>
      <c r="J130" s="32" t="str">
        <f t="shared" si="388"/>
        <v/>
      </c>
      <c r="K130" s="33"/>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row>
    <row r="131" spans="1:376" ht="13.15" x14ac:dyDescent="0.35">
      <c r="A131" s="44">
        <f t="shared" si="382"/>
        <v>51</v>
      </c>
      <c r="B131" s="118"/>
      <c r="C131" s="118"/>
      <c r="D131" s="78"/>
      <c r="E131" s="82"/>
      <c r="F131" s="74"/>
      <c r="G131" s="115"/>
      <c r="H131" s="30">
        <v>0</v>
      </c>
      <c r="I131" s="31">
        <f t="shared" si="387"/>
        <v>0</v>
      </c>
      <c r="J131" s="32" t="str">
        <f t="shared" si="388"/>
        <v/>
      </c>
      <c r="K131" s="33"/>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row>
    <row r="132" spans="1:376" ht="13.15" x14ac:dyDescent="0.35">
      <c r="A132" s="44">
        <f t="shared" si="382"/>
        <v>52</v>
      </c>
      <c r="B132" s="118"/>
      <c r="C132" s="118"/>
      <c r="D132" s="79"/>
      <c r="E132" s="82"/>
      <c r="F132" s="74"/>
      <c r="G132" s="115"/>
      <c r="H132" s="30">
        <v>0</v>
      </c>
      <c r="I132" s="31">
        <f t="shared" si="387"/>
        <v>0</v>
      </c>
      <c r="J132" s="32" t="str">
        <f t="shared" si="388"/>
        <v/>
      </c>
      <c r="K132" s="33"/>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row>
    <row r="133" spans="1:376" ht="13.15" x14ac:dyDescent="0.35">
      <c r="A133" s="44">
        <f t="shared" si="382"/>
        <v>53</v>
      </c>
      <c r="B133" s="118"/>
      <c r="C133" s="118"/>
      <c r="D133" s="80"/>
      <c r="E133" s="82"/>
      <c r="F133" s="74"/>
      <c r="G133" s="115"/>
      <c r="H133" s="30">
        <v>0</v>
      </c>
      <c r="I133" s="31">
        <f t="shared" si="387"/>
        <v>0</v>
      </c>
      <c r="J133" s="32" t="str">
        <f t="shared" si="388"/>
        <v/>
      </c>
      <c r="K133" s="33"/>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row>
    <row r="134" spans="1:376" ht="13.15" x14ac:dyDescent="0.35">
      <c r="A134" s="44">
        <f t="shared" si="382"/>
        <v>54</v>
      </c>
      <c r="B134" s="118"/>
      <c r="C134" s="118"/>
      <c r="D134" s="84"/>
      <c r="E134" s="82"/>
      <c r="F134" s="74"/>
      <c r="G134" s="115"/>
      <c r="H134" s="30">
        <v>0</v>
      </c>
      <c r="I134" s="31">
        <f t="shared" si="387"/>
        <v>0</v>
      </c>
      <c r="J134" s="32" t="str">
        <f t="shared" si="388"/>
        <v/>
      </c>
      <c r="K134" s="33"/>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row>
    <row r="135" spans="1:376" ht="13.15" x14ac:dyDescent="0.35">
      <c r="A135" s="44">
        <f t="shared" si="382"/>
        <v>55</v>
      </c>
      <c r="B135" s="118"/>
      <c r="C135" s="118"/>
      <c r="D135" s="85"/>
      <c r="E135" s="82"/>
      <c r="F135" s="74"/>
      <c r="G135" s="115"/>
      <c r="H135" s="30">
        <v>0</v>
      </c>
      <c r="I135" s="31">
        <f t="shared" si="387"/>
        <v>0</v>
      </c>
      <c r="J135" s="32" t="str">
        <f t="shared" si="388"/>
        <v/>
      </c>
      <c r="K135" s="33"/>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row>
    <row r="136" spans="1:376" ht="13.15" x14ac:dyDescent="0.35">
      <c r="A136" s="44">
        <f t="shared" si="382"/>
        <v>56</v>
      </c>
      <c r="B136" s="118"/>
      <c r="C136" s="118"/>
      <c r="D136" s="80"/>
      <c r="E136" s="82"/>
      <c r="F136" s="74"/>
      <c r="G136" s="115"/>
      <c r="H136" s="30">
        <v>0</v>
      </c>
      <c r="I136" s="31">
        <f t="shared" si="387"/>
        <v>0</v>
      </c>
      <c r="J136" s="32" t="str">
        <f t="shared" si="388"/>
        <v/>
      </c>
      <c r="K136" s="33"/>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row>
    <row r="137" spans="1:376" ht="13.15" x14ac:dyDescent="0.35">
      <c r="A137" s="44">
        <f t="shared" si="382"/>
        <v>57</v>
      </c>
      <c r="B137" s="118"/>
      <c r="C137" s="118"/>
      <c r="D137" s="80"/>
      <c r="E137" s="82"/>
      <c r="F137" s="74"/>
      <c r="G137" s="115"/>
      <c r="H137" s="30">
        <v>0</v>
      </c>
      <c r="I137" s="31">
        <f t="shared" si="387"/>
        <v>0</v>
      </c>
      <c r="J137" s="32" t="str">
        <f t="shared" si="388"/>
        <v/>
      </c>
      <c r="K137" s="33"/>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row>
    <row r="138" spans="1:376" ht="13.15" x14ac:dyDescent="0.35">
      <c r="A138" s="44">
        <f t="shared" si="382"/>
        <v>58</v>
      </c>
      <c r="B138" s="118"/>
      <c r="C138" s="118"/>
      <c r="D138" s="80"/>
      <c r="E138" s="82"/>
      <c r="F138" s="74"/>
      <c r="G138" s="115"/>
      <c r="H138" s="30">
        <v>0</v>
      </c>
      <c r="I138" s="31">
        <f t="shared" si="387"/>
        <v>0</v>
      </c>
      <c r="J138" s="32" t="str">
        <f t="shared" si="388"/>
        <v/>
      </c>
      <c r="K138" s="33"/>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row>
    <row r="139" spans="1:376" ht="13.15" x14ac:dyDescent="0.35">
      <c r="A139" s="44">
        <f t="shared" si="382"/>
        <v>59</v>
      </c>
      <c r="B139" s="118"/>
      <c r="C139" s="118"/>
      <c r="D139" s="80"/>
      <c r="E139" s="82"/>
      <c r="F139" s="74"/>
      <c r="G139" s="115"/>
      <c r="H139" s="30">
        <v>0</v>
      </c>
      <c r="I139" s="31">
        <f t="shared" si="387"/>
        <v>0</v>
      </c>
      <c r="J139" s="32" t="str">
        <f t="shared" si="388"/>
        <v/>
      </c>
      <c r="K139" s="33"/>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c r="KN139" s="28"/>
      <c r="KO139" s="28"/>
      <c r="KP139" s="28"/>
      <c r="KQ139" s="28"/>
      <c r="KR139" s="28"/>
      <c r="KS139" s="28"/>
      <c r="KT139" s="28"/>
      <c r="KU139" s="28"/>
      <c r="KV139" s="28"/>
      <c r="KW139" s="28"/>
      <c r="KX139" s="28"/>
      <c r="KY139" s="28"/>
      <c r="KZ139" s="28"/>
      <c r="LA139" s="28"/>
      <c r="LB139" s="28"/>
      <c r="LC139" s="28"/>
      <c r="LD139" s="28"/>
      <c r="LE139" s="28"/>
      <c r="LF139" s="28"/>
      <c r="LG139" s="28"/>
      <c r="LH139" s="28"/>
      <c r="LI139" s="28"/>
      <c r="LJ139" s="28"/>
      <c r="LK139" s="28"/>
      <c r="LL139" s="28"/>
      <c r="LM139" s="28"/>
      <c r="LN139" s="28"/>
      <c r="LO139" s="28"/>
      <c r="LP139" s="28"/>
      <c r="LQ139" s="28"/>
      <c r="LR139" s="28"/>
      <c r="LS139" s="28"/>
      <c r="LT139" s="28"/>
      <c r="LU139" s="28"/>
      <c r="LV139" s="28"/>
      <c r="LW139" s="28"/>
      <c r="LX139" s="28"/>
      <c r="LY139" s="28"/>
      <c r="LZ139" s="28"/>
      <c r="MA139" s="28"/>
      <c r="MB139" s="28"/>
      <c r="MC139" s="28"/>
      <c r="MD139" s="28"/>
      <c r="ME139" s="28"/>
      <c r="MF139" s="28"/>
      <c r="MG139" s="28"/>
      <c r="MH139" s="28"/>
      <c r="MI139" s="28"/>
      <c r="MJ139" s="28"/>
      <c r="MK139" s="28"/>
      <c r="ML139" s="28"/>
      <c r="MM139" s="28"/>
      <c r="MN139" s="28"/>
      <c r="MO139" s="28"/>
      <c r="MP139" s="28"/>
      <c r="MQ139" s="28"/>
      <c r="MR139" s="28"/>
      <c r="MS139" s="28"/>
      <c r="MT139" s="28"/>
      <c r="MU139" s="28"/>
      <c r="MV139" s="28"/>
      <c r="MW139" s="28"/>
      <c r="MX139" s="28"/>
      <c r="MY139" s="28"/>
      <c r="MZ139" s="28"/>
      <c r="NA139" s="28"/>
      <c r="NB139" s="28"/>
      <c r="NC139" s="28"/>
      <c r="ND139" s="28"/>
      <c r="NE139" s="28"/>
      <c r="NF139" s="28"/>
      <c r="NG139" s="28"/>
      <c r="NH139" s="28"/>
      <c r="NI139" s="28"/>
      <c r="NJ139" s="28"/>
      <c r="NK139" s="28"/>
      <c r="NL139" s="28"/>
    </row>
    <row r="140" spans="1:376" ht="13.15" x14ac:dyDescent="0.35">
      <c r="A140" s="44">
        <f t="shared" si="382"/>
        <v>60</v>
      </c>
      <c r="B140" s="118"/>
      <c r="C140" s="118"/>
      <c r="D140" s="84"/>
      <c r="E140" s="82"/>
      <c r="F140" s="74"/>
      <c r="G140" s="115"/>
      <c r="H140" s="30">
        <v>0</v>
      </c>
      <c r="I140" s="31">
        <f t="shared" si="387"/>
        <v>0</v>
      </c>
      <c r="J140" s="32" t="str">
        <f t="shared" si="388"/>
        <v/>
      </c>
      <c r="K140" s="33"/>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row>
    <row r="141" spans="1:376" ht="13.15" x14ac:dyDescent="0.35">
      <c r="A141" s="44">
        <f t="shared" si="382"/>
        <v>61</v>
      </c>
      <c r="B141" s="118"/>
      <c r="C141" s="118"/>
      <c r="D141" s="85"/>
      <c r="E141" s="82"/>
      <c r="F141" s="74"/>
      <c r="G141" s="115"/>
      <c r="H141" s="30">
        <v>0</v>
      </c>
      <c r="I141" s="31">
        <f t="shared" si="387"/>
        <v>0</v>
      </c>
      <c r="J141" s="32" t="str">
        <f t="shared" si="388"/>
        <v/>
      </c>
      <c r="K141" s="33"/>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c r="IW141" s="28"/>
      <c r="IX141" s="28"/>
      <c r="IY141" s="28"/>
      <c r="IZ141" s="28"/>
      <c r="JA141" s="28"/>
      <c r="JB141" s="28"/>
      <c r="JC141" s="28"/>
      <c r="JD141" s="28"/>
      <c r="JE141" s="28"/>
      <c r="JF141" s="28"/>
      <c r="JG141" s="28"/>
      <c r="JH141" s="28"/>
      <c r="JI141" s="28"/>
      <c r="JJ141" s="28"/>
      <c r="JK141" s="28"/>
      <c r="JL141" s="28"/>
      <c r="JM141" s="28"/>
      <c r="JN141" s="28"/>
      <c r="JO141" s="28"/>
      <c r="JP141" s="28"/>
      <c r="JQ141" s="28"/>
      <c r="JR141" s="28"/>
      <c r="JS141" s="28"/>
      <c r="JT141" s="28"/>
      <c r="JU141" s="28"/>
      <c r="JV141" s="28"/>
      <c r="JW141" s="28"/>
      <c r="JX141" s="28"/>
      <c r="JY141" s="28"/>
      <c r="JZ141" s="28"/>
      <c r="KA141" s="28"/>
      <c r="KB141" s="28"/>
      <c r="KC141" s="28"/>
      <c r="KD141" s="28"/>
      <c r="KE141" s="28"/>
      <c r="KF141" s="28"/>
      <c r="KG141" s="28"/>
      <c r="KH141" s="28"/>
      <c r="KI141" s="28"/>
      <c r="KJ141" s="28"/>
      <c r="KK141" s="28"/>
      <c r="KL141" s="28"/>
      <c r="KM141" s="28"/>
      <c r="KN141" s="28"/>
      <c r="KO141" s="28"/>
      <c r="KP141" s="28"/>
      <c r="KQ141" s="28"/>
      <c r="KR141" s="28"/>
      <c r="KS141" s="28"/>
      <c r="KT141" s="28"/>
      <c r="KU141" s="28"/>
      <c r="KV141" s="28"/>
      <c r="KW141" s="28"/>
      <c r="KX141" s="28"/>
      <c r="KY141" s="28"/>
      <c r="KZ141" s="28"/>
      <c r="LA141" s="28"/>
      <c r="LB141" s="28"/>
      <c r="LC141" s="28"/>
      <c r="LD141" s="28"/>
      <c r="LE141" s="28"/>
      <c r="LF141" s="28"/>
      <c r="LG141" s="28"/>
      <c r="LH141" s="28"/>
      <c r="LI141" s="28"/>
      <c r="LJ141" s="28"/>
      <c r="LK141" s="28"/>
      <c r="LL141" s="28"/>
      <c r="LM141" s="28"/>
      <c r="LN141" s="28"/>
      <c r="LO141" s="28"/>
      <c r="LP141" s="28"/>
      <c r="LQ141" s="28"/>
      <c r="LR141" s="28"/>
      <c r="LS141" s="28"/>
      <c r="LT141" s="28"/>
      <c r="LU141" s="28"/>
      <c r="LV141" s="28"/>
      <c r="LW141" s="28"/>
      <c r="LX141" s="28"/>
      <c r="LY141" s="28"/>
      <c r="LZ141" s="28"/>
      <c r="MA141" s="28"/>
      <c r="MB141" s="28"/>
      <c r="MC141" s="28"/>
      <c r="MD141" s="28"/>
      <c r="ME141" s="28"/>
      <c r="MF141" s="28"/>
      <c r="MG141" s="28"/>
      <c r="MH141" s="28"/>
      <c r="MI141" s="28"/>
      <c r="MJ141" s="28"/>
      <c r="MK141" s="28"/>
      <c r="ML141" s="28"/>
      <c r="MM141" s="28"/>
      <c r="MN141" s="28"/>
      <c r="MO141" s="28"/>
      <c r="MP141" s="28"/>
      <c r="MQ141" s="28"/>
      <c r="MR141" s="28"/>
      <c r="MS141" s="28"/>
      <c r="MT141" s="28"/>
      <c r="MU141" s="28"/>
      <c r="MV141" s="28"/>
      <c r="MW141" s="28"/>
      <c r="MX141" s="28"/>
      <c r="MY141" s="28"/>
      <c r="MZ141" s="28"/>
      <c r="NA141" s="28"/>
      <c r="NB141" s="28"/>
      <c r="NC141" s="28"/>
      <c r="ND141" s="28"/>
      <c r="NE141" s="28"/>
      <c r="NF141" s="28"/>
      <c r="NG141" s="28"/>
      <c r="NH141" s="28"/>
      <c r="NI141" s="28"/>
      <c r="NJ141" s="28"/>
      <c r="NK141" s="28"/>
      <c r="NL141" s="28"/>
    </row>
    <row r="142" spans="1:376" ht="13.15" x14ac:dyDescent="0.35">
      <c r="A142" s="44">
        <f t="shared" si="382"/>
        <v>62</v>
      </c>
      <c r="B142" s="118"/>
      <c r="C142" s="118"/>
      <c r="D142" s="80"/>
      <c r="E142" s="82"/>
      <c r="F142" s="74"/>
      <c r="G142" s="115"/>
      <c r="H142" s="30">
        <v>0</v>
      </c>
      <c r="I142" s="31">
        <f t="shared" si="387"/>
        <v>0</v>
      </c>
      <c r="J142" s="32" t="str">
        <f t="shared" si="388"/>
        <v/>
      </c>
      <c r="K142" s="33"/>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row>
    <row r="143" spans="1:376" ht="13.15" x14ac:dyDescent="0.35">
      <c r="A143" s="44">
        <f t="shared" si="382"/>
        <v>63</v>
      </c>
      <c r="B143" s="118"/>
      <c r="C143" s="118"/>
      <c r="D143" s="84"/>
      <c r="E143" s="82"/>
      <c r="F143" s="74"/>
      <c r="G143" s="115"/>
      <c r="H143" s="30">
        <v>0</v>
      </c>
      <c r="I143" s="31">
        <f t="shared" si="387"/>
        <v>0</v>
      </c>
      <c r="J143" s="32" t="str">
        <f t="shared" si="388"/>
        <v/>
      </c>
      <c r="K143" s="33"/>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c r="IW143" s="28"/>
      <c r="IX143" s="28"/>
      <c r="IY143" s="28"/>
      <c r="IZ143" s="28"/>
      <c r="JA143" s="28"/>
      <c r="JB143" s="28"/>
      <c r="JC143" s="28"/>
      <c r="JD143" s="28"/>
      <c r="JE143" s="28"/>
      <c r="JF143" s="28"/>
      <c r="JG143" s="28"/>
      <c r="JH143" s="28"/>
      <c r="JI143" s="28"/>
      <c r="JJ143" s="28"/>
      <c r="JK143" s="28"/>
      <c r="JL143" s="28"/>
      <c r="JM143" s="28"/>
      <c r="JN143" s="28"/>
      <c r="JO143" s="28"/>
      <c r="JP143" s="28"/>
      <c r="JQ143" s="28"/>
      <c r="JR143" s="28"/>
      <c r="JS143" s="28"/>
      <c r="JT143" s="28"/>
      <c r="JU143" s="28"/>
      <c r="JV143" s="28"/>
      <c r="JW143" s="28"/>
      <c r="JX143" s="28"/>
      <c r="JY143" s="28"/>
      <c r="JZ143" s="28"/>
      <c r="KA143" s="28"/>
      <c r="KB143" s="28"/>
      <c r="KC143" s="28"/>
      <c r="KD143" s="28"/>
      <c r="KE143" s="28"/>
      <c r="KF143" s="28"/>
      <c r="KG143" s="28"/>
      <c r="KH143" s="28"/>
      <c r="KI143" s="28"/>
      <c r="KJ143" s="28"/>
      <c r="KK143" s="28"/>
      <c r="KL143" s="28"/>
      <c r="KM143" s="28"/>
      <c r="KN143" s="28"/>
      <c r="KO143" s="28"/>
      <c r="KP143" s="28"/>
      <c r="KQ143" s="28"/>
      <c r="KR143" s="28"/>
      <c r="KS143" s="28"/>
      <c r="KT143" s="28"/>
      <c r="KU143" s="28"/>
      <c r="KV143" s="28"/>
      <c r="KW143" s="28"/>
      <c r="KX143" s="28"/>
      <c r="KY143" s="28"/>
      <c r="KZ143" s="28"/>
      <c r="LA143" s="28"/>
      <c r="LB143" s="28"/>
      <c r="LC143" s="28"/>
      <c r="LD143" s="28"/>
      <c r="LE143" s="28"/>
      <c r="LF143" s="28"/>
      <c r="LG143" s="28"/>
      <c r="LH143" s="28"/>
      <c r="LI143" s="28"/>
      <c r="LJ143" s="28"/>
      <c r="LK143" s="28"/>
      <c r="LL143" s="28"/>
      <c r="LM143" s="28"/>
      <c r="LN143" s="28"/>
      <c r="LO143" s="28"/>
      <c r="LP143" s="28"/>
      <c r="LQ143" s="28"/>
      <c r="LR143" s="28"/>
      <c r="LS143" s="28"/>
      <c r="LT143" s="28"/>
      <c r="LU143" s="28"/>
      <c r="LV143" s="28"/>
      <c r="LW143" s="28"/>
      <c r="LX143" s="28"/>
      <c r="LY143" s="28"/>
      <c r="LZ143" s="28"/>
      <c r="MA143" s="28"/>
      <c r="MB143" s="28"/>
      <c r="MC143" s="28"/>
      <c r="MD143" s="28"/>
      <c r="ME143" s="28"/>
      <c r="MF143" s="28"/>
      <c r="MG143" s="28"/>
      <c r="MH143" s="28"/>
      <c r="MI143" s="28"/>
      <c r="MJ143" s="28"/>
      <c r="MK143" s="28"/>
      <c r="ML143" s="28"/>
      <c r="MM143" s="28"/>
      <c r="MN143" s="28"/>
      <c r="MO143" s="28"/>
      <c r="MP143" s="28"/>
      <c r="MQ143" s="28"/>
      <c r="MR143" s="28"/>
      <c r="MS143" s="28"/>
      <c r="MT143" s="28"/>
      <c r="MU143" s="28"/>
      <c r="MV143" s="28"/>
      <c r="MW143" s="28"/>
      <c r="MX143" s="28"/>
      <c r="MY143" s="28"/>
      <c r="MZ143" s="28"/>
      <c r="NA143" s="28"/>
      <c r="NB143" s="28"/>
      <c r="NC143" s="28"/>
      <c r="ND143" s="28"/>
      <c r="NE143" s="28"/>
      <c r="NF143" s="28"/>
      <c r="NG143" s="28"/>
      <c r="NH143" s="28"/>
      <c r="NI143" s="28"/>
      <c r="NJ143" s="28"/>
      <c r="NK143" s="28"/>
      <c r="NL143" s="28"/>
    </row>
    <row r="144" spans="1:376" ht="13.15" x14ac:dyDescent="0.35">
      <c r="A144" s="44">
        <f t="shared" si="382"/>
        <v>64</v>
      </c>
      <c r="B144" s="118"/>
      <c r="C144" s="118"/>
      <c r="D144" s="81"/>
      <c r="E144" s="82"/>
      <c r="F144" s="74"/>
      <c r="G144" s="115"/>
      <c r="H144" s="30">
        <v>0</v>
      </c>
      <c r="I144" s="31">
        <f t="shared" si="387"/>
        <v>0</v>
      </c>
      <c r="J144" s="32" t="str">
        <f t="shared" si="388"/>
        <v/>
      </c>
      <c r="K144" s="33"/>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row>
    <row r="145" spans="1:376" ht="13.15" x14ac:dyDescent="0.35">
      <c r="A145" s="44">
        <f t="shared" si="382"/>
        <v>65</v>
      </c>
      <c r="B145" s="118"/>
      <c r="C145" s="118"/>
      <c r="D145" s="80"/>
      <c r="E145" s="82"/>
      <c r="F145" s="74"/>
      <c r="G145" s="115"/>
      <c r="H145" s="30">
        <v>0</v>
      </c>
      <c r="I145" s="31">
        <f t="shared" si="387"/>
        <v>0</v>
      </c>
      <c r="J145" s="32" t="str">
        <f t="shared" si="388"/>
        <v/>
      </c>
      <c r="K145" s="33"/>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row>
    <row r="146" spans="1:376" ht="13.15" x14ac:dyDescent="0.35">
      <c r="A146" s="44">
        <f t="shared" si="382"/>
        <v>66</v>
      </c>
      <c r="B146" s="118"/>
      <c r="C146" s="118"/>
      <c r="D146" s="80"/>
      <c r="E146" s="82"/>
      <c r="F146" s="74"/>
      <c r="G146" s="115"/>
      <c r="H146" s="30">
        <v>0</v>
      </c>
      <c r="I146" s="31">
        <f t="shared" si="387"/>
        <v>0</v>
      </c>
      <c r="J146" s="32" t="str">
        <f t="shared" si="388"/>
        <v/>
      </c>
      <c r="K146" s="33"/>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c r="IW146" s="28"/>
      <c r="IX146" s="28"/>
      <c r="IY146" s="28"/>
      <c r="IZ146" s="28"/>
      <c r="JA146" s="28"/>
      <c r="JB146" s="28"/>
      <c r="JC146" s="28"/>
      <c r="JD146" s="28"/>
      <c r="JE146" s="28"/>
      <c r="JF146" s="28"/>
      <c r="JG146" s="28"/>
      <c r="JH146" s="28"/>
      <c r="JI146" s="28"/>
      <c r="JJ146" s="28"/>
      <c r="JK146" s="28"/>
      <c r="JL146" s="28"/>
      <c r="JM146" s="28"/>
      <c r="JN146" s="28"/>
      <c r="JO146" s="28"/>
      <c r="JP146" s="28"/>
      <c r="JQ146" s="28"/>
      <c r="JR146" s="28"/>
      <c r="JS146" s="28"/>
      <c r="JT146" s="28"/>
      <c r="JU146" s="28"/>
      <c r="JV146" s="28"/>
      <c r="JW146" s="28"/>
      <c r="JX146" s="28"/>
      <c r="JY146" s="28"/>
      <c r="JZ146" s="28"/>
      <c r="KA146" s="28"/>
      <c r="KB146" s="28"/>
      <c r="KC146" s="28"/>
      <c r="KD146" s="28"/>
      <c r="KE146" s="28"/>
      <c r="KF146" s="28"/>
      <c r="KG146" s="28"/>
      <c r="KH146" s="28"/>
      <c r="KI146" s="28"/>
      <c r="KJ146" s="28"/>
      <c r="KK146" s="28"/>
      <c r="KL146" s="28"/>
      <c r="KM146" s="28"/>
      <c r="KN146" s="28"/>
      <c r="KO146" s="28"/>
      <c r="KP146" s="28"/>
      <c r="KQ146" s="28"/>
      <c r="KR146" s="28"/>
      <c r="KS146" s="28"/>
      <c r="KT146" s="28"/>
      <c r="KU146" s="28"/>
      <c r="KV146" s="28"/>
      <c r="KW146" s="28"/>
      <c r="KX146" s="28"/>
      <c r="KY146" s="28"/>
      <c r="KZ146" s="28"/>
      <c r="LA146" s="28"/>
      <c r="LB146" s="28"/>
      <c r="LC146" s="28"/>
      <c r="LD146" s="28"/>
      <c r="LE146" s="28"/>
      <c r="LF146" s="28"/>
      <c r="LG146" s="28"/>
      <c r="LH146" s="28"/>
      <c r="LI146" s="28"/>
      <c r="LJ146" s="28"/>
      <c r="LK146" s="28"/>
      <c r="LL146" s="28"/>
      <c r="LM146" s="28"/>
      <c r="LN146" s="28"/>
      <c r="LO146" s="28"/>
      <c r="LP146" s="28"/>
      <c r="LQ146" s="28"/>
      <c r="LR146" s="28"/>
      <c r="LS146" s="28"/>
      <c r="LT146" s="28"/>
      <c r="LU146" s="28"/>
      <c r="LV146" s="28"/>
      <c r="LW146" s="28"/>
      <c r="LX146" s="28"/>
      <c r="LY146" s="28"/>
      <c r="LZ146" s="28"/>
      <c r="MA146" s="28"/>
      <c r="MB146" s="28"/>
      <c r="MC146" s="28"/>
      <c r="MD146" s="28"/>
      <c r="ME146" s="28"/>
      <c r="MF146" s="28"/>
      <c r="MG146" s="28"/>
      <c r="MH146" s="28"/>
      <c r="MI146" s="28"/>
      <c r="MJ146" s="28"/>
      <c r="MK146" s="28"/>
      <c r="ML146" s="28"/>
      <c r="MM146" s="28"/>
      <c r="MN146" s="28"/>
      <c r="MO146" s="28"/>
      <c r="MP146" s="28"/>
      <c r="MQ146" s="28"/>
      <c r="MR146" s="28"/>
      <c r="MS146" s="28"/>
      <c r="MT146" s="28"/>
      <c r="MU146" s="28"/>
      <c r="MV146" s="28"/>
      <c r="MW146" s="28"/>
      <c r="MX146" s="28"/>
      <c r="MY146" s="28"/>
      <c r="MZ146" s="28"/>
      <c r="NA146" s="28"/>
      <c r="NB146" s="28"/>
      <c r="NC146" s="28"/>
      <c r="ND146" s="28"/>
      <c r="NE146" s="28"/>
      <c r="NF146" s="28"/>
      <c r="NG146" s="28"/>
      <c r="NH146" s="28"/>
      <c r="NI146" s="28"/>
      <c r="NJ146" s="28"/>
      <c r="NK146" s="28"/>
      <c r="NL146" s="28"/>
    </row>
    <row r="147" spans="1:376" ht="13.15" x14ac:dyDescent="0.35">
      <c r="A147" s="44">
        <f t="shared" si="382"/>
        <v>67</v>
      </c>
      <c r="B147" s="118"/>
      <c r="C147" s="118"/>
      <c r="D147" s="80"/>
      <c r="E147" s="82"/>
      <c r="F147" s="74"/>
      <c r="G147" s="115"/>
      <c r="H147" s="30">
        <v>0</v>
      </c>
      <c r="I147" s="31">
        <f t="shared" si="387"/>
        <v>0</v>
      </c>
      <c r="J147" s="32" t="str">
        <f t="shared" si="388"/>
        <v/>
      </c>
      <c r="K147" s="33"/>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c r="IW147" s="28"/>
      <c r="IX147" s="28"/>
      <c r="IY147" s="28"/>
      <c r="IZ147" s="28"/>
      <c r="JA147" s="28"/>
      <c r="JB147" s="28"/>
      <c r="JC147" s="28"/>
      <c r="JD147" s="28"/>
      <c r="JE147" s="28"/>
      <c r="JF147" s="28"/>
      <c r="JG147" s="28"/>
      <c r="JH147" s="28"/>
      <c r="JI147" s="28"/>
      <c r="JJ147" s="28"/>
      <c r="JK147" s="28"/>
      <c r="JL147" s="28"/>
      <c r="JM147" s="28"/>
      <c r="JN147" s="28"/>
      <c r="JO147" s="28"/>
      <c r="JP147" s="28"/>
      <c r="JQ147" s="28"/>
      <c r="JR147" s="28"/>
      <c r="JS147" s="28"/>
      <c r="JT147" s="28"/>
      <c r="JU147" s="28"/>
      <c r="JV147" s="28"/>
      <c r="JW147" s="28"/>
      <c r="JX147" s="28"/>
      <c r="JY147" s="28"/>
      <c r="JZ147" s="28"/>
      <c r="KA147" s="28"/>
      <c r="KB147" s="28"/>
      <c r="KC147" s="28"/>
      <c r="KD147" s="28"/>
      <c r="KE147" s="28"/>
      <c r="KF147" s="28"/>
      <c r="KG147" s="28"/>
      <c r="KH147" s="28"/>
      <c r="KI147" s="28"/>
      <c r="KJ147" s="28"/>
      <c r="KK147" s="28"/>
      <c r="KL147" s="28"/>
      <c r="KM147" s="28"/>
      <c r="KN147" s="28"/>
      <c r="KO147" s="28"/>
      <c r="KP147" s="28"/>
      <c r="KQ147" s="28"/>
      <c r="KR147" s="28"/>
      <c r="KS147" s="28"/>
      <c r="KT147" s="28"/>
      <c r="KU147" s="28"/>
      <c r="KV147" s="28"/>
      <c r="KW147" s="28"/>
      <c r="KX147" s="28"/>
      <c r="KY147" s="28"/>
      <c r="KZ147" s="28"/>
      <c r="LA147" s="28"/>
      <c r="LB147" s="28"/>
      <c r="LC147" s="28"/>
      <c r="LD147" s="28"/>
      <c r="LE147" s="28"/>
      <c r="LF147" s="28"/>
      <c r="LG147" s="28"/>
      <c r="LH147" s="28"/>
      <c r="LI147" s="28"/>
      <c r="LJ147" s="28"/>
      <c r="LK147" s="28"/>
      <c r="LL147" s="28"/>
      <c r="LM147" s="28"/>
      <c r="LN147" s="28"/>
      <c r="LO147" s="28"/>
      <c r="LP147" s="28"/>
      <c r="LQ147" s="28"/>
      <c r="LR147" s="28"/>
      <c r="LS147" s="28"/>
      <c r="LT147" s="28"/>
      <c r="LU147" s="28"/>
      <c r="LV147" s="28"/>
      <c r="LW147" s="28"/>
      <c r="LX147" s="28"/>
      <c r="LY147" s="28"/>
      <c r="LZ147" s="28"/>
      <c r="MA147" s="28"/>
      <c r="MB147" s="28"/>
      <c r="MC147" s="28"/>
      <c r="MD147" s="28"/>
      <c r="ME147" s="28"/>
      <c r="MF147" s="28"/>
      <c r="MG147" s="28"/>
      <c r="MH147" s="28"/>
      <c r="MI147" s="28"/>
      <c r="MJ147" s="28"/>
      <c r="MK147" s="28"/>
      <c r="ML147" s="28"/>
      <c r="MM147" s="28"/>
      <c r="MN147" s="28"/>
      <c r="MO147" s="28"/>
      <c r="MP147" s="28"/>
      <c r="MQ147" s="28"/>
      <c r="MR147" s="28"/>
      <c r="MS147" s="28"/>
      <c r="MT147" s="28"/>
      <c r="MU147" s="28"/>
      <c r="MV147" s="28"/>
      <c r="MW147" s="28"/>
      <c r="MX147" s="28"/>
      <c r="MY147" s="28"/>
      <c r="MZ147" s="28"/>
      <c r="NA147" s="28"/>
      <c r="NB147" s="28"/>
      <c r="NC147" s="28"/>
      <c r="ND147" s="28"/>
      <c r="NE147" s="28"/>
      <c r="NF147" s="28"/>
      <c r="NG147" s="28"/>
      <c r="NH147" s="28"/>
      <c r="NI147" s="28"/>
      <c r="NJ147" s="28"/>
      <c r="NK147" s="28"/>
      <c r="NL147" s="28"/>
    </row>
    <row r="148" spans="1:376" ht="13.15" x14ac:dyDescent="0.35">
      <c r="A148" s="44">
        <f t="shared" si="382"/>
        <v>68</v>
      </c>
      <c r="B148" s="118"/>
      <c r="C148" s="118"/>
      <c r="D148" s="80"/>
      <c r="E148" s="82"/>
      <c r="F148" s="74"/>
      <c r="G148" s="115"/>
      <c r="H148" s="30">
        <v>0</v>
      </c>
      <c r="I148" s="31">
        <f t="shared" si="387"/>
        <v>0</v>
      </c>
      <c r="J148" s="32" t="str">
        <f t="shared" si="388"/>
        <v/>
      </c>
      <c r="K148" s="33"/>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c r="KN148" s="28"/>
      <c r="KO148" s="28"/>
      <c r="KP148" s="28"/>
      <c r="KQ148" s="28"/>
      <c r="KR148" s="28"/>
      <c r="KS148" s="28"/>
      <c r="KT148" s="28"/>
      <c r="KU148" s="28"/>
      <c r="KV148" s="28"/>
      <c r="KW148" s="28"/>
      <c r="KX148" s="28"/>
      <c r="KY148" s="28"/>
      <c r="KZ148" s="28"/>
      <c r="LA148" s="28"/>
      <c r="LB148" s="28"/>
      <c r="LC148" s="28"/>
      <c r="LD148" s="28"/>
      <c r="LE148" s="28"/>
      <c r="LF148" s="28"/>
      <c r="LG148" s="28"/>
      <c r="LH148" s="28"/>
      <c r="LI148" s="28"/>
      <c r="LJ148" s="28"/>
      <c r="LK148" s="28"/>
      <c r="LL148" s="28"/>
      <c r="LM148" s="28"/>
      <c r="LN148" s="28"/>
      <c r="LO148" s="28"/>
      <c r="LP148" s="28"/>
      <c r="LQ148" s="28"/>
      <c r="LR148" s="28"/>
      <c r="LS148" s="28"/>
      <c r="LT148" s="28"/>
      <c r="LU148" s="28"/>
      <c r="LV148" s="28"/>
      <c r="LW148" s="28"/>
      <c r="LX148" s="28"/>
      <c r="LY148" s="28"/>
      <c r="LZ148" s="28"/>
      <c r="MA148" s="28"/>
      <c r="MB148" s="28"/>
      <c r="MC148" s="28"/>
      <c r="MD148" s="28"/>
      <c r="ME148" s="28"/>
      <c r="MF148" s="28"/>
      <c r="MG148" s="28"/>
      <c r="MH148" s="28"/>
      <c r="MI148" s="28"/>
      <c r="MJ148" s="28"/>
      <c r="MK148" s="28"/>
      <c r="ML148" s="28"/>
      <c r="MM148" s="28"/>
      <c r="MN148" s="28"/>
      <c r="MO148" s="28"/>
      <c r="MP148" s="28"/>
      <c r="MQ148" s="28"/>
      <c r="MR148" s="28"/>
      <c r="MS148" s="28"/>
      <c r="MT148" s="28"/>
      <c r="MU148" s="28"/>
      <c r="MV148" s="28"/>
      <c r="MW148" s="28"/>
      <c r="MX148" s="28"/>
      <c r="MY148" s="28"/>
      <c r="MZ148" s="28"/>
      <c r="NA148" s="28"/>
      <c r="NB148" s="28"/>
      <c r="NC148" s="28"/>
      <c r="ND148" s="28"/>
      <c r="NE148" s="28"/>
      <c r="NF148" s="28"/>
      <c r="NG148" s="28"/>
      <c r="NH148" s="28"/>
      <c r="NI148" s="28"/>
      <c r="NJ148" s="28"/>
      <c r="NK148" s="28"/>
      <c r="NL148" s="28"/>
    </row>
    <row r="149" spans="1:376" ht="13.15" x14ac:dyDescent="0.35">
      <c r="A149" s="44">
        <f t="shared" si="382"/>
        <v>69</v>
      </c>
      <c r="B149" s="118"/>
      <c r="C149" s="118"/>
      <c r="D149" s="80"/>
      <c r="E149" s="82"/>
      <c r="F149" s="74"/>
      <c r="G149" s="115"/>
      <c r="H149" s="30">
        <v>0</v>
      </c>
      <c r="I149" s="31">
        <f t="shared" si="387"/>
        <v>0</v>
      </c>
      <c r="J149" s="32" t="str">
        <f t="shared" si="388"/>
        <v/>
      </c>
      <c r="K149" s="33"/>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28"/>
      <c r="IE149" s="28"/>
      <c r="IF149" s="28"/>
      <c r="IG149" s="28"/>
      <c r="IH149" s="28"/>
      <c r="II149" s="28"/>
      <c r="IJ149" s="28"/>
      <c r="IK149" s="28"/>
      <c r="IL149" s="28"/>
      <c r="IM149" s="28"/>
      <c r="IN149" s="28"/>
      <c r="IO149" s="28"/>
      <c r="IP149" s="28"/>
      <c r="IQ149" s="28"/>
      <c r="IR149" s="28"/>
      <c r="IS149" s="28"/>
      <c r="IT149" s="28"/>
      <c r="IU149" s="28"/>
      <c r="IV149" s="28"/>
      <c r="IW149" s="28"/>
      <c r="IX149" s="28"/>
      <c r="IY149" s="28"/>
      <c r="IZ149" s="28"/>
      <c r="JA149" s="28"/>
      <c r="JB149" s="28"/>
      <c r="JC149" s="28"/>
      <c r="JD149" s="28"/>
      <c r="JE149" s="28"/>
      <c r="JF149" s="28"/>
      <c r="JG149" s="28"/>
      <c r="JH149" s="28"/>
      <c r="JI149" s="28"/>
      <c r="JJ149" s="28"/>
      <c r="JK149" s="28"/>
      <c r="JL149" s="28"/>
      <c r="JM149" s="28"/>
      <c r="JN149" s="28"/>
      <c r="JO149" s="28"/>
      <c r="JP149" s="28"/>
      <c r="JQ149" s="28"/>
      <c r="JR149" s="28"/>
      <c r="JS149" s="28"/>
      <c r="JT149" s="28"/>
      <c r="JU149" s="28"/>
      <c r="JV149" s="28"/>
      <c r="JW149" s="28"/>
      <c r="JX149" s="28"/>
      <c r="JY149" s="28"/>
      <c r="JZ149" s="28"/>
      <c r="KA149" s="28"/>
      <c r="KB149" s="28"/>
      <c r="KC149" s="28"/>
      <c r="KD149" s="28"/>
      <c r="KE149" s="28"/>
      <c r="KF149" s="28"/>
      <c r="KG149" s="28"/>
      <c r="KH149" s="28"/>
      <c r="KI149" s="28"/>
      <c r="KJ149" s="28"/>
      <c r="KK149" s="28"/>
      <c r="KL149" s="28"/>
      <c r="KM149" s="28"/>
      <c r="KN149" s="28"/>
      <c r="KO149" s="28"/>
      <c r="KP149" s="28"/>
      <c r="KQ149" s="28"/>
      <c r="KR149" s="28"/>
      <c r="KS149" s="28"/>
      <c r="KT149" s="28"/>
      <c r="KU149" s="28"/>
      <c r="KV149" s="28"/>
      <c r="KW149" s="28"/>
      <c r="KX149" s="28"/>
      <c r="KY149" s="28"/>
      <c r="KZ149" s="28"/>
      <c r="LA149" s="28"/>
      <c r="LB149" s="28"/>
      <c r="LC149" s="28"/>
      <c r="LD149" s="28"/>
      <c r="LE149" s="28"/>
      <c r="LF149" s="28"/>
      <c r="LG149" s="28"/>
      <c r="LH149" s="28"/>
      <c r="LI149" s="28"/>
      <c r="LJ149" s="28"/>
      <c r="LK149" s="28"/>
      <c r="LL149" s="28"/>
      <c r="LM149" s="28"/>
      <c r="LN149" s="28"/>
      <c r="LO149" s="28"/>
      <c r="LP149" s="28"/>
      <c r="LQ149" s="28"/>
      <c r="LR149" s="28"/>
      <c r="LS149" s="28"/>
      <c r="LT149" s="28"/>
      <c r="LU149" s="28"/>
      <c r="LV149" s="28"/>
      <c r="LW149" s="28"/>
      <c r="LX149" s="28"/>
      <c r="LY149" s="28"/>
      <c r="LZ149" s="28"/>
      <c r="MA149" s="28"/>
      <c r="MB149" s="28"/>
      <c r="MC149" s="28"/>
      <c r="MD149" s="28"/>
      <c r="ME149" s="28"/>
      <c r="MF149" s="28"/>
      <c r="MG149" s="28"/>
      <c r="MH149" s="28"/>
      <c r="MI149" s="28"/>
      <c r="MJ149" s="28"/>
      <c r="MK149" s="28"/>
      <c r="ML149" s="28"/>
      <c r="MM149" s="28"/>
      <c r="MN149" s="28"/>
      <c r="MO149" s="28"/>
      <c r="MP149" s="28"/>
      <c r="MQ149" s="28"/>
      <c r="MR149" s="28"/>
      <c r="MS149" s="28"/>
      <c r="MT149" s="28"/>
      <c r="MU149" s="28"/>
      <c r="MV149" s="28"/>
      <c r="MW149" s="28"/>
      <c r="MX149" s="28"/>
      <c r="MY149" s="28"/>
      <c r="MZ149" s="28"/>
      <c r="NA149" s="28"/>
      <c r="NB149" s="28"/>
      <c r="NC149" s="28"/>
      <c r="ND149" s="28"/>
      <c r="NE149" s="28"/>
      <c r="NF149" s="28"/>
      <c r="NG149" s="28"/>
      <c r="NH149" s="28"/>
      <c r="NI149" s="28"/>
      <c r="NJ149" s="28"/>
      <c r="NK149" s="28"/>
      <c r="NL149" s="28"/>
    </row>
    <row r="150" spans="1:376" ht="13.15" x14ac:dyDescent="0.35">
      <c r="A150" s="44">
        <f t="shared" si="382"/>
        <v>70</v>
      </c>
      <c r="B150" s="118"/>
      <c r="C150" s="118"/>
      <c r="D150" s="80"/>
      <c r="E150" s="82"/>
      <c r="F150" s="74"/>
      <c r="G150" s="115"/>
      <c r="H150" s="30">
        <v>0</v>
      </c>
      <c r="I150" s="31">
        <f t="shared" si="387"/>
        <v>0</v>
      </c>
      <c r="J150" s="32" t="str">
        <f t="shared" si="388"/>
        <v/>
      </c>
      <c r="K150" s="33"/>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c r="IW150" s="28"/>
      <c r="IX150" s="28"/>
      <c r="IY150" s="28"/>
      <c r="IZ150" s="28"/>
      <c r="JA150" s="28"/>
      <c r="JB150" s="28"/>
      <c r="JC150" s="28"/>
      <c r="JD150" s="28"/>
      <c r="JE150" s="28"/>
      <c r="JF150" s="28"/>
      <c r="JG150" s="28"/>
      <c r="JH150" s="28"/>
      <c r="JI150" s="28"/>
      <c r="JJ150" s="28"/>
      <c r="JK150" s="28"/>
      <c r="JL150" s="28"/>
      <c r="JM150" s="28"/>
      <c r="JN150" s="28"/>
      <c r="JO150" s="28"/>
      <c r="JP150" s="28"/>
      <c r="JQ150" s="28"/>
      <c r="JR150" s="28"/>
      <c r="JS150" s="28"/>
      <c r="JT150" s="28"/>
      <c r="JU150" s="28"/>
      <c r="JV150" s="28"/>
      <c r="JW150" s="28"/>
      <c r="JX150" s="28"/>
      <c r="JY150" s="28"/>
      <c r="JZ150" s="28"/>
      <c r="KA150" s="28"/>
      <c r="KB150" s="28"/>
      <c r="KC150" s="28"/>
      <c r="KD150" s="28"/>
      <c r="KE150" s="28"/>
      <c r="KF150" s="28"/>
      <c r="KG150" s="28"/>
      <c r="KH150" s="28"/>
      <c r="KI150" s="28"/>
      <c r="KJ150" s="28"/>
      <c r="KK150" s="28"/>
      <c r="KL150" s="28"/>
      <c r="KM150" s="28"/>
      <c r="KN150" s="28"/>
      <c r="KO150" s="28"/>
      <c r="KP150" s="28"/>
      <c r="KQ150" s="28"/>
      <c r="KR150" s="28"/>
      <c r="KS150" s="28"/>
      <c r="KT150" s="28"/>
      <c r="KU150" s="28"/>
      <c r="KV150" s="28"/>
      <c r="KW150" s="28"/>
      <c r="KX150" s="28"/>
      <c r="KY150" s="28"/>
      <c r="KZ150" s="28"/>
      <c r="LA150" s="28"/>
      <c r="LB150" s="28"/>
      <c r="LC150" s="28"/>
      <c r="LD150" s="28"/>
      <c r="LE150" s="28"/>
      <c r="LF150" s="28"/>
      <c r="LG150" s="28"/>
      <c r="LH150" s="28"/>
      <c r="LI150" s="28"/>
      <c r="LJ150" s="28"/>
      <c r="LK150" s="28"/>
      <c r="LL150" s="28"/>
      <c r="LM150" s="28"/>
      <c r="LN150" s="28"/>
      <c r="LO150" s="28"/>
      <c r="LP150" s="28"/>
      <c r="LQ150" s="28"/>
      <c r="LR150" s="28"/>
      <c r="LS150" s="28"/>
      <c r="LT150" s="28"/>
      <c r="LU150" s="28"/>
      <c r="LV150" s="28"/>
      <c r="LW150" s="28"/>
      <c r="LX150" s="28"/>
      <c r="LY150" s="28"/>
      <c r="LZ150" s="28"/>
      <c r="MA150" s="28"/>
      <c r="MB150" s="28"/>
      <c r="MC150" s="28"/>
      <c r="MD150" s="28"/>
      <c r="ME150" s="28"/>
      <c r="MF150" s="28"/>
      <c r="MG150" s="28"/>
      <c r="MH150" s="28"/>
      <c r="MI150" s="28"/>
      <c r="MJ150" s="28"/>
      <c r="MK150" s="28"/>
      <c r="ML150" s="28"/>
      <c r="MM150" s="28"/>
      <c r="MN150" s="28"/>
      <c r="MO150" s="28"/>
      <c r="MP150" s="28"/>
      <c r="MQ150" s="28"/>
      <c r="MR150" s="28"/>
      <c r="MS150" s="28"/>
      <c r="MT150" s="28"/>
      <c r="MU150" s="28"/>
      <c r="MV150" s="28"/>
      <c r="MW150" s="28"/>
      <c r="MX150" s="28"/>
      <c r="MY150" s="28"/>
      <c r="MZ150" s="28"/>
      <c r="NA150" s="28"/>
      <c r="NB150" s="28"/>
      <c r="NC150" s="28"/>
      <c r="ND150" s="28"/>
      <c r="NE150" s="28"/>
      <c r="NF150" s="28"/>
      <c r="NG150" s="28"/>
      <c r="NH150" s="28"/>
      <c r="NI150" s="28"/>
      <c r="NJ150" s="28"/>
      <c r="NK150" s="28"/>
      <c r="NL150" s="28"/>
    </row>
    <row r="151" spans="1:376" ht="13.15" x14ac:dyDescent="0.35">
      <c r="A151" s="44">
        <f t="shared" si="382"/>
        <v>71</v>
      </c>
      <c r="B151" s="118"/>
      <c r="C151" s="118"/>
      <c r="D151" s="80"/>
      <c r="E151" s="82"/>
      <c r="F151" s="74"/>
      <c r="G151" s="115"/>
      <c r="H151" s="30">
        <v>0</v>
      </c>
      <c r="I151" s="31">
        <f t="shared" si="387"/>
        <v>0</v>
      </c>
      <c r="J151" s="32" t="str">
        <f t="shared" si="388"/>
        <v/>
      </c>
      <c r="K151" s="33"/>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c r="IW151" s="28"/>
      <c r="IX151" s="28"/>
      <c r="IY151" s="28"/>
      <c r="IZ151" s="28"/>
      <c r="JA151" s="28"/>
      <c r="JB151" s="28"/>
      <c r="JC151" s="28"/>
      <c r="JD151" s="28"/>
      <c r="JE151" s="28"/>
      <c r="JF151" s="28"/>
      <c r="JG151" s="28"/>
      <c r="JH151" s="28"/>
      <c r="JI151" s="28"/>
      <c r="JJ151" s="28"/>
      <c r="JK151" s="28"/>
      <c r="JL151" s="28"/>
      <c r="JM151" s="28"/>
      <c r="JN151" s="28"/>
      <c r="JO151" s="28"/>
      <c r="JP151" s="28"/>
      <c r="JQ151" s="28"/>
      <c r="JR151" s="28"/>
      <c r="JS151" s="28"/>
      <c r="JT151" s="28"/>
      <c r="JU151" s="28"/>
      <c r="JV151" s="28"/>
      <c r="JW151" s="28"/>
      <c r="JX151" s="28"/>
      <c r="JY151" s="28"/>
      <c r="JZ151" s="28"/>
      <c r="KA151" s="28"/>
      <c r="KB151" s="28"/>
      <c r="KC151" s="28"/>
      <c r="KD151" s="28"/>
      <c r="KE151" s="28"/>
      <c r="KF151" s="28"/>
      <c r="KG151" s="28"/>
      <c r="KH151" s="28"/>
      <c r="KI151" s="28"/>
      <c r="KJ151" s="28"/>
      <c r="KK151" s="28"/>
      <c r="KL151" s="28"/>
      <c r="KM151" s="28"/>
      <c r="KN151" s="28"/>
      <c r="KO151" s="28"/>
      <c r="KP151" s="28"/>
      <c r="KQ151" s="28"/>
      <c r="KR151" s="28"/>
      <c r="KS151" s="28"/>
      <c r="KT151" s="28"/>
      <c r="KU151" s="28"/>
      <c r="KV151" s="28"/>
      <c r="KW151" s="28"/>
      <c r="KX151" s="28"/>
      <c r="KY151" s="28"/>
      <c r="KZ151" s="28"/>
      <c r="LA151" s="28"/>
      <c r="LB151" s="28"/>
      <c r="LC151" s="28"/>
      <c r="LD151" s="28"/>
      <c r="LE151" s="28"/>
      <c r="LF151" s="28"/>
      <c r="LG151" s="28"/>
      <c r="LH151" s="28"/>
      <c r="LI151" s="28"/>
      <c r="LJ151" s="28"/>
      <c r="LK151" s="28"/>
      <c r="LL151" s="28"/>
      <c r="LM151" s="28"/>
      <c r="LN151" s="28"/>
      <c r="LO151" s="28"/>
      <c r="LP151" s="28"/>
      <c r="LQ151" s="28"/>
      <c r="LR151" s="28"/>
      <c r="LS151" s="28"/>
      <c r="LT151" s="28"/>
      <c r="LU151" s="28"/>
      <c r="LV151" s="28"/>
      <c r="LW151" s="28"/>
      <c r="LX151" s="28"/>
      <c r="LY151" s="28"/>
      <c r="LZ151" s="28"/>
      <c r="MA151" s="28"/>
      <c r="MB151" s="28"/>
      <c r="MC151" s="28"/>
      <c r="MD151" s="28"/>
      <c r="ME151" s="28"/>
      <c r="MF151" s="28"/>
      <c r="MG151" s="28"/>
      <c r="MH151" s="28"/>
      <c r="MI151" s="28"/>
      <c r="MJ151" s="28"/>
      <c r="MK151" s="28"/>
      <c r="ML151" s="28"/>
      <c r="MM151" s="28"/>
      <c r="MN151" s="28"/>
      <c r="MO151" s="28"/>
      <c r="MP151" s="28"/>
      <c r="MQ151" s="28"/>
      <c r="MR151" s="28"/>
      <c r="MS151" s="28"/>
      <c r="MT151" s="28"/>
      <c r="MU151" s="28"/>
      <c r="MV151" s="28"/>
      <c r="MW151" s="28"/>
      <c r="MX151" s="28"/>
      <c r="MY151" s="28"/>
      <c r="MZ151" s="28"/>
      <c r="NA151" s="28"/>
      <c r="NB151" s="28"/>
      <c r="NC151" s="28"/>
      <c r="ND151" s="28"/>
      <c r="NE151" s="28"/>
      <c r="NF151" s="28"/>
      <c r="NG151" s="28"/>
      <c r="NH151" s="28"/>
      <c r="NI151" s="28"/>
      <c r="NJ151" s="28"/>
      <c r="NK151" s="28"/>
      <c r="NL151" s="28"/>
    </row>
    <row r="152" spans="1:376" ht="13.15" x14ac:dyDescent="0.35">
      <c r="A152" s="44">
        <f t="shared" si="382"/>
        <v>72</v>
      </c>
      <c r="B152" s="118"/>
      <c r="C152" s="118"/>
      <c r="D152" s="80"/>
      <c r="E152" s="82"/>
      <c r="F152" s="74"/>
      <c r="G152" s="115"/>
      <c r="H152" s="30">
        <v>0</v>
      </c>
      <c r="I152" s="31">
        <f t="shared" si="387"/>
        <v>0</v>
      </c>
      <c r="J152" s="32" t="str">
        <f t="shared" si="388"/>
        <v/>
      </c>
      <c r="K152" s="33"/>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row>
    <row r="153" spans="1:376" ht="13.15" x14ac:dyDescent="0.35">
      <c r="A153" s="44">
        <f t="shared" si="382"/>
        <v>73</v>
      </c>
      <c r="B153" s="118"/>
      <c r="C153" s="118"/>
      <c r="D153" s="80"/>
      <c r="E153" s="82"/>
      <c r="F153" s="74"/>
      <c r="G153" s="115"/>
      <c r="H153" s="30">
        <v>0</v>
      </c>
      <c r="I153" s="31">
        <f t="shared" si="387"/>
        <v>0</v>
      </c>
      <c r="J153" s="32" t="str">
        <f t="shared" si="388"/>
        <v/>
      </c>
      <c r="K153" s="33"/>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c r="IW153" s="28"/>
      <c r="IX153" s="28"/>
      <c r="IY153" s="28"/>
      <c r="IZ153" s="28"/>
      <c r="JA153" s="28"/>
      <c r="JB153" s="28"/>
      <c r="JC153" s="28"/>
      <c r="JD153" s="28"/>
      <c r="JE153" s="28"/>
      <c r="JF153" s="28"/>
      <c r="JG153" s="28"/>
      <c r="JH153" s="28"/>
      <c r="JI153" s="28"/>
      <c r="JJ153" s="28"/>
      <c r="JK153" s="28"/>
      <c r="JL153" s="28"/>
      <c r="JM153" s="28"/>
      <c r="JN153" s="28"/>
      <c r="JO153" s="28"/>
      <c r="JP153" s="28"/>
      <c r="JQ153" s="28"/>
      <c r="JR153" s="28"/>
      <c r="JS153" s="28"/>
      <c r="JT153" s="28"/>
      <c r="JU153" s="28"/>
      <c r="JV153" s="28"/>
      <c r="JW153" s="28"/>
      <c r="JX153" s="28"/>
      <c r="JY153" s="28"/>
      <c r="JZ153" s="28"/>
      <c r="KA153" s="28"/>
      <c r="KB153" s="28"/>
      <c r="KC153" s="28"/>
      <c r="KD153" s="28"/>
      <c r="KE153" s="28"/>
      <c r="KF153" s="28"/>
      <c r="KG153" s="28"/>
      <c r="KH153" s="28"/>
      <c r="KI153" s="28"/>
      <c r="KJ153" s="28"/>
      <c r="KK153" s="28"/>
      <c r="KL153" s="28"/>
      <c r="KM153" s="28"/>
      <c r="KN153" s="28"/>
      <c r="KO153" s="28"/>
      <c r="KP153" s="28"/>
      <c r="KQ153" s="28"/>
      <c r="KR153" s="28"/>
      <c r="KS153" s="28"/>
      <c r="KT153" s="28"/>
      <c r="KU153" s="28"/>
      <c r="KV153" s="28"/>
      <c r="KW153" s="28"/>
      <c r="KX153" s="28"/>
      <c r="KY153" s="28"/>
      <c r="KZ153" s="28"/>
      <c r="LA153" s="28"/>
      <c r="LB153" s="28"/>
      <c r="LC153" s="28"/>
      <c r="LD153" s="28"/>
      <c r="LE153" s="28"/>
      <c r="LF153" s="28"/>
      <c r="LG153" s="28"/>
      <c r="LH153" s="28"/>
      <c r="LI153" s="28"/>
      <c r="LJ153" s="28"/>
      <c r="LK153" s="28"/>
      <c r="LL153" s="28"/>
      <c r="LM153" s="28"/>
      <c r="LN153" s="28"/>
      <c r="LO153" s="28"/>
      <c r="LP153" s="28"/>
      <c r="LQ153" s="28"/>
      <c r="LR153" s="28"/>
      <c r="LS153" s="28"/>
      <c r="LT153" s="28"/>
      <c r="LU153" s="28"/>
      <c r="LV153" s="28"/>
      <c r="LW153" s="28"/>
      <c r="LX153" s="28"/>
      <c r="LY153" s="28"/>
      <c r="LZ153" s="28"/>
      <c r="MA153" s="28"/>
      <c r="MB153" s="28"/>
      <c r="MC153" s="28"/>
      <c r="MD153" s="28"/>
      <c r="ME153" s="28"/>
      <c r="MF153" s="28"/>
      <c r="MG153" s="28"/>
      <c r="MH153" s="28"/>
      <c r="MI153" s="28"/>
      <c r="MJ153" s="28"/>
      <c r="MK153" s="28"/>
      <c r="ML153" s="28"/>
      <c r="MM153" s="28"/>
      <c r="MN153" s="28"/>
      <c r="MO153" s="28"/>
      <c r="MP153" s="28"/>
      <c r="MQ153" s="28"/>
      <c r="MR153" s="28"/>
      <c r="MS153" s="28"/>
      <c r="MT153" s="28"/>
      <c r="MU153" s="28"/>
      <c r="MV153" s="28"/>
      <c r="MW153" s="28"/>
      <c r="MX153" s="28"/>
      <c r="MY153" s="28"/>
      <c r="MZ153" s="28"/>
      <c r="NA153" s="28"/>
      <c r="NB153" s="28"/>
      <c r="NC153" s="28"/>
      <c r="ND153" s="28"/>
      <c r="NE153" s="28"/>
      <c r="NF153" s="28"/>
      <c r="NG153" s="28"/>
      <c r="NH153" s="28"/>
      <c r="NI153" s="28"/>
      <c r="NJ153" s="28"/>
      <c r="NK153" s="28"/>
      <c r="NL153" s="28"/>
    </row>
    <row r="154" spans="1:376" ht="13.15" x14ac:dyDescent="0.35">
      <c r="A154" s="44">
        <f t="shared" si="382"/>
        <v>74</v>
      </c>
      <c r="B154" s="118"/>
      <c r="C154" s="116"/>
      <c r="D154" s="80"/>
      <c r="E154" s="82"/>
      <c r="F154" s="74"/>
      <c r="G154" s="115"/>
      <c r="H154" s="30">
        <v>0</v>
      </c>
      <c r="I154" s="31">
        <f t="shared" si="387"/>
        <v>0</v>
      </c>
      <c r="J154" s="32" t="str">
        <f t="shared" si="388"/>
        <v/>
      </c>
      <c r="K154" s="33"/>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c r="KN154" s="28"/>
      <c r="KO154" s="28"/>
      <c r="KP154" s="28"/>
      <c r="KQ154" s="28"/>
      <c r="KR154" s="28"/>
      <c r="KS154" s="28"/>
      <c r="KT154" s="28"/>
      <c r="KU154" s="28"/>
      <c r="KV154" s="28"/>
      <c r="KW154" s="28"/>
      <c r="KX154" s="28"/>
      <c r="KY154" s="28"/>
      <c r="KZ154" s="28"/>
      <c r="LA154" s="28"/>
      <c r="LB154" s="28"/>
      <c r="LC154" s="28"/>
      <c r="LD154" s="28"/>
      <c r="LE154" s="28"/>
      <c r="LF154" s="28"/>
      <c r="LG154" s="28"/>
      <c r="LH154" s="28"/>
      <c r="LI154" s="28"/>
      <c r="LJ154" s="28"/>
      <c r="LK154" s="28"/>
      <c r="LL154" s="28"/>
      <c r="LM154" s="28"/>
      <c r="LN154" s="28"/>
      <c r="LO154" s="28"/>
      <c r="LP154" s="28"/>
      <c r="LQ154" s="28"/>
      <c r="LR154" s="28"/>
      <c r="LS154" s="28"/>
      <c r="LT154" s="28"/>
      <c r="LU154" s="28"/>
      <c r="LV154" s="28"/>
      <c r="LW154" s="28"/>
      <c r="LX154" s="28"/>
      <c r="LY154" s="28"/>
      <c r="LZ154" s="28"/>
      <c r="MA154" s="28"/>
      <c r="MB154" s="28"/>
      <c r="MC154" s="28"/>
      <c r="MD154" s="28"/>
      <c r="ME154" s="28"/>
      <c r="MF154" s="28"/>
      <c r="MG154" s="28"/>
      <c r="MH154" s="28"/>
      <c r="MI154" s="28"/>
      <c r="MJ154" s="28"/>
      <c r="MK154" s="28"/>
      <c r="ML154" s="28"/>
      <c r="MM154" s="28"/>
      <c r="MN154" s="28"/>
      <c r="MO154" s="28"/>
      <c r="MP154" s="28"/>
      <c r="MQ154" s="28"/>
      <c r="MR154" s="28"/>
      <c r="MS154" s="28"/>
      <c r="MT154" s="28"/>
      <c r="MU154" s="28"/>
      <c r="MV154" s="28"/>
      <c r="MW154" s="28"/>
      <c r="MX154" s="28"/>
      <c r="MY154" s="28"/>
      <c r="MZ154" s="28"/>
      <c r="NA154" s="28"/>
      <c r="NB154" s="28"/>
      <c r="NC154" s="28"/>
      <c r="ND154" s="28"/>
      <c r="NE154" s="28"/>
      <c r="NF154" s="28"/>
      <c r="NG154" s="28"/>
      <c r="NH154" s="28"/>
      <c r="NI154" s="28"/>
      <c r="NJ154" s="28"/>
      <c r="NK154" s="28"/>
      <c r="NL154" s="28"/>
    </row>
    <row r="155" spans="1:376" ht="13.15" x14ac:dyDescent="0.35">
      <c r="A155" s="44">
        <f t="shared" si="382"/>
        <v>75</v>
      </c>
      <c r="B155" s="118"/>
      <c r="C155" s="116"/>
      <c r="D155" s="80"/>
      <c r="E155" s="82"/>
      <c r="F155" s="74"/>
      <c r="G155" s="115"/>
      <c r="H155" s="30">
        <v>0</v>
      </c>
      <c r="I155" s="31">
        <f t="shared" si="387"/>
        <v>0</v>
      </c>
      <c r="J155" s="32" t="str">
        <f t="shared" si="388"/>
        <v/>
      </c>
      <c r="K155" s="33"/>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c r="IW155" s="28"/>
      <c r="IX155" s="28"/>
      <c r="IY155" s="28"/>
      <c r="IZ155" s="28"/>
      <c r="JA155" s="28"/>
      <c r="JB155" s="28"/>
      <c r="JC155" s="28"/>
      <c r="JD155" s="28"/>
      <c r="JE155" s="28"/>
      <c r="JF155" s="28"/>
      <c r="JG155" s="28"/>
      <c r="JH155" s="28"/>
      <c r="JI155" s="28"/>
      <c r="JJ155" s="28"/>
      <c r="JK155" s="28"/>
      <c r="JL155" s="28"/>
      <c r="JM155" s="28"/>
      <c r="JN155" s="28"/>
      <c r="JO155" s="28"/>
      <c r="JP155" s="28"/>
      <c r="JQ155" s="28"/>
      <c r="JR155" s="28"/>
      <c r="JS155" s="28"/>
      <c r="JT155" s="28"/>
      <c r="JU155" s="28"/>
      <c r="JV155" s="28"/>
      <c r="JW155" s="28"/>
      <c r="JX155" s="28"/>
      <c r="JY155" s="28"/>
      <c r="JZ155" s="28"/>
      <c r="KA155" s="28"/>
      <c r="KB155" s="28"/>
      <c r="KC155" s="28"/>
      <c r="KD155" s="28"/>
      <c r="KE155" s="28"/>
      <c r="KF155" s="28"/>
      <c r="KG155" s="28"/>
      <c r="KH155" s="28"/>
      <c r="KI155" s="28"/>
      <c r="KJ155" s="28"/>
      <c r="KK155" s="28"/>
      <c r="KL155" s="28"/>
      <c r="KM155" s="28"/>
      <c r="KN155" s="28"/>
      <c r="KO155" s="28"/>
      <c r="KP155" s="28"/>
      <c r="KQ155" s="28"/>
      <c r="KR155" s="28"/>
      <c r="KS155" s="28"/>
      <c r="KT155" s="28"/>
      <c r="KU155" s="28"/>
      <c r="KV155" s="28"/>
      <c r="KW155" s="28"/>
      <c r="KX155" s="28"/>
      <c r="KY155" s="28"/>
      <c r="KZ155" s="28"/>
      <c r="LA155" s="28"/>
      <c r="LB155" s="28"/>
      <c r="LC155" s="28"/>
      <c r="LD155" s="28"/>
      <c r="LE155" s="28"/>
      <c r="LF155" s="28"/>
      <c r="LG155" s="28"/>
      <c r="LH155" s="28"/>
      <c r="LI155" s="28"/>
      <c r="LJ155" s="28"/>
      <c r="LK155" s="28"/>
      <c r="LL155" s="28"/>
      <c r="LM155" s="28"/>
      <c r="LN155" s="28"/>
      <c r="LO155" s="28"/>
      <c r="LP155" s="28"/>
      <c r="LQ155" s="28"/>
      <c r="LR155" s="28"/>
      <c r="LS155" s="28"/>
      <c r="LT155" s="28"/>
      <c r="LU155" s="28"/>
      <c r="LV155" s="28"/>
      <c r="LW155" s="28"/>
      <c r="LX155" s="28"/>
      <c r="LY155" s="28"/>
      <c r="LZ155" s="28"/>
      <c r="MA155" s="28"/>
      <c r="MB155" s="28"/>
      <c r="MC155" s="28"/>
      <c r="MD155" s="28"/>
      <c r="ME155" s="28"/>
      <c r="MF155" s="28"/>
      <c r="MG155" s="28"/>
      <c r="MH155" s="28"/>
      <c r="MI155" s="28"/>
      <c r="MJ155" s="28"/>
      <c r="MK155" s="28"/>
      <c r="ML155" s="28"/>
      <c r="MM155" s="28"/>
      <c r="MN155" s="28"/>
      <c r="MO155" s="28"/>
      <c r="MP155" s="28"/>
      <c r="MQ155" s="28"/>
      <c r="MR155" s="28"/>
      <c r="MS155" s="28"/>
      <c r="MT155" s="28"/>
      <c r="MU155" s="28"/>
      <c r="MV155" s="28"/>
      <c r="MW155" s="28"/>
      <c r="MX155" s="28"/>
      <c r="MY155" s="28"/>
      <c r="MZ155" s="28"/>
      <c r="NA155" s="28"/>
      <c r="NB155" s="28"/>
      <c r="NC155" s="28"/>
      <c r="ND155" s="28"/>
      <c r="NE155" s="28"/>
      <c r="NF155" s="28"/>
      <c r="NG155" s="28"/>
      <c r="NH155" s="28"/>
      <c r="NI155" s="28"/>
      <c r="NJ155" s="28"/>
      <c r="NK155" s="28"/>
      <c r="NL155" s="28"/>
    </row>
    <row r="156" spans="1:376" ht="13.15" x14ac:dyDescent="0.35">
      <c r="A156" s="44">
        <f t="shared" si="382"/>
        <v>76</v>
      </c>
      <c r="B156" s="118"/>
      <c r="C156" s="116"/>
      <c r="D156" s="80"/>
      <c r="E156" s="82"/>
      <c r="F156" s="74"/>
      <c r="G156" s="115"/>
      <c r="H156" s="30">
        <v>0</v>
      </c>
      <c r="I156" s="31">
        <f t="shared" si="387"/>
        <v>0</v>
      </c>
      <c r="J156" s="32" t="str">
        <f t="shared" si="388"/>
        <v/>
      </c>
      <c r="K156" s="33"/>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28"/>
      <c r="IE156" s="28"/>
      <c r="IF156" s="28"/>
      <c r="IG156" s="28"/>
      <c r="IH156" s="28"/>
      <c r="II156" s="28"/>
      <c r="IJ156" s="28"/>
      <c r="IK156" s="28"/>
      <c r="IL156" s="28"/>
      <c r="IM156" s="28"/>
      <c r="IN156" s="28"/>
      <c r="IO156" s="28"/>
      <c r="IP156" s="28"/>
      <c r="IQ156" s="28"/>
      <c r="IR156" s="28"/>
      <c r="IS156" s="28"/>
      <c r="IT156" s="28"/>
      <c r="IU156" s="28"/>
      <c r="IV156" s="28"/>
      <c r="IW156" s="28"/>
      <c r="IX156" s="28"/>
      <c r="IY156" s="28"/>
      <c r="IZ156" s="28"/>
      <c r="JA156" s="28"/>
      <c r="JB156" s="28"/>
      <c r="JC156" s="28"/>
      <c r="JD156" s="28"/>
      <c r="JE156" s="28"/>
      <c r="JF156" s="28"/>
      <c r="JG156" s="28"/>
      <c r="JH156" s="28"/>
      <c r="JI156" s="28"/>
      <c r="JJ156" s="28"/>
      <c r="JK156" s="28"/>
      <c r="JL156" s="28"/>
      <c r="JM156" s="28"/>
      <c r="JN156" s="28"/>
      <c r="JO156" s="28"/>
      <c r="JP156" s="28"/>
      <c r="JQ156" s="28"/>
      <c r="JR156" s="28"/>
      <c r="JS156" s="28"/>
      <c r="JT156" s="28"/>
      <c r="JU156" s="28"/>
      <c r="JV156" s="28"/>
      <c r="JW156" s="28"/>
      <c r="JX156" s="28"/>
      <c r="JY156" s="28"/>
      <c r="JZ156" s="28"/>
      <c r="KA156" s="28"/>
      <c r="KB156" s="28"/>
      <c r="KC156" s="28"/>
      <c r="KD156" s="28"/>
      <c r="KE156" s="28"/>
      <c r="KF156" s="28"/>
      <c r="KG156" s="28"/>
      <c r="KH156" s="28"/>
      <c r="KI156" s="28"/>
      <c r="KJ156" s="28"/>
      <c r="KK156" s="28"/>
      <c r="KL156" s="28"/>
      <c r="KM156" s="28"/>
      <c r="KN156" s="28"/>
      <c r="KO156" s="28"/>
      <c r="KP156" s="28"/>
      <c r="KQ156" s="28"/>
      <c r="KR156" s="28"/>
      <c r="KS156" s="28"/>
      <c r="KT156" s="28"/>
      <c r="KU156" s="28"/>
      <c r="KV156" s="28"/>
      <c r="KW156" s="28"/>
      <c r="KX156" s="28"/>
      <c r="KY156" s="28"/>
      <c r="KZ156" s="28"/>
      <c r="LA156" s="28"/>
      <c r="LB156" s="28"/>
      <c r="LC156" s="28"/>
      <c r="LD156" s="28"/>
      <c r="LE156" s="28"/>
      <c r="LF156" s="28"/>
      <c r="LG156" s="28"/>
      <c r="LH156" s="28"/>
      <c r="LI156" s="28"/>
      <c r="LJ156" s="28"/>
      <c r="LK156" s="28"/>
      <c r="LL156" s="28"/>
      <c r="LM156" s="28"/>
      <c r="LN156" s="28"/>
      <c r="LO156" s="28"/>
      <c r="LP156" s="28"/>
      <c r="LQ156" s="28"/>
      <c r="LR156" s="28"/>
      <c r="LS156" s="28"/>
      <c r="LT156" s="28"/>
      <c r="LU156" s="28"/>
      <c r="LV156" s="28"/>
      <c r="LW156" s="28"/>
      <c r="LX156" s="28"/>
      <c r="LY156" s="28"/>
      <c r="LZ156" s="28"/>
      <c r="MA156" s="28"/>
      <c r="MB156" s="28"/>
      <c r="MC156" s="28"/>
      <c r="MD156" s="28"/>
      <c r="ME156" s="28"/>
      <c r="MF156" s="28"/>
      <c r="MG156" s="28"/>
      <c r="MH156" s="28"/>
      <c r="MI156" s="28"/>
      <c r="MJ156" s="28"/>
      <c r="MK156" s="28"/>
      <c r="ML156" s="28"/>
      <c r="MM156" s="28"/>
      <c r="MN156" s="28"/>
      <c r="MO156" s="28"/>
      <c r="MP156" s="28"/>
      <c r="MQ156" s="28"/>
      <c r="MR156" s="28"/>
      <c r="MS156" s="28"/>
      <c r="MT156" s="28"/>
      <c r="MU156" s="28"/>
      <c r="MV156" s="28"/>
      <c r="MW156" s="28"/>
      <c r="MX156" s="28"/>
      <c r="MY156" s="28"/>
      <c r="MZ156" s="28"/>
      <c r="NA156" s="28"/>
      <c r="NB156" s="28"/>
      <c r="NC156" s="28"/>
      <c r="ND156" s="28"/>
      <c r="NE156" s="28"/>
      <c r="NF156" s="28"/>
      <c r="NG156" s="28"/>
      <c r="NH156" s="28"/>
      <c r="NI156" s="28"/>
      <c r="NJ156" s="28"/>
      <c r="NK156" s="28"/>
      <c r="NL156" s="28"/>
    </row>
    <row r="157" spans="1:376" ht="13.15" x14ac:dyDescent="0.35">
      <c r="A157" s="44">
        <f t="shared" si="382"/>
        <v>77</v>
      </c>
      <c r="B157" s="118"/>
      <c r="C157" s="116"/>
      <c r="D157" s="84"/>
      <c r="E157" s="82"/>
      <c r="F157" s="74"/>
      <c r="G157" s="115"/>
      <c r="H157" s="30">
        <v>0</v>
      </c>
      <c r="I157" s="31">
        <f t="shared" si="387"/>
        <v>0</v>
      </c>
      <c r="J157" s="32" t="str">
        <f t="shared" si="388"/>
        <v/>
      </c>
      <c r="K157" s="33"/>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c r="IW157" s="28"/>
      <c r="IX157" s="28"/>
      <c r="IY157" s="28"/>
      <c r="IZ157" s="28"/>
      <c r="JA157" s="28"/>
      <c r="JB157" s="28"/>
      <c r="JC157" s="28"/>
      <c r="JD157" s="28"/>
      <c r="JE157" s="28"/>
      <c r="JF157" s="28"/>
      <c r="JG157" s="28"/>
      <c r="JH157" s="28"/>
      <c r="JI157" s="28"/>
      <c r="JJ157" s="28"/>
      <c r="JK157" s="28"/>
      <c r="JL157" s="28"/>
      <c r="JM157" s="28"/>
      <c r="JN157" s="28"/>
      <c r="JO157" s="28"/>
      <c r="JP157" s="28"/>
      <c r="JQ157" s="28"/>
      <c r="JR157" s="28"/>
      <c r="JS157" s="28"/>
      <c r="JT157" s="28"/>
      <c r="JU157" s="28"/>
      <c r="JV157" s="28"/>
      <c r="JW157" s="28"/>
      <c r="JX157" s="28"/>
      <c r="JY157" s="28"/>
      <c r="JZ157" s="28"/>
      <c r="KA157" s="28"/>
      <c r="KB157" s="28"/>
      <c r="KC157" s="28"/>
      <c r="KD157" s="28"/>
      <c r="KE157" s="28"/>
      <c r="KF157" s="28"/>
      <c r="KG157" s="28"/>
      <c r="KH157" s="28"/>
      <c r="KI157" s="28"/>
      <c r="KJ157" s="28"/>
      <c r="KK157" s="28"/>
      <c r="KL157" s="28"/>
      <c r="KM157" s="28"/>
      <c r="KN157" s="28"/>
      <c r="KO157" s="28"/>
      <c r="KP157" s="28"/>
      <c r="KQ157" s="28"/>
      <c r="KR157" s="28"/>
      <c r="KS157" s="28"/>
      <c r="KT157" s="28"/>
      <c r="KU157" s="28"/>
      <c r="KV157" s="28"/>
      <c r="KW157" s="28"/>
      <c r="KX157" s="28"/>
      <c r="KY157" s="28"/>
      <c r="KZ157" s="28"/>
      <c r="LA157" s="28"/>
      <c r="LB157" s="28"/>
      <c r="LC157" s="28"/>
      <c r="LD157" s="28"/>
      <c r="LE157" s="28"/>
      <c r="LF157" s="28"/>
      <c r="LG157" s="28"/>
      <c r="LH157" s="28"/>
      <c r="LI157" s="28"/>
      <c r="LJ157" s="28"/>
      <c r="LK157" s="28"/>
      <c r="LL157" s="28"/>
      <c r="LM157" s="28"/>
      <c r="LN157" s="28"/>
      <c r="LO157" s="28"/>
      <c r="LP157" s="28"/>
      <c r="LQ157" s="28"/>
      <c r="LR157" s="28"/>
      <c r="LS157" s="28"/>
      <c r="LT157" s="28"/>
      <c r="LU157" s="28"/>
      <c r="LV157" s="28"/>
      <c r="LW157" s="28"/>
      <c r="LX157" s="28"/>
      <c r="LY157" s="28"/>
      <c r="LZ157" s="28"/>
      <c r="MA157" s="28"/>
      <c r="MB157" s="28"/>
      <c r="MC157" s="28"/>
      <c r="MD157" s="28"/>
      <c r="ME157" s="28"/>
      <c r="MF157" s="28"/>
      <c r="MG157" s="28"/>
      <c r="MH157" s="28"/>
      <c r="MI157" s="28"/>
      <c r="MJ157" s="28"/>
      <c r="MK157" s="28"/>
      <c r="ML157" s="28"/>
      <c r="MM157" s="28"/>
      <c r="MN157" s="28"/>
      <c r="MO157" s="28"/>
      <c r="MP157" s="28"/>
      <c r="MQ157" s="28"/>
      <c r="MR157" s="28"/>
      <c r="MS157" s="28"/>
      <c r="MT157" s="28"/>
      <c r="MU157" s="28"/>
      <c r="MV157" s="28"/>
      <c r="MW157" s="28"/>
      <c r="MX157" s="28"/>
      <c r="MY157" s="28"/>
      <c r="MZ157" s="28"/>
      <c r="NA157" s="28"/>
      <c r="NB157" s="28"/>
      <c r="NC157" s="28"/>
      <c r="ND157" s="28"/>
      <c r="NE157" s="28"/>
      <c r="NF157" s="28"/>
      <c r="NG157" s="28"/>
      <c r="NH157" s="28"/>
      <c r="NI157" s="28"/>
      <c r="NJ157" s="28"/>
      <c r="NK157" s="28"/>
      <c r="NL157" s="28"/>
    </row>
    <row r="158" spans="1:376" ht="13.15" x14ac:dyDescent="0.35">
      <c r="A158" s="44">
        <f t="shared" si="382"/>
        <v>78</v>
      </c>
      <c r="B158" s="118"/>
      <c r="C158" s="116"/>
      <c r="D158" s="85"/>
      <c r="E158" s="82"/>
      <c r="F158" s="74"/>
      <c r="G158" s="115"/>
      <c r="H158" s="30">
        <v>0</v>
      </c>
      <c r="I158" s="31">
        <f t="shared" ref="I158:I221" si="389">IF(H158="","",(G158-F158+1)*H158%)</f>
        <v>0</v>
      </c>
      <c r="J158" s="32" t="str">
        <f t="shared" ref="J158:J221" si="390">IF(F158="","",IF(H158="",G158-F158+1,(G158-F158+1)-I158))</f>
        <v/>
      </c>
      <c r="K158" s="33"/>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c r="KN158" s="28"/>
      <c r="KO158" s="28"/>
      <c r="KP158" s="28"/>
      <c r="KQ158" s="28"/>
      <c r="KR158" s="28"/>
      <c r="KS158" s="28"/>
      <c r="KT158" s="28"/>
      <c r="KU158" s="28"/>
      <c r="KV158" s="28"/>
      <c r="KW158" s="28"/>
      <c r="KX158" s="28"/>
      <c r="KY158" s="28"/>
      <c r="KZ158" s="28"/>
      <c r="LA158" s="28"/>
      <c r="LB158" s="28"/>
      <c r="LC158" s="28"/>
      <c r="LD158" s="28"/>
      <c r="LE158" s="28"/>
      <c r="LF158" s="28"/>
      <c r="LG158" s="28"/>
      <c r="LH158" s="28"/>
      <c r="LI158" s="28"/>
      <c r="LJ158" s="28"/>
      <c r="LK158" s="28"/>
      <c r="LL158" s="28"/>
      <c r="LM158" s="28"/>
      <c r="LN158" s="28"/>
      <c r="LO158" s="28"/>
      <c r="LP158" s="28"/>
      <c r="LQ158" s="28"/>
      <c r="LR158" s="28"/>
      <c r="LS158" s="28"/>
      <c r="LT158" s="28"/>
      <c r="LU158" s="28"/>
      <c r="LV158" s="28"/>
      <c r="LW158" s="28"/>
      <c r="LX158" s="28"/>
      <c r="LY158" s="28"/>
      <c r="LZ158" s="28"/>
      <c r="MA158" s="28"/>
      <c r="MB158" s="28"/>
      <c r="MC158" s="28"/>
      <c r="MD158" s="28"/>
      <c r="ME158" s="28"/>
      <c r="MF158" s="28"/>
      <c r="MG158" s="28"/>
      <c r="MH158" s="28"/>
      <c r="MI158" s="28"/>
      <c r="MJ158" s="28"/>
      <c r="MK158" s="28"/>
      <c r="ML158" s="28"/>
      <c r="MM158" s="28"/>
      <c r="MN158" s="28"/>
      <c r="MO158" s="28"/>
      <c r="MP158" s="28"/>
      <c r="MQ158" s="28"/>
      <c r="MR158" s="28"/>
      <c r="MS158" s="28"/>
      <c r="MT158" s="28"/>
      <c r="MU158" s="28"/>
      <c r="MV158" s="28"/>
      <c r="MW158" s="28"/>
      <c r="MX158" s="28"/>
      <c r="MY158" s="28"/>
      <c r="MZ158" s="28"/>
      <c r="NA158" s="28"/>
      <c r="NB158" s="28"/>
      <c r="NC158" s="28"/>
      <c r="ND158" s="28"/>
      <c r="NE158" s="28"/>
      <c r="NF158" s="28"/>
      <c r="NG158" s="28"/>
      <c r="NH158" s="28"/>
      <c r="NI158" s="28"/>
      <c r="NJ158" s="28"/>
      <c r="NK158" s="28"/>
      <c r="NL158" s="28"/>
    </row>
    <row r="159" spans="1:376" ht="13.15" x14ac:dyDescent="0.35">
      <c r="A159" s="44">
        <f t="shared" si="382"/>
        <v>79</v>
      </c>
      <c r="B159" s="118"/>
      <c r="C159" s="116"/>
      <c r="D159" s="80"/>
      <c r="E159" s="82"/>
      <c r="F159" s="74"/>
      <c r="G159" s="115"/>
      <c r="H159" s="30">
        <v>0</v>
      </c>
      <c r="I159" s="31">
        <f t="shared" si="389"/>
        <v>0</v>
      </c>
      <c r="J159" s="32" t="str">
        <f t="shared" si="390"/>
        <v/>
      </c>
      <c r="K159" s="33"/>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c r="IW159" s="28"/>
      <c r="IX159" s="28"/>
      <c r="IY159" s="28"/>
      <c r="IZ159" s="28"/>
      <c r="JA159" s="28"/>
      <c r="JB159" s="28"/>
      <c r="JC159" s="28"/>
      <c r="JD159" s="28"/>
      <c r="JE159" s="28"/>
      <c r="JF159" s="28"/>
      <c r="JG159" s="28"/>
      <c r="JH159" s="28"/>
      <c r="JI159" s="28"/>
      <c r="JJ159" s="28"/>
      <c r="JK159" s="28"/>
      <c r="JL159" s="28"/>
      <c r="JM159" s="28"/>
      <c r="JN159" s="28"/>
      <c r="JO159" s="28"/>
      <c r="JP159" s="28"/>
      <c r="JQ159" s="28"/>
      <c r="JR159" s="28"/>
      <c r="JS159" s="28"/>
      <c r="JT159" s="28"/>
      <c r="JU159" s="28"/>
      <c r="JV159" s="28"/>
      <c r="JW159" s="28"/>
      <c r="JX159" s="28"/>
      <c r="JY159" s="28"/>
      <c r="JZ159" s="28"/>
      <c r="KA159" s="28"/>
      <c r="KB159" s="28"/>
      <c r="KC159" s="28"/>
      <c r="KD159" s="28"/>
      <c r="KE159" s="28"/>
      <c r="KF159" s="28"/>
      <c r="KG159" s="28"/>
      <c r="KH159" s="28"/>
      <c r="KI159" s="28"/>
      <c r="KJ159" s="28"/>
      <c r="KK159" s="28"/>
      <c r="KL159" s="28"/>
      <c r="KM159" s="28"/>
      <c r="KN159" s="28"/>
      <c r="KO159" s="28"/>
      <c r="KP159" s="28"/>
      <c r="KQ159" s="28"/>
      <c r="KR159" s="28"/>
      <c r="KS159" s="28"/>
      <c r="KT159" s="28"/>
      <c r="KU159" s="28"/>
      <c r="KV159" s="28"/>
      <c r="KW159" s="28"/>
      <c r="KX159" s="28"/>
      <c r="KY159" s="28"/>
      <c r="KZ159" s="28"/>
      <c r="LA159" s="28"/>
      <c r="LB159" s="28"/>
      <c r="LC159" s="28"/>
      <c r="LD159" s="28"/>
      <c r="LE159" s="28"/>
      <c r="LF159" s="28"/>
      <c r="LG159" s="28"/>
      <c r="LH159" s="28"/>
      <c r="LI159" s="28"/>
      <c r="LJ159" s="28"/>
      <c r="LK159" s="28"/>
      <c r="LL159" s="28"/>
      <c r="LM159" s="28"/>
      <c r="LN159" s="28"/>
      <c r="LO159" s="28"/>
      <c r="LP159" s="28"/>
      <c r="LQ159" s="28"/>
      <c r="LR159" s="28"/>
      <c r="LS159" s="28"/>
      <c r="LT159" s="28"/>
      <c r="LU159" s="28"/>
      <c r="LV159" s="28"/>
      <c r="LW159" s="28"/>
      <c r="LX159" s="28"/>
      <c r="LY159" s="28"/>
      <c r="LZ159" s="28"/>
      <c r="MA159" s="28"/>
      <c r="MB159" s="28"/>
      <c r="MC159" s="28"/>
      <c r="MD159" s="28"/>
      <c r="ME159" s="28"/>
      <c r="MF159" s="28"/>
      <c r="MG159" s="28"/>
      <c r="MH159" s="28"/>
      <c r="MI159" s="28"/>
      <c r="MJ159" s="28"/>
      <c r="MK159" s="28"/>
      <c r="ML159" s="28"/>
      <c r="MM159" s="28"/>
      <c r="MN159" s="28"/>
      <c r="MO159" s="28"/>
      <c r="MP159" s="28"/>
      <c r="MQ159" s="28"/>
      <c r="MR159" s="28"/>
      <c r="MS159" s="28"/>
      <c r="MT159" s="28"/>
      <c r="MU159" s="28"/>
      <c r="MV159" s="28"/>
      <c r="MW159" s="28"/>
      <c r="MX159" s="28"/>
      <c r="MY159" s="28"/>
      <c r="MZ159" s="28"/>
      <c r="NA159" s="28"/>
      <c r="NB159" s="28"/>
      <c r="NC159" s="28"/>
      <c r="ND159" s="28"/>
      <c r="NE159" s="28"/>
      <c r="NF159" s="28"/>
      <c r="NG159" s="28"/>
      <c r="NH159" s="28"/>
      <c r="NI159" s="28"/>
      <c r="NJ159" s="28"/>
      <c r="NK159" s="28"/>
      <c r="NL159" s="28"/>
    </row>
    <row r="160" spans="1:376" ht="13.15" x14ac:dyDescent="0.35">
      <c r="A160" s="44">
        <f t="shared" si="382"/>
        <v>80</v>
      </c>
      <c r="B160" s="118"/>
      <c r="C160" s="116"/>
      <c r="D160" s="86"/>
      <c r="E160" s="87"/>
      <c r="F160" s="88"/>
      <c r="G160" s="115"/>
      <c r="H160" s="30">
        <v>0</v>
      </c>
      <c r="I160" s="31">
        <f t="shared" si="389"/>
        <v>0</v>
      </c>
      <c r="J160" s="32" t="str">
        <f t="shared" si="390"/>
        <v/>
      </c>
      <c r="K160" s="33"/>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c r="IW160" s="28"/>
      <c r="IX160" s="28"/>
      <c r="IY160" s="28"/>
      <c r="IZ160" s="28"/>
      <c r="JA160" s="28"/>
      <c r="JB160" s="28"/>
      <c r="JC160" s="28"/>
      <c r="JD160" s="28"/>
      <c r="JE160" s="28"/>
      <c r="JF160" s="28"/>
      <c r="JG160" s="28"/>
      <c r="JH160" s="28"/>
      <c r="JI160" s="28"/>
      <c r="JJ160" s="28"/>
      <c r="JK160" s="28"/>
      <c r="JL160" s="28"/>
      <c r="JM160" s="28"/>
      <c r="JN160" s="28"/>
      <c r="JO160" s="28"/>
      <c r="JP160" s="28"/>
      <c r="JQ160" s="28"/>
      <c r="JR160" s="28"/>
      <c r="JS160" s="28"/>
      <c r="JT160" s="28"/>
      <c r="JU160" s="28"/>
      <c r="JV160" s="28"/>
      <c r="JW160" s="28"/>
      <c r="JX160" s="28"/>
      <c r="JY160" s="28"/>
      <c r="JZ160" s="28"/>
      <c r="KA160" s="28"/>
      <c r="KB160" s="28"/>
      <c r="KC160" s="28"/>
      <c r="KD160" s="28"/>
      <c r="KE160" s="28"/>
      <c r="KF160" s="28"/>
      <c r="KG160" s="28"/>
      <c r="KH160" s="28"/>
      <c r="KI160" s="28"/>
      <c r="KJ160" s="28"/>
      <c r="KK160" s="28"/>
      <c r="KL160" s="28"/>
      <c r="KM160" s="28"/>
      <c r="KN160" s="28"/>
      <c r="KO160" s="28"/>
      <c r="KP160" s="28"/>
      <c r="KQ160" s="28"/>
      <c r="KR160" s="28"/>
      <c r="KS160" s="28"/>
      <c r="KT160" s="28"/>
      <c r="KU160" s="28"/>
      <c r="KV160" s="28"/>
      <c r="KW160" s="28"/>
      <c r="KX160" s="28"/>
      <c r="KY160" s="28"/>
      <c r="KZ160" s="28"/>
      <c r="LA160" s="28"/>
      <c r="LB160" s="28"/>
      <c r="LC160" s="28"/>
      <c r="LD160" s="28"/>
      <c r="LE160" s="28"/>
      <c r="LF160" s="28"/>
      <c r="LG160" s="28"/>
      <c r="LH160" s="28"/>
      <c r="LI160" s="28"/>
      <c r="LJ160" s="28"/>
      <c r="LK160" s="28"/>
      <c r="LL160" s="28"/>
      <c r="LM160" s="28"/>
      <c r="LN160" s="28"/>
      <c r="LO160" s="28"/>
      <c r="LP160" s="28"/>
      <c r="LQ160" s="28"/>
      <c r="LR160" s="28"/>
      <c r="LS160" s="28"/>
      <c r="LT160" s="28"/>
      <c r="LU160" s="28"/>
      <c r="LV160" s="28"/>
      <c r="LW160" s="28"/>
      <c r="LX160" s="28"/>
      <c r="LY160" s="28"/>
      <c r="LZ160" s="28"/>
      <c r="MA160" s="28"/>
      <c r="MB160" s="28"/>
      <c r="MC160" s="28"/>
      <c r="MD160" s="28"/>
      <c r="ME160" s="28"/>
      <c r="MF160" s="28"/>
      <c r="MG160" s="28"/>
      <c r="MH160" s="28"/>
      <c r="MI160" s="28"/>
      <c r="MJ160" s="28"/>
      <c r="MK160" s="28"/>
      <c r="ML160" s="28"/>
      <c r="MM160" s="28"/>
      <c r="MN160" s="28"/>
      <c r="MO160" s="28"/>
      <c r="MP160" s="28"/>
      <c r="MQ160" s="28"/>
      <c r="MR160" s="28"/>
      <c r="MS160" s="28"/>
      <c r="MT160" s="28"/>
      <c r="MU160" s="28"/>
      <c r="MV160" s="28"/>
      <c r="MW160" s="28"/>
      <c r="MX160" s="28"/>
      <c r="MY160" s="28"/>
      <c r="MZ160" s="28"/>
      <c r="NA160" s="28"/>
      <c r="NB160" s="28"/>
      <c r="NC160" s="28"/>
      <c r="ND160" s="28"/>
      <c r="NE160" s="28"/>
      <c r="NF160" s="28"/>
      <c r="NG160" s="28"/>
      <c r="NH160" s="28"/>
      <c r="NI160" s="28"/>
      <c r="NJ160" s="28"/>
      <c r="NK160" s="28"/>
      <c r="NL160" s="28"/>
    </row>
    <row r="161" spans="1:376" ht="13.15" x14ac:dyDescent="0.35">
      <c r="A161" s="44">
        <f t="shared" ref="A161" si="391">A160+1</f>
        <v>81</v>
      </c>
      <c r="B161" s="118"/>
      <c r="C161" s="116"/>
      <c r="D161" s="80"/>
      <c r="E161" s="69"/>
      <c r="F161" s="29"/>
      <c r="G161" s="115"/>
      <c r="H161" s="30">
        <v>0</v>
      </c>
      <c r="I161" s="31">
        <f t="shared" si="389"/>
        <v>0</v>
      </c>
      <c r="J161" s="32" t="str">
        <f t="shared" si="390"/>
        <v/>
      </c>
      <c r="K161" s="33"/>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c r="IW161" s="28"/>
      <c r="IX161" s="28"/>
      <c r="IY161" s="28"/>
      <c r="IZ161" s="28"/>
      <c r="JA161" s="28"/>
      <c r="JB161" s="28"/>
      <c r="JC161" s="28"/>
      <c r="JD161" s="28"/>
      <c r="JE161" s="28"/>
      <c r="JF161" s="28"/>
      <c r="JG161" s="28"/>
      <c r="JH161" s="28"/>
      <c r="JI161" s="28"/>
      <c r="JJ161" s="28"/>
      <c r="JK161" s="28"/>
      <c r="JL161" s="28"/>
      <c r="JM161" s="28"/>
      <c r="JN161" s="28"/>
      <c r="JO161" s="28"/>
      <c r="JP161" s="28"/>
      <c r="JQ161" s="28"/>
      <c r="JR161" s="28"/>
      <c r="JS161" s="28"/>
      <c r="JT161" s="28"/>
      <c r="JU161" s="28"/>
      <c r="JV161" s="28"/>
      <c r="JW161" s="28"/>
      <c r="JX161" s="28"/>
      <c r="JY161" s="28"/>
      <c r="JZ161" s="28"/>
      <c r="KA161" s="28"/>
      <c r="KB161" s="28"/>
      <c r="KC161" s="28"/>
      <c r="KD161" s="28"/>
      <c r="KE161" s="28"/>
      <c r="KF161" s="28"/>
      <c r="KG161" s="28"/>
      <c r="KH161" s="28"/>
      <c r="KI161" s="28"/>
      <c r="KJ161" s="28"/>
      <c r="KK161" s="28"/>
      <c r="KL161" s="28"/>
      <c r="KM161" s="28"/>
      <c r="KN161" s="28"/>
      <c r="KO161" s="28"/>
      <c r="KP161" s="28"/>
      <c r="KQ161" s="28"/>
      <c r="KR161" s="28"/>
      <c r="KS161" s="28"/>
      <c r="KT161" s="28"/>
      <c r="KU161" s="28"/>
      <c r="KV161" s="28"/>
      <c r="KW161" s="28"/>
      <c r="KX161" s="28"/>
      <c r="KY161" s="28"/>
      <c r="KZ161" s="28"/>
      <c r="LA161" s="28"/>
      <c r="LB161" s="28"/>
      <c r="LC161" s="28"/>
      <c r="LD161" s="28"/>
      <c r="LE161" s="28"/>
      <c r="LF161" s="28"/>
      <c r="LG161" s="28"/>
      <c r="LH161" s="28"/>
      <c r="LI161" s="28"/>
      <c r="LJ161" s="28"/>
      <c r="LK161" s="28"/>
      <c r="LL161" s="28"/>
      <c r="LM161" s="28"/>
      <c r="LN161" s="28"/>
      <c r="LO161" s="28"/>
      <c r="LP161" s="28"/>
      <c r="LQ161" s="28"/>
      <c r="LR161" s="28"/>
      <c r="LS161" s="28"/>
      <c r="LT161" s="28"/>
      <c r="LU161" s="28"/>
      <c r="LV161" s="28"/>
      <c r="LW161" s="28"/>
      <c r="LX161" s="28"/>
      <c r="LY161" s="28"/>
      <c r="LZ161" s="28"/>
      <c r="MA161" s="28"/>
      <c r="MB161" s="28"/>
      <c r="MC161" s="28"/>
      <c r="MD161" s="28"/>
      <c r="ME161" s="28"/>
      <c r="MF161" s="28"/>
      <c r="MG161" s="28"/>
      <c r="MH161" s="28"/>
      <c r="MI161" s="28"/>
      <c r="MJ161" s="28"/>
      <c r="MK161" s="28"/>
      <c r="ML161" s="28"/>
      <c r="MM161" s="28"/>
      <c r="MN161" s="28"/>
      <c r="MO161" s="28"/>
      <c r="MP161" s="28"/>
      <c r="MQ161" s="28"/>
      <c r="MR161" s="28"/>
      <c r="MS161" s="28"/>
      <c r="MT161" s="28"/>
      <c r="MU161" s="28"/>
      <c r="MV161" s="28"/>
      <c r="MW161" s="28"/>
      <c r="MX161" s="28"/>
      <c r="MY161" s="28"/>
      <c r="MZ161" s="28"/>
      <c r="NA161" s="28"/>
      <c r="NB161" s="28"/>
      <c r="NC161" s="28"/>
      <c r="ND161" s="28"/>
      <c r="NE161" s="28"/>
      <c r="NF161" s="28"/>
      <c r="NG161" s="28"/>
      <c r="NH161" s="28"/>
      <c r="NI161" s="28"/>
      <c r="NJ161" s="28"/>
      <c r="NK161" s="28"/>
      <c r="NL161" s="28"/>
    </row>
    <row r="162" spans="1:376" ht="13.15" x14ac:dyDescent="0.35">
      <c r="A162" s="44">
        <f t="shared" ref="A162" si="392">A161+1</f>
        <v>82</v>
      </c>
      <c r="B162" s="118"/>
      <c r="C162" s="116"/>
      <c r="D162" s="80"/>
      <c r="E162" s="69"/>
      <c r="F162" s="29"/>
      <c r="G162" s="115"/>
      <c r="H162" s="30">
        <v>0</v>
      </c>
      <c r="I162" s="31">
        <f t="shared" si="389"/>
        <v>0</v>
      </c>
      <c r="J162" s="32" t="str">
        <f t="shared" si="390"/>
        <v/>
      </c>
      <c r="K162" s="33"/>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28"/>
      <c r="IE162" s="28"/>
      <c r="IF162" s="28"/>
      <c r="IG162" s="28"/>
      <c r="IH162" s="28"/>
      <c r="II162" s="28"/>
      <c r="IJ162" s="28"/>
      <c r="IK162" s="28"/>
      <c r="IL162" s="28"/>
      <c r="IM162" s="28"/>
      <c r="IN162" s="28"/>
      <c r="IO162" s="28"/>
      <c r="IP162" s="28"/>
      <c r="IQ162" s="28"/>
      <c r="IR162" s="28"/>
      <c r="IS162" s="28"/>
      <c r="IT162" s="28"/>
      <c r="IU162" s="28"/>
      <c r="IV162" s="28"/>
      <c r="IW162" s="28"/>
      <c r="IX162" s="28"/>
      <c r="IY162" s="28"/>
      <c r="IZ162" s="28"/>
      <c r="JA162" s="28"/>
      <c r="JB162" s="28"/>
      <c r="JC162" s="28"/>
      <c r="JD162" s="28"/>
      <c r="JE162" s="28"/>
      <c r="JF162" s="28"/>
      <c r="JG162" s="28"/>
      <c r="JH162" s="28"/>
      <c r="JI162" s="28"/>
      <c r="JJ162" s="28"/>
      <c r="JK162" s="28"/>
      <c r="JL162" s="28"/>
      <c r="JM162" s="28"/>
      <c r="JN162" s="28"/>
      <c r="JO162" s="28"/>
      <c r="JP162" s="28"/>
      <c r="JQ162" s="28"/>
      <c r="JR162" s="28"/>
      <c r="JS162" s="28"/>
      <c r="JT162" s="28"/>
      <c r="JU162" s="28"/>
      <c r="JV162" s="28"/>
      <c r="JW162" s="28"/>
      <c r="JX162" s="28"/>
      <c r="JY162" s="28"/>
      <c r="JZ162" s="28"/>
      <c r="KA162" s="28"/>
      <c r="KB162" s="28"/>
      <c r="KC162" s="28"/>
      <c r="KD162" s="28"/>
      <c r="KE162" s="28"/>
      <c r="KF162" s="28"/>
      <c r="KG162" s="28"/>
      <c r="KH162" s="28"/>
      <c r="KI162" s="28"/>
      <c r="KJ162" s="28"/>
      <c r="KK162" s="28"/>
      <c r="KL162" s="28"/>
      <c r="KM162" s="28"/>
      <c r="KN162" s="28"/>
      <c r="KO162" s="28"/>
      <c r="KP162" s="28"/>
      <c r="KQ162" s="28"/>
      <c r="KR162" s="28"/>
      <c r="KS162" s="28"/>
      <c r="KT162" s="28"/>
      <c r="KU162" s="28"/>
      <c r="KV162" s="28"/>
      <c r="KW162" s="28"/>
      <c r="KX162" s="28"/>
      <c r="KY162" s="28"/>
      <c r="KZ162" s="28"/>
      <c r="LA162" s="28"/>
      <c r="LB162" s="28"/>
      <c r="LC162" s="28"/>
      <c r="LD162" s="28"/>
      <c r="LE162" s="28"/>
      <c r="LF162" s="28"/>
      <c r="LG162" s="28"/>
      <c r="LH162" s="28"/>
      <c r="LI162" s="28"/>
      <c r="LJ162" s="28"/>
      <c r="LK162" s="28"/>
      <c r="LL162" s="28"/>
      <c r="LM162" s="28"/>
      <c r="LN162" s="28"/>
      <c r="LO162" s="28"/>
      <c r="LP162" s="28"/>
      <c r="LQ162" s="28"/>
      <c r="LR162" s="28"/>
      <c r="LS162" s="28"/>
      <c r="LT162" s="28"/>
      <c r="LU162" s="28"/>
      <c r="LV162" s="28"/>
      <c r="LW162" s="28"/>
      <c r="LX162" s="28"/>
      <c r="LY162" s="28"/>
      <c r="LZ162" s="28"/>
      <c r="MA162" s="28"/>
      <c r="MB162" s="28"/>
      <c r="MC162" s="28"/>
      <c r="MD162" s="28"/>
      <c r="ME162" s="28"/>
      <c r="MF162" s="28"/>
      <c r="MG162" s="28"/>
      <c r="MH162" s="28"/>
      <c r="MI162" s="28"/>
      <c r="MJ162" s="28"/>
      <c r="MK162" s="28"/>
      <c r="ML162" s="28"/>
      <c r="MM162" s="28"/>
      <c r="MN162" s="28"/>
      <c r="MO162" s="28"/>
      <c r="MP162" s="28"/>
      <c r="MQ162" s="28"/>
      <c r="MR162" s="28"/>
      <c r="MS162" s="28"/>
      <c r="MT162" s="28"/>
      <c r="MU162" s="28"/>
      <c r="MV162" s="28"/>
      <c r="MW162" s="28"/>
      <c r="MX162" s="28"/>
      <c r="MY162" s="28"/>
      <c r="MZ162" s="28"/>
      <c r="NA162" s="28"/>
      <c r="NB162" s="28"/>
      <c r="NC162" s="28"/>
      <c r="ND162" s="28"/>
      <c r="NE162" s="28"/>
      <c r="NF162" s="28"/>
      <c r="NG162" s="28"/>
      <c r="NH162" s="28"/>
      <c r="NI162" s="28"/>
      <c r="NJ162" s="28"/>
      <c r="NK162" s="28"/>
      <c r="NL162" s="28"/>
    </row>
    <row r="163" spans="1:376" ht="13.15" x14ac:dyDescent="0.35">
      <c r="A163" s="44">
        <f t="shared" ref="A163" si="393">A162+1</f>
        <v>83</v>
      </c>
      <c r="B163" s="118"/>
      <c r="C163" s="116"/>
      <c r="D163" s="80"/>
      <c r="E163" s="69"/>
      <c r="F163" s="29"/>
      <c r="G163" s="115"/>
      <c r="H163" s="30">
        <v>0</v>
      </c>
      <c r="I163" s="31">
        <f t="shared" si="389"/>
        <v>0</v>
      </c>
      <c r="J163" s="32" t="str">
        <f t="shared" si="390"/>
        <v/>
      </c>
      <c r="K163" s="33"/>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c r="IW163" s="28"/>
      <c r="IX163" s="28"/>
      <c r="IY163" s="28"/>
      <c r="IZ163" s="28"/>
      <c r="JA163" s="28"/>
      <c r="JB163" s="28"/>
      <c r="JC163" s="28"/>
      <c r="JD163" s="28"/>
      <c r="JE163" s="28"/>
      <c r="JF163" s="28"/>
      <c r="JG163" s="28"/>
      <c r="JH163" s="28"/>
      <c r="JI163" s="28"/>
      <c r="JJ163" s="28"/>
      <c r="JK163" s="28"/>
      <c r="JL163" s="28"/>
      <c r="JM163" s="28"/>
      <c r="JN163" s="28"/>
      <c r="JO163" s="28"/>
      <c r="JP163" s="28"/>
      <c r="JQ163" s="28"/>
      <c r="JR163" s="28"/>
      <c r="JS163" s="28"/>
      <c r="JT163" s="28"/>
      <c r="JU163" s="28"/>
      <c r="JV163" s="28"/>
      <c r="JW163" s="28"/>
      <c r="JX163" s="28"/>
      <c r="JY163" s="28"/>
      <c r="JZ163" s="28"/>
      <c r="KA163" s="28"/>
      <c r="KB163" s="28"/>
      <c r="KC163" s="28"/>
      <c r="KD163" s="28"/>
      <c r="KE163" s="28"/>
      <c r="KF163" s="28"/>
      <c r="KG163" s="28"/>
      <c r="KH163" s="28"/>
      <c r="KI163" s="28"/>
      <c r="KJ163" s="28"/>
      <c r="KK163" s="28"/>
      <c r="KL163" s="28"/>
      <c r="KM163" s="28"/>
      <c r="KN163" s="28"/>
      <c r="KO163" s="28"/>
      <c r="KP163" s="28"/>
      <c r="KQ163" s="28"/>
      <c r="KR163" s="28"/>
      <c r="KS163" s="28"/>
      <c r="KT163" s="28"/>
      <c r="KU163" s="28"/>
      <c r="KV163" s="28"/>
      <c r="KW163" s="28"/>
      <c r="KX163" s="28"/>
      <c r="KY163" s="28"/>
      <c r="KZ163" s="28"/>
      <c r="LA163" s="28"/>
      <c r="LB163" s="28"/>
      <c r="LC163" s="28"/>
      <c r="LD163" s="28"/>
      <c r="LE163" s="28"/>
      <c r="LF163" s="28"/>
      <c r="LG163" s="28"/>
      <c r="LH163" s="28"/>
      <c r="LI163" s="28"/>
      <c r="LJ163" s="28"/>
      <c r="LK163" s="28"/>
      <c r="LL163" s="28"/>
      <c r="LM163" s="28"/>
      <c r="LN163" s="28"/>
      <c r="LO163" s="28"/>
      <c r="LP163" s="28"/>
      <c r="LQ163" s="28"/>
      <c r="LR163" s="28"/>
      <c r="LS163" s="28"/>
      <c r="LT163" s="28"/>
      <c r="LU163" s="28"/>
      <c r="LV163" s="28"/>
      <c r="LW163" s="28"/>
      <c r="LX163" s="28"/>
      <c r="LY163" s="28"/>
      <c r="LZ163" s="28"/>
      <c r="MA163" s="28"/>
      <c r="MB163" s="28"/>
      <c r="MC163" s="28"/>
      <c r="MD163" s="28"/>
      <c r="ME163" s="28"/>
      <c r="MF163" s="28"/>
      <c r="MG163" s="28"/>
      <c r="MH163" s="28"/>
      <c r="MI163" s="28"/>
      <c r="MJ163" s="28"/>
      <c r="MK163" s="28"/>
      <c r="ML163" s="28"/>
      <c r="MM163" s="28"/>
      <c r="MN163" s="28"/>
      <c r="MO163" s="28"/>
      <c r="MP163" s="28"/>
      <c r="MQ163" s="28"/>
      <c r="MR163" s="28"/>
      <c r="MS163" s="28"/>
      <c r="MT163" s="28"/>
      <c r="MU163" s="28"/>
      <c r="MV163" s="28"/>
      <c r="MW163" s="28"/>
      <c r="MX163" s="28"/>
      <c r="MY163" s="28"/>
      <c r="MZ163" s="28"/>
      <c r="NA163" s="28"/>
      <c r="NB163" s="28"/>
      <c r="NC163" s="28"/>
      <c r="ND163" s="28"/>
      <c r="NE163" s="28"/>
      <c r="NF163" s="28"/>
      <c r="NG163" s="28"/>
      <c r="NH163" s="28"/>
      <c r="NI163" s="28"/>
      <c r="NJ163" s="28"/>
      <c r="NK163" s="28"/>
      <c r="NL163" s="28"/>
    </row>
    <row r="164" spans="1:376" ht="13.15" x14ac:dyDescent="0.35">
      <c r="A164" s="44">
        <f t="shared" ref="A164" si="394">A163+1</f>
        <v>84</v>
      </c>
      <c r="B164" s="118"/>
      <c r="C164" s="116"/>
      <c r="D164" s="84"/>
      <c r="E164" s="69"/>
      <c r="F164" s="29"/>
      <c r="G164" s="115"/>
      <c r="H164" s="30">
        <v>0</v>
      </c>
      <c r="I164" s="31">
        <f t="shared" si="389"/>
        <v>0</v>
      </c>
      <c r="J164" s="32" t="str">
        <f t="shared" si="390"/>
        <v/>
      </c>
      <c r="K164" s="33"/>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c r="IW164" s="28"/>
      <c r="IX164" s="28"/>
      <c r="IY164" s="28"/>
      <c r="IZ164" s="28"/>
      <c r="JA164" s="28"/>
      <c r="JB164" s="28"/>
      <c r="JC164" s="28"/>
      <c r="JD164" s="28"/>
      <c r="JE164" s="28"/>
      <c r="JF164" s="28"/>
      <c r="JG164" s="28"/>
      <c r="JH164" s="28"/>
      <c r="JI164" s="28"/>
      <c r="JJ164" s="28"/>
      <c r="JK164" s="28"/>
      <c r="JL164" s="28"/>
      <c r="JM164" s="28"/>
      <c r="JN164" s="28"/>
      <c r="JO164" s="28"/>
      <c r="JP164" s="28"/>
      <c r="JQ164" s="28"/>
      <c r="JR164" s="28"/>
      <c r="JS164" s="28"/>
      <c r="JT164" s="28"/>
      <c r="JU164" s="28"/>
      <c r="JV164" s="28"/>
      <c r="JW164" s="28"/>
      <c r="JX164" s="28"/>
      <c r="JY164" s="28"/>
      <c r="JZ164" s="28"/>
      <c r="KA164" s="28"/>
      <c r="KB164" s="28"/>
      <c r="KC164" s="28"/>
      <c r="KD164" s="28"/>
      <c r="KE164" s="28"/>
      <c r="KF164" s="28"/>
      <c r="KG164" s="28"/>
      <c r="KH164" s="28"/>
      <c r="KI164" s="28"/>
      <c r="KJ164" s="28"/>
      <c r="KK164" s="28"/>
      <c r="KL164" s="28"/>
      <c r="KM164" s="28"/>
      <c r="KN164" s="28"/>
      <c r="KO164" s="28"/>
      <c r="KP164" s="28"/>
      <c r="KQ164" s="28"/>
      <c r="KR164" s="28"/>
      <c r="KS164" s="28"/>
      <c r="KT164" s="28"/>
      <c r="KU164" s="28"/>
      <c r="KV164" s="28"/>
      <c r="KW164" s="28"/>
      <c r="KX164" s="28"/>
      <c r="KY164" s="28"/>
      <c r="KZ164" s="28"/>
      <c r="LA164" s="28"/>
      <c r="LB164" s="28"/>
      <c r="LC164" s="28"/>
      <c r="LD164" s="28"/>
      <c r="LE164" s="28"/>
      <c r="LF164" s="28"/>
      <c r="LG164" s="28"/>
      <c r="LH164" s="28"/>
      <c r="LI164" s="28"/>
      <c r="LJ164" s="28"/>
      <c r="LK164" s="28"/>
      <c r="LL164" s="28"/>
      <c r="LM164" s="28"/>
      <c r="LN164" s="28"/>
      <c r="LO164" s="28"/>
      <c r="LP164" s="28"/>
      <c r="LQ164" s="28"/>
      <c r="LR164" s="28"/>
      <c r="LS164" s="28"/>
      <c r="LT164" s="28"/>
      <c r="LU164" s="28"/>
      <c r="LV164" s="28"/>
      <c r="LW164" s="28"/>
      <c r="LX164" s="28"/>
      <c r="LY164" s="28"/>
      <c r="LZ164" s="28"/>
      <c r="MA164" s="28"/>
      <c r="MB164" s="28"/>
      <c r="MC164" s="28"/>
      <c r="MD164" s="28"/>
      <c r="ME164" s="28"/>
      <c r="MF164" s="28"/>
      <c r="MG164" s="28"/>
      <c r="MH164" s="28"/>
      <c r="MI164" s="28"/>
      <c r="MJ164" s="28"/>
      <c r="MK164" s="28"/>
      <c r="ML164" s="28"/>
      <c r="MM164" s="28"/>
      <c r="MN164" s="28"/>
      <c r="MO164" s="28"/>
      <c r="MP164" s="28"/>
      <c r="MQ164" s="28"/>
      <c r="MR164" s="28"/>
      <c r="MS164" s="28"/>
      <c r="MT164" s="28"/>
      <c r="MU164" s="28"/>
      <c r="MV164" s="28"/>
      <c r="MW164" s="28"/>
      <c r="MX164" s="28"/>
      <c r="MY164" s="28"/>
      <c r="MZ164" s="28"/>
      <c r="NA164" s="28"/>
      <c r="NB164" s="28"/>
      <c r="NC164" s="28"/>
      <c r="ND164" s="28"/>
      <c r="NE164" s="28"/>
      <c r="NF164" s="28"/>
      <c r="NG164" s="28"/>
      <c r="NH164" s="28"/>
      <c r="NI164" s="28"/>
      <c r="NJ164" s="28"/>
      <c r="NK164" s="28"/>
      <c r="NL164" s="28"/>
    </row>
    <row r="165" spans="1:376" ht="13.9" customHeight="1" x14ac:dyDescent="0.35">
      <c r="A165" s="44">
        <f t="shared" ref="A165" si="395">A164+1</f>
        <v>85</v>
      </c>
      <c r="B165" s="116"/>
      <c r="C165" s="116"/>
      <c r="D165" s="85"/>
      <c r="E165" s="69"/>
      <c r="F165" s="29"/>
      <c r="G165" s="115"/>
      <c r="H165" s="30">
        <v>0</v>
      </c>
      <c r="I165" s="31">
        <f t="shared" si="389"/>
        <v>0</v>
      </c>
      <c r="J165" s="32" t="str">
        <f t="shared" si="390"/>
        <v/>
      </c>
      <c r="K165" s="33"/>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c r="KN165" s="28"/>
      <c r="KO165" s="28"/>
      <c r="KP165" s="28"/>
      <c r="KQ165" s="28"/>
      <c r="KR165" s="28"/>
      <c r="KS165" s="28"/>
      <c r="KT165" s="28"/>
      <c r="KU165" s="28"/>
      <c r="KV165" s="28"/>
      <c r="KW165" s="28"/>
      <c r="KX165" s="28"/>
      <c r="KY165" s="28"/>
      <c r="KZ165" s="28"/>
      <c r="LA165" s="28"/>
      <c r="LB165" s="28"/>
      <c r="LC165" s="28"/>
      <c r="LD165" s="28"/>
      <c r="LE165" s="28"/>
      <c r="LF165" s="28"/>
      <c r="LG165" s="28"/>
      <c r="LH165" s="28"/>
      <c r="LI165" s="28"/>
      <c r="LJ165" s="28"/>
      <c r="LK165" s="28"/>
      <c r="LL165" s="28"/>
      <c r="LM165" s="28"/>
      <c r="LN165" s="28"/>
      <c r="LO165" s="28"/>
      <c r="LP165" s="28"/>
      <c r="LQ165" s="28"/>
      <c r="LR165" s="28"/>
      <c r="LS165" s="28"/>
      <c r="LT165" s="28"/>
      <c r="LU165" s="28"/>
      <c r="LV165" s="28"/>
      <c r="LW165" s="28"/>
      <c r="LX165" s="28"/>
      <c r="LY165" s="28"/>
      <c r="LZ165" s="28"/>
      <c r="MA165" s="28"/>
      <c r="MB165" s="28"/>
      <c r="MC165" s="28"/>
      <c r="MD165" s="28"/>
      <c r="ME165" s="28"/>
      <c r="MF165" s="28"/>
      <c r="MG165" s="28"/>
      <c r="MH165" s="28"/>
      <c r="MI165" s="28"/>
      <c r="MJ165" s="28"/>
      <c r="MK165" s="28"/>
      <c r="ML165" s="28"/>
      <c r="MM165" s="28"/>
      <c r="MN165" s="28"/>
      <c r="MO165" s="28"/>
      <c r="MP165" s="28"/>
      <c r="MQ165" s="28"/>
      <c r="MR165" s="28"/>
      <c r="MS165" s="28"/>
      <c r="MT165" s="28"/>
      <c r="MU165" s="28"/>
      <c r="MV165" s="28"/>
      <c r="MW165" s="28"/>
      <c r="MX165" s="28"/>
      <c r="MY165" s="28"/>
      <c r="MZ165" s="28"/>
      <c r="NA165" s="28"/>
      <c r="NB165" s="28"/>
      <c r="NC165" s="28"/>
      <c r="ND165" s="28"/>
      <c r="NE165" s="28"/>
      <c r="NF165" s="28"/>
      <c r="NG165" s="28"/>
      <c r="NH165" s="28"/>
      <c r="NI165" s="28"/>
      <c r="NJ165" s="28"/>
      <c r="NK165" s="28"/>
      <c r="NL165" s="28"/>
    </row>
    <row r="166" spans="1:376" ht="13.15" x14ac:dyDescent="0.35">
      <c r="A166" s="44">
        <f t="shared" ref="A166" si="396">A165+1</f>
        <v>86</v>
      </c>
      <c r="B166" s="116"/>
      <c r="C166" s="116"/>
      <c r="D166" s="80"/>
      <c r="E166" s="69"/>
      <c r="F166" s="29"/>
      <c r="G166" s="115"/>
      <c r="H166" s="30">
        <v>0</v>
      </c>
      <c r="I166" s="31">
        <f t="shared" si="389"/>
        <v>0</v>
      </c>
      <c r="J166" s="32" t="str">
        <f t="shared" si="390"/>
        <v/>
      </c>
      <c r="K166" s="33"/>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28"/>
      <c r="IE166" s="28"/>
      <c r="IF166" s="28"/>
      <c r="IG166" s="28"/>
      <c r="IH166" s="28"/>
      <c r="II166" s="28"/>
      <c r="IJ166" s="28"/>
      <c r="IK166" s="28"/>
      <c r="IL166" s="28"/>
      <c r="IM166" s="28"/>
      <c r="IN166" s="28"/>
      <c r="IO166" s="28"/>
      <c r="IP166" s="28"/>
      <c r="IQ166" s="28"/>
      <c r="IR166" s="28"/>
      <c r="IS166" s="28"/>
      <c r="IT166" s="28"/>
      <c r="IU166" s="28"/>
      <c r="IV166" s="28"/>
      <c r="IW166" s="28"/>
      <c r="IX166" s="28"/>
      <c r="IY166" s="28"/>
      <c r="IZ166" s="28"/>
      <c r="JA166" s="28"/>
      <c r="JB166" s="28"/>
      <c r="JC166" s="28"/>
      <c r="JD166" s="28"/>
      <c r="JE166" s="28"/>
      <c r="JF166" s="28"/>
      <c r="JG166" s="28"/>
      <c r="JH166" s="28"/>
      <c r="JI166" s="28"/>
      <c r="JJ166" s="28"/>
      <c r="JK166" s="28"/>
      <c r="JL166" s="28"/>
      <c r="JM166" s="28"/>
      <c r="JN166" s="28"/>
      <c r="JO166" s="28"/>
      <c r="JP166" s="28"/>
      <c r="JQ166" s="28"/>
      <c r="JR166" s="28"/>
      <c r="JS166" s="28"/>
      <c r="JT166" s="28"/>
      <c r="JU166" s="28"/>
      <c r="JV166" s="28"/>
      <c r="JW166" s="28"/>
      <c r="JX166" s="28"/>
      <c r="JY166" s="28"/>
      <c r="JZ166" s="28"/>
      <c r="KA166" s="28"/>
      <c r="KB166" s="28"/>
      <c r="KC166" s="28"/>
      <c r="KD166" s="28"/>
      <c r="KE166" s="28"/>
      <c r="KF166" s="28"/>
      <c r="KG166" s="28"/>
      <c r="KH166" s="28"/>
      <c r="KI166" s="28"/>
      <c r="KJ166" s="28"/>
      <c r="KK166" s="28"/>
      <c r="KL166" s="28"/>
      <c r="KM166" s="28"/>
      <c r="KN166" s="28"/>
      <c r="KO166" s="28"/>
      <c r="KP166" s="28"/>
      <c r="KQ166" s="28"/>
      <c r="KR166" s="28"/>
      <c r="KS166" s="28"/>
      <c r="KT166" s="28"/>
      <c r="KU166" s="28"/>
      <c r="KV166" s="28"/>
      <c r="KW166" s="28"/>
      <c r="KX166" s="28"/>
      <c r="KY166" s="28"/>
      <c r="KZ166" s="28"/>
      <c r="LA166" s="28"/>
      <c r="LB166" s="28"/>
      <c r="LC166" s="28"/>
      <c r="LD166" s="28"/>
      <c r="LE166" s="28"/>
      <c r="LF166" s="28"/>
      <c r="LG166" s="28"/>
      <c r="LH166" s="28"/>
      <c r="LI166" s="28"/>
      <c r="LJ166" s="28"/>
      <c r="LK166" s="28"/>
      <c r="LL166" s="28"/>
      <c r="LM166" s="28"/>
      <c r="LN166" s="28"/>
      <c r="LO166" s="28"/>
      <c r="LP166" s="28"/>
      <c r="LQ166" s="28"/>
      <c r="LR166" s="28"/>
      <c r="LS166" s="28"/>
      <c r="LT166" s="28"/>
      <c r="LU166" s="28"/>
      <c r="LV166" s="28"/>
      <c r="LW166" s="28"/>
      <c r="LX166" s="28"/>
      <c r="LY166" s="28"/>
      <c r="LZ166" s="28"/>
      <c r="MA166" s="28"/>
      <c r="MB166" s="28"/>
      <c r="MC166" s="28"/>
      <c r="MD166" s="28"/>
      <c r="ME166" s="28"/>
      <c r="MF166" s="28"/>
      <c r="MG166" s="28"/>
      <c r="MH166" s="28"/>
      <c r="MI166" s="28"/>
      <c r="MJ166" s="28"/>
      <c r="MK166" s="28"/>
      <c r="ML166" s="28"/>
      <c r="MM166" s="28"/>
      <c r="MN166" s="28"/>
      <c r="MO166" s="28"/>
      <c r="MP166" s="28"/>
      <c r="MQ166" s="28"/>
      <c r="MR166" s="28"/>
      <c r="MS166" s="28"/>
      <c r="MT166" s="28"/>
      <c r="MU166" s="28"/>
      <c r="MV166" s="28"/>
      <c r="MW166" s="28"/>
      <c r="MX166" s="28"/>
      <c r="MY166" s="28"/>
      <c r="MZ166" s="28"/>
      <c r="NA166" s="28"/>
      <c r="NB166" s="28"/>
      <c r="NC166" s="28"/>
      <c r="ND166" s="28"/>
      <c r="NE166" s="28"/>
      <c r="NF166" s="28"/>
      <c r="NG166" s="28"/>
      <c r="NH166" s="28"/>
      <c r="NI166" s="28"/>
      <c r="NJ166" s="28"/>
      <c r="NK166" s="28"/>
      <c r="NL166" s="28"/>
    </row>
    <row r="167" spans="1:376" ht="13.15" x14ac:dyDescent="0.35">
      <c r="A167" s="44">
        <f t="shared" ref="A167" si="397">A166+1</f>
        <v>87</v>
      </c>
      <c r="B167" s="116"/>
      <c r="C167" s="116"/>
      <c r="D167" s="80"/>
      <c r="E167" s="69"/>
      <c r="F167" s="29"/>
      <c r="G167" s="112"/>
      <c r="H167" s="30">
        <v>0</v>
      </c>
      <c r="I167" s="31">
        <f t="shared" si="389"/>
        <v>0</v>
      </c>
      <c r="J167" s="32" t="str">
        <f t="shared" si="390"/>
        <v/>
      </c>
      <c r="K167" s="33"/>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c r="IW167" s="28"/>
      <c r="IX167" s="28"/>
      <c r="IY167" s="28"/>
      <c r="IZ167" s="28"/>
      <c r="JA167" s="28"/>
      <c r="JB167" s="28"/>
      <c r="JC167" s="28"/>
      <c r="JD167" s="28"/>
      <c r="JE167" s="28"/>
      <c r="JF167" s="28"/>
      <c r="JG167" s="28"/>
      <c r="JH167" s="28"/>
      <c r="JI167" s="28"/>
      <c r="JJ167" s="28"/>
      <c r="JK167" s="28"/>
      <c r="JL167" s="28"/>
      <c r="JM167" s="28"/>
      <c r="JN167" s="28"/>
      <c r="JO167" s="28"/>
      <c r="JP167" s="28"/>
      <c r="JQ167" s="28"/>
      <c r="JR167" s="28"/>
      <c r="JS167" s="28"/>
      <c r="JT167" s="28"/>
      <c r="JU167" s="28"/>
      <c r="JV167" s="28"/>
      <c r="JW167" s="28"/>
      <c r="JX167" s="28"/>
      <c r="JY167" s="28"/>
      <c r="JZ167" s="28"/>
      <c r="KA167" s="28"/>
      <c r="KB167" s="28"/>
      <c r="KC167" s="28"/>
      <c r="KD167" s="28"/>
      <c r="KE167" s="28"/>
      <c r="KF167" s="28"/>
      <c r="KG167" s="28"/>
      <c r="KH167" s="28"/>
      <c r="KI167" s="28"/>
      <c r="KJ167" s="28"/>
      <c r="KK167" s="28"/>
      <c r="KL167" s="28"/>
      <c r="KM167" s="28"/>
      <c r="KN167" s="28"/>
      <c r="KO167" s="28"/>
      <c r="KP167" s="28"/>
      <c r="KQ167" s="28"/>
      <c r="KR167" s="28"/>
      <c r="KS167" s="28"/>
      <c r="KT167" s="28"/>
      <c r="KU167" s="28"/>
      <c r="KV167" s="28"/>
      <c r="KW167" s="28"/>
      <c r="KX167" s="28"/>
      <c r="KY167" s="28"/>
      <c r="KZ167" s="28"/>
      <c r="LA167" s="28"/>
      <c r="LB167" s="28"/>
      <c r="LC167" s="28"/>
      <c r="LD167" s="28"/>
      <c r="LE167" s="28"/>
      <c r="LF167" s="28"/>
      <c r="LG167" s="28"/>
      <c r="LH167" s="28"/>
      <c r="LI167" s="28"/>
      <c r="LJ167" s="28"/>
      <c r="LK167" s="28"/>
      <c r="LL167" s="28"/>
      <c r="LM167" s="28"/>
      <c r="LN167" s="28"/>
      <c r="LO167" s="28"/>
      <c r="LP167" s="28"/>
      <c r="LQ167" s="28"/>
      <c r="LR167" s="28"/>
      <c r="LS167" s="28"/>
      <c r="LT167" s="28"/>
      <c r="LU167" s="28"/>
      <c r="LV167" s="28"/>
      <c r="LW167" s="28"/>
      <c r="LX167" s="28"/>
      <c r="LY167" s="28"/>
      <c r="LZ167" s="28"/>
      <c r="MA167" s="28"/>
      <c r="MB167" s="28"/>
      <c r="MC167" s="28"/>
      <c r="MD167" s="28"/>
      <c r="ME167" s="28"/>
      <c r="MF167" s="28"/>
      <c r="MG167" s="28"/>
      <c r="MH167" s="28"/>
      <c r="MI167" s="28"/>
      <c r="MJ167" s="28"/>
      <c r="MK167" s="28"/>
      <c r="ML167" s="28"/>
      <c r="MM167" s="28"/>
      <c r="MN167" s="28"/>
      <c r="MO167" s="28"/>
      <c r="MP167" s="28"/>
      <c r="MQ167" s="28"/>
      <c r="MR167" s="28"/>
      <c r="MS167" s="28"/>
      <c r="MT167" s="28"/>
      <c r="MU167" s="28"/>
      <c r="MV167" s="28"/>
      <c r="MW167" s="28"/>
      <c r="MX167" s="28"/>
      <c r="MY167" s="28"/>
      <c r="MZ167" s="28"/>
      <c r="NA167" s="28"/>
      <c r="NB167" s="28"/>
      <c r="NC167" s="28"/>
      <c r="ND167" s="28"/>
      <c r="NE167" s="28"/>
      <c r="NF167" s="28"/>
      <c r="NG167" s="28"/>
      <c r="NH167" s="28"/>
      <c r="NI167" s="28"/>
      <c r="NJ167" s="28"/>
      <c r="NK167" s="28"/>
      <c r="NL167" s="28"/>
    </row>
    <row r="168" spans="1:376" ht="13.15" x14ac:dyDescent="0.35">
      <c r="A168" s="44">
        <f t="shared" ref="A168" si="398">A167+1</f>
        <v>88</v>
      </c>
      <c r="B168" s="116"/>
      <c r="C168" s="116"/>
      <c r="D168" s="80"/>
      <c r="E168" s="69"/>
      <c r="F168" s="29"/>
      <c r="G168" s="29"/>
      <c r="H168" s="30">
        <v>0</v>
      </c>
      <c r="I168" s="31">
        <f t="shared" si="389"/>
        <v>0</v>
      </c>
      <c r="J168" s="32" t="str">
        <f t="shared" si="390"/>
        <v/>
      </c>
      <c r="K168" s="33"/>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c r="KN168" s="28"/>
      <c r="KO168" s="28"/>
      <c r="KP168" s="28"/>
      <c r="KQ168" s="28"/>
      <c r="KR168" s="28"/>
      <c r="KS168" s="28"/>
      <c r="KT168" s="28"/>
      <c r="KU168" s="28"/>
      <c r="KV168" s="28"/>
      <c r="KW168" s="28"/>
      <c r="KX168" s="28"/>
      <c r="KY168" s="28"/>
      <c r="KZ168" s="28"/>
      <c r="LA168" s="28"/>
      <c r="LB168" s="28"/>
      <c r="LC168" s="28"/>
      <c r="LD168" s="28"/>
      <c r="LE168" s="28"/>
      <c r="LF168" s="28"/>
      <c r="LG168" s="28"/>
      <c r="LH168" s="28"/>
      <c r="LI168" s="28"/>
      <c r="LJ168" s="28"/>
      <c r="LK168" s="28"/>
      <c r="LL168" s="28"/>
      <c r="LM168" s="28"/>
      <c r="LN168" s="28"/>
      <c r="LO168" s="28"/>
      <c r="LP168" s="28"/>
      <c r="LQ168" s="28"/>
      <c r="LR168" s="28"/>
      <c r="LS168" s="28"/>
      <c r="LT168" s="28"/>
      <c r="LU168" s="28"/>
      <c r="LV168" s="28"/>
      <c r="LW168" s="28"/>
      <c r="LX168" s="28"/>
      <c r="LY168" s="28"/>
      <c r="LZ168" s="28"/>
      <c r="MA168" s="28"/>
      <c r="MB168" s="28"/>
      <c r="MC168" s="28"/>
      <c r="MD168" s="28"/>
      <c r="ME168" s="28"/>
      <c r="MF168" s="28"/>
      <c r="MG168" s="28"/>
      <c r="MH168" s="28"/>
      <c r="MI168" s="28"/>
      <c r="MJ168" s="28"/>
      <c r="MK168" s="28"/>
      <c r="ML168" s="28"/>
      <c r="MM168" s="28"/>
      <c r="MN168" s="28"/>
      <c r="MO168" s="28"/>
      <c r="MP168" s="28"/>
      <c r="MQ168" s="28"/>
      <c r="MR168" s="28"/>
      <c r="MS168" s="28"/>
      <c r="MT168" s="28"/>
      <c r="MU168" s="28"/>
      <c r="MV168" s="28"/>
      <c r="MW168" s="28"/>
      <c r="MX168" s="28"/>
      <c r="MY168" s="28"/>
      <c r="MZ168" s="28"/>
      <c r="NA168" s="28"/>
      <c r="NB168" s="28"/>
      <c r="NC168" s="28"/>
      <c r="ND168" s="28"/>
      <c r="NE168" s="28"/>
      <c r="NF168" s="28"/>
      <c r="NG168" s="28"/>
      <c r="NH168" s="28"/>
      <c r="NI168" s="28"/>
      <c r="NJ168" s="28"/>
      <c r="NK168" s="28"/>
      <c r="NL168" s="28"/>
    </row>
    <row r="169" spans="1:376" ht="13.15" x14ac:dyDescent="0.35">
      <c r="A169" s="44">
        <f t="shared" ref="A169" si="399">A168+1</f>
        <v>89</v>
      </c>
      <c r="B169" s="116"/>
      <c r="C169" s="116"/>
      <c r="D169" s="80"/>
      <c r="E169" s="69"/>
      <c r="F169" s="29"/>
      <c r="G169" s="29"/>
      <c r="H169" s="30">
        <v>0</v>
      </c>
      <c r="I169" s="31">
        <f t="shared" si="389"/>
        <v>0</v>
      </c>
      <c r="J169" s="32" t="str">
        <f t="shared" si="390"/>
        <v/>
      </c>
      <c r="K169" s="33"/>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c r="KN169" s="28"/>
      <c r="KO169" s="28"/>
      <c r="KP169" s="28"/>
      <c r="KQ169" s="28"/>
      <c r="KR169" s="28"/>
      <c r="KS169" s="28"/>
      <c r="KT169" s="28"/>
      <c r="KU169" s="28"/>
      <c r="KV169" s="28"/>
      <c r="KW169" s="28"/>
      <c r="KX169" s="28"/>
      <c r="KY169" s="28"/>
      <c r="KZ169" s="28"/>
      <c r="LA169" s="28"/>
      <c r="LB169" s="28"/>
      <c r="LC169" s="28"/>
      <c r="LD169" s="28"/>
      <c r="LE169" s="28"/>
      <c r="LF169" s="28"/>
      <c r="LG169" s="28"/>
      <c r="LH169" s="28"/>
      <c r="LI169" s="28"/>
      <c r="LJ169" s="28"/>
      <c r="LK169" s="28"/>
      <c r="LL169" s="28"/>
      <c r="LM169" s="28"/>
      <c r="LN169" s="28"/>
      <c r="LO169" s="28"/>
      <c r="LP169" s="28"/>
      <c r="LQ169" s="28"/>
      <c r="LR169" s="28"/>
      <c r="LS169" s="28"/>
      <c r="LT169" s="28"/>
      <c r="LU169" s="28"/>
      <c r="LV169" s="28"/>
      <c r="LW169" s="28"/>
      <c r="LX169" s="28"/>
      <c r="LY169" s="28"/>
      <c r="LZ169" s="28"/>
      <c r="MA169" s="28"/>
      <c r="MB169" s="28"/>
      <c r="MC169" s="28"/>
      <c r="MD169" s="28"/>
      <c r="ME169" s="28"/>
      <c r="MF169" s="28"/>
      <c r="MG169" s="28"/>
      <c r="MH169" s="28"/>
      <c r="MI169" s="28"/>
      <c r="MJ169" s="28"/>
      <c r="MK169" s="28"/>
      <c r="ML169" s="28"/>
      <c r="MM169" s="28"/>
      <c r="MN169" s="28"/>
      <c r="MO169" s="28"/>
      <c r="MP169" s="28"/>
      <c r="MQ169" s="28"/>
      <c r="MR169" s="28"/>
      <c r="MS169" s="28"/>
      <c r="MT169" s="28"/>
      <c r="MU169" s="28"/>
      <c r="MV169" s="28"/>
      <c r="MW169" s="28"/>
      <c r="MX169" s="28"/>
      <c r="MY169" s="28"/>
      <c r="MZ169" s="28"/>
      <c r="NA169" s="28"/>
      <c r="NB169" s="28"/>
      <c r="NC169" s="28"/>
      <c r="ND169" s="28"/>
      <c r="NE169" s="28"/>
      <c r="NF169" s="28"/>
      <c r="NG169" s="28"/>
      <c r="NH169" s="28"/>
      <c r="NI169" s="28"/>
      <c r="NJ169" s="28"/>
      <c r="NK169" s="28"/>
      <c r="NL169" s="28"/>
    </row>
    <row r="170" spans="1:376" ht="13.15" x14ac:dyDescent="0.35">
      <c r="A170" s="44">
        <f t="shared" ref="A170" si="400">A169+1</f>
        <v>90</v>
      </c>
      <c r="B170" s="116"/>
      <c r="C170" s="116"/>
      <c r="D170" s="80"/>
      <c r="E170" s="69"/>
      <c r="F170" s="29"/>
      <c r="G170" s="29"/>
      <c r="H170" s="30">
        <v>0</v>
      </c>
      <c r="I170" s="31">
        <f t="shared" si="389"/>
        <v>0</v>
      </c>
      <c r="J170" s="32" t="str">
        <f t="shared" si="390"/>
        <v/>
      </c>
      <c r="K170" s="33"/>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c r="IW170" s="28"/>
      <c r="IX170" s="28"/>
      <c r="IY170" s="28"/>
      <c r="IZ170" s="28"/>
      <c r="JA170" s="28"/>
      <c r="JB170" s="28"/>
      <c r="JC170" s="28"/>
      <c r="JD170" s="28"/>
      <c r="JE170" s="28"/>
      <c r="JF170" s="28"/>
      <c r="JG170" s="28"/>
      <c r="JH170" s="28"/>
      <c r="JI170" s="28"/>
      <c r="JJ170" s="28"/>
      <c r="JK170" s="28"/>
      <c r="JL170" s="28"/>
      <c r="JM170" s="28"/>
      <c r="JN170" s="28"/>
      <c r="JO170" s="28"/>
      <c r="JP170" s="28"/>
      <c r="JQ170" s="28"/>
      <c r="JR170" s="28"/>
      <c r="JS170" s="28"/>
      <c r="JT170" s="28"/>
      <c r="JU170" s="28"/>
      <c r="JV170" s="28"/>
      <c r="JW170" s="28"/>
      <c r="JX170" s="28"/>
      <c r="JY170" s="28"/>
      <c r="JZ170" s="28"/>
      <c r="KA170" s="28"/>
      <c r="KB170" s="28"/>
      <c r="KC170" s="28"/>
      <c r="KD170" s="28"/>
      <c r="KE170" s="28"/>
      <c r="KF170" s="28"/>
      <c r="KG170" s="28"/>
      <c r="KH170" s="28"/>
      <c r="KI170" s="28"/>
      <c r="KJ170" s="28"/>
      <c r="KK170" s="28"/>
      <c r="KL170" s="28"/>
      <c r="KM170" s="28"/>
      <c r="KN170" s="28"/>
      <c r="KO170" s="28"/>
      <c r="KP170" s="28"/>
      <c r="KQ170" s="28"/>
      <c r="KR170" s="28"/>
      <c r="KS170" s="28"/>
      <c r="KT170" s="28"/>
      <c r="KU170" s="28"/>
      <c r="KV170" s="28"/>
      <c r="KW170" s="28"/>
      <c r="KX170" s="28"/>
      <c r="KY170" s="28"/>
      <c r="KZ170" s="28"/>
      <c r="LA170" s="28"/>
      <c r="LB170" s="28"/>
      <c r="LC170" s="28"/>
      <c r="LD170" s="28"/>
      <c r="LE170" s="28"/>
      <c r="LF170" s="28"/>
      <c r="LG170" s="28"/>
      <c r="LH170" s="28"/>
      <c r="LI170" s="28"/>
      <c r="LJ170" s="28"/>
      <c r="LK170" s="28"/>
      <c r="LL170" s="28"/>
      <c r="LM170" s="28"/>
      <c r="LN170" s="28"/>
      <c r="LO170" s="28"/>
      <c r="LP170" s="28"/>
      <c r="LQ170" s="28"/>
      <c r="LR170" s="28"/>
      <c r="LS170" s="28"/>
      <c r="LT170" s="28"/>
      <c r="LU170" s="28"/>
      <c r="LV170" s="28"/>
      <c r="LW170" s="28"/>
      <c r="LX170" s="28"/>
      <c r="LY170" s="28"/>
      <c r="LZ170" s="28"/>
      <c r="MA170" s="28"/>
      <c r="MB170" s="28"/>
      <c r="MC170" s="28"/>
      <c r="MD170" s="28"/>
      <c r="ME170" s="28"/>
      <c r="MF170" s="28"/>
      <c r="MG170" s="28"/>
      <c r="MH170" s="28"/>
      <c r="MI170" s="28"/>
      <c r="MJ170" s="28"/>
      <c r="MK170" s="28"/>
      <c r="ML170" s="28"/>
      <c r="MM170" s="28"/>
      <c r="MN170" s="28"/>
      <c r="MO170" s="28"/>
      <c r="MP170" s="28"/>
      <c r="MQ170" s="28"/>
      <c r="MR170" s="28"/>
      <c r="MS170" s="28"/>
      <c r="MT170" s="28"/>
      <c r="MU170" s="28"/>
      <c r="MV170" s="28"/>
      <c r="MW170" s="28"/>
      <c r="MX170" s="28"/>
      <c r="MY170" s="28"/>
      <c r="MZ170" s="28"/>
      <c r="NA170" s="28"/>
      <c r="NB170" s="28"/>
      <c r="NC170" s="28"/>
      <c r="ND170" s="28"/>
      <c r="NE170" s="28"/>
      <c r="NF170" s="28"/>
      <c r="NG170" s="28"/>
      <c r="NH170" s="28"/>
      <c r="NI170" s="28"/>
      <c r="NJ170" s="28"/>
      <c r="NK170" s="28"/>
      <c r="NL170" s="28"/>
    </row>
    <row r="171" spans="1:376" ht="13.15" x14ac:dyDescent="0.35">
      <c r="A171" s="44">
        <f t="shared" ref="A171" si="401">A170+1</f>
        <v>91</v>
      </c>
      <c r="B171" s="116"/>
      <c r="C171" s="116"/>
      <c r="D171" s="80"/>
      <c r="E171" s="69"/>
      <c r="F171" s="29"/>
      <c r="G171" s="29"/>
      <c r="H171" s="30">
        <v>0</v>
      </c>
      <c r="I171" s="31">
        <f t="shared" si="389"/>
        <v>0</v>
      </c>
      <c r="J171" s="32" t="str">
        <f t="shared" si="390"/>
        <v/>
      </c>
      <c r="K171" s="33"/>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row>
    <row r="172" spans="1:376" ht="13.15" x14ac:dyDescent="0.35">
      <c r="A172" s="44">
        <f t="shared" ref="A172" si="402">A171+1</f>
        <v>92</v>
      </c>
      <c r="B172" s="116"/>
      <c r="C172" s="116"/>
      <c r="D172" s="80"/>
      <c r="E172" s="69"/>
      <c r="F172" s="29"/>
      <c r="G172" s="29"/>
      <c r="H172" s="30">
        <v>0</v>
      </c>
      <c r="I172" s="31">
        <f t="shared" si="389"/>
        <v>0</v>
      </c>
      <c r="J172" s="32" t="str">
        <f t="shared" si="390"/>
        <v/>
      </c>
      <c r="K172" s="33"/>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c r="KN172" s="28"/>
      <c r="KO172" s="28"/>
      <c r="KP172" s="28"/>
      <c r="KQ172" s="28"/>
      <c r="KR172" s="28"/>
      <c r="KS172" s="28"/>
      <c r="KT172" s="28"/>
      <c r="KU172" s="28"/>
      <c r="KV172" s="28"/>
      <c r="KW172" s="28"/>
      <c r="KX172" s="28"/>
      <c r="KY172" s="28"/>
      <c r="KZ172" s="28"/>
      <c r="LA172" s="28"/>
      <c r="LB172" s="28"/>
      <c r="LC172" s="28"/>
      <c r="LD172" s="28"/>
      <c r="LE172" s="28"/>
      <c r="LF172" s="28"/>
      <c r="LG172" s="28"/>
      <c r="LH172" s="28"/>
      <c r="LI172" s="28"/>
      <c r="LJ172" s="28"/>
      <c r="LK172" s="28"/>
      <c r="LL172" s="28"/>
      <c r="LM172" s="28"/>
      <c r="LN172" s="28"/>
      <c r="LO172" s="28"/>
      <c r="LP172" s="28"/>
      <c r="LQ172" s="28"/>
      <c r="LR172" s="28"/>
      <c r="LS172" s="28"/>
      <c r="LT172" s="28"/>
      <c r="LU172" s="28"/>
      <c r="LV172" s="28"/>
      <c r="LW172" s="28"/>
      <c r="LX172" s="28"/>
      <c r="LY172" s="28"/>
      <c r="LZ172" s="28"/>
      <c r="MA172" s="28"/>
      <c r="MB172" s="28"/>
      <c r="MC172" s="28"/>
      <c r="MD172" s="28"/>
      <c r="ME172" s="28"/>
      <c r="MF172" s="28"/>
      <c r="MG172" s="28"/>
      <c r="MH172" s="28"/>
      <c r="MI172" s="28"/>
      <c r="MJ172" s="28"/>
      <c r="MK172" s="28"/>
      <c r="ML172" s="28"/>
      <c r="MM172" s="28"/>
      <c r="MN172" s="28"/>
      <c r="MO172" s="28"/>
      <c r="MP172" s="28"/>
      <c r="MQ172" s="28"/>
      <c r="MR172" s="28"/>
      <c r="MS172" s="28"/>
      <c r="MT172" s="28"/>
      <c r="MU172" s="28"/>
      <c r="MV172" s="28"/>
      <c r="MW172" s="28"/>
      <c r="MX172" s="28"/>
      <c r="MY172" s="28"/>
      <c r="MZ172" s="28"/>
      <c r="NA172" s="28"/>
      <c r="NB172" s="28"/>
      <c r="NC172" s="28"/>
      <c r="ND172" s="28"/>
      <c r="NE172" s="28"/>
      <c r="NF172" s="28"/>
      <c r="NG172" s="28"/>
      <c r="NH172" s="28"/>
      <c r="NI172" s="28"/>
      <c r="NJ172" s="28"/>
      <c r="NK172" s="28"/>
      <c r="NL172" s="28"/>
    </row>
    <row r="173" spans="1:376" ht="13.15" x14ac:dyDescent="0.35">
      <c r="A173" s="44">
        <f t="shared" ref="A173" si="403">A172+1</f>
        <v>93</v>
      </c>
      <c r="B173" s="116"/>
      <c r="C173" s="116"/>
      <c r="D173" s="80"/>
      <c r="E173" s="69"/>
      <c r="F173" s="29"/>
      <c r="G173" s="29"/>
      <c r="H173" s="30">
        <v>0</v>
      </c>
      <c r="I173" s="31">
        <f t="shared" si="389"/>
        <v>0</v>
      </c>
      <c r="J173" s="32" t="str">
        <f t="shared" si="390"/>
        <v/>
      </c>
      <c r="K173" s="33"/>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c r="MV173" s="28"/>
      <c r="MW173" s="28"/>
      <c r="MX173" s="28"/>
      <c r="MY173" s="28"/>
      <c r="MZ173" s="28"/>
      <c r="NA173" s="28"/>
      <c r="NB173" s="28"/>
      <c r="NC173" s="28"/>
      <c r="ND173" s="28"/>
      <c r="NE173" s="28"/>
      <c r="NF173" s="28"/>
      <c r="NG173" s="28"/>
      <c r="NH173" s="28"/>
      <c r="NI173" s="28"/>
      <c r="NJ173" s="28"/>
      <c r="NK173" s="28"/>
      <c r="NL173" s="28"/>
    </row>
    <row r="174" spans="1:376" ht="13.15" x14ac:dyDescent="0.35">
      <c r="A174" s="44">
        <f t="shared" ref="A174" si="404">A173+1</f>
        <v>94</v>
      </c>
      <c r="B174" s="116"/>
      <c r="C174" s="116"/>
      <c r="D174" s="80"/>
      <c r="E174" s="69"/>
      <c r="F174" s="29"/>
      <c r="G174" s="29"/>
      <c r="H174" s="30">
        <v>0</v>
      </c>
      <c r="I174" s="31">
        <f t="shared" si="389"/>
        <v>0</v>
      </c>
      <c r="J174" s="32" t="str">
        <f t="shared" si="390"/>
        <v/>
      </c>
      <c r="K174" s="33"/>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c r="KN174" s="28"/>
      <c r="KO174" s="28"/>
      <c r="KP174" s="28"/>
      <c r="KQ174" s="28"/>
      <c r="KR174" s="28"/>
      <c r="KS174" s="28"/>
      <c r="KT174" s="28"/>
      <c r="KU174" s="28"/>
      <c r="KV174" s="28"/>
      <c r="KW174" s="28"/>
      <c r="KX174" s="28"/>
      <c r="KY174" s="28"/>
      <c r="KZ174" s="28"/>
      <c r="LA174" s="28"/>
      <c r="LB174" s="28"/>
      <c r="LC174" s="28"/>
      <c r="LD174" s="28"/>
      <c r="LE174" s="28"/>
      <c r="LF174" s="28"/>
      <c r="LG174" s="28"/>
      <c r="LH174" s="28"/>
      <c r="LI174" s="28"/>
      <c r="LJ174" s="28"/>
      <c r="LK174" s="28"/>
      <c r="LL174" s="28"/>
      <c r="LM174" s="28"/>
      <c r="LN174" s="28"/>
      <c r="LO174" s="28"/>
      <c r="LP174" s="28"/>
      <c r="LQ174" s="28"/>
      <c r="LR174" s="28"/>
      <c r="LS174" s="28"/>
      <c r="LT174" s="28"/>
      <c r="LU174" s="28"/>
      <c r="LV174" s="28"/>
      <c r="LW174" s="28"/>
      <c r="LX174" s="28"/>
      <c r="LY174" s="28"/>
      <c r="LZ174" s="28"/>
      <c r="MA174" s="28"/>
      <c r="MB174" s="28"/>
      <c r="MC174" s="28"/>
      <c r="MD174" s="28"/>
      <c r="ME174" s="28"/>
      <c r="MF174" s="28"/>
      <c r="MG174" s="28"/>
      <c r="MH174" s="28"/>
      <c r="MI174" s="28"/>
      <c r="MJ174" s="28"/>
      <c r="MK174" s="28"/>
      <c r="ML174" s="28"/>
      <c r="MM174" s="28"/>
      <c r="MN174" s="28"/>
      <c r="MO174" s="28"/>
      <c r="MP174" s="28"/>
      <c r="MQ174" s="28"/>
      <c r="MR174" s="28"/>
      <c r="MS174" s="28"/>
      <c r="MT174" s="28"/>
      <c r="MU174" s="28"/>
      <c r="MV174" s="28"/>
      <c r="MW174" s="28"/>
      <c r="MX174" s="28"/>
      <c r="MY174" s="28"/>
      <c r="MZ174" s="28"/>
      <c r="NA174" s="28"/>
      <c r="NB174" s="28"/>
      <c r="NC174" s="28"/>
      <c r="ND174" s="28"/>
      <c r="NE174" s="28"/>
      <c r="NF174" s="28"/>
      <c r="NG174" s="28"/>
      <c r="NH174" s="28"/>
      <c r="NI174" s="28"/>
      <c r="NJ174" s="28"/>
      <c r="NK174" s="28"/>
      <c r="NL174" s="28"/>
    </row>
    <row r="175" spans="1:376" ht="13.15" x14ac:dyDescent="0.35">
      <c r="A175" s="44">
        <f t="shared" ref="A175" si="405">A174+1</f>
        <v>95</v>
      </c>
      <c r="B175" s="116"/>
      <c r="C175" s="116"/>
      <c r="D175" s="80"/>
      <c r="E175" s="69"/>
      <c r="F175" s="29"/>
      <c r="G175" s="29"/>
      <c r="H175" s="30">
        <v>0</v>
      </c>
      <c r="I175" s="31">
        <f t="shared" si="389"/>
        <v>0</v>
      </c>
      <c r="J175" s="32" t="str">
        <f t="shared" si="390"/>
        <v/>
      </c>
      <c r="K175" s="33"/>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c r="KN175" s="28"/>
      <c r="KO175" s="28"/>
      <c r="KP175" s="28"/>
      <c r="KQ175" s="28"/>
      <c r="KR175" s="28"/>
      <c r="KS175" s="28"/>
      <c r="KT175" s="28"/>
      <c r="KU175" s="28"/>
      <c r="KV175" s="28"/>
      <c r="KW175" s="28"/>
      <c r="KX175" s="28"/>
      <c r="KY175" s="28"/>
      <c r="KZ175" s="28"/>
      <c r="LA175" s="28"/>
      <c r="LB175" s="28"/>
      <c r="LC175" s="28"/>
      <c r="LD175" s="28"/>
      <c r="LE175" s="28"/>
      <c r="LF175" s="28"/>
      <c r="LG175" s="28"/>
      <c r="LH175" s="28"/>
      <c r="LI175" s="28"/>
      <c r="LJ175" s="28"/>
      <c r="LK175" s="28"/>
      <c r="LL175" s="28"/>
      <c r="LM175" s="28"/>
      <c r="LN175" s="28"/>
      <c r="LO175" s="28"/>
      <c r="LP175" s="28"/>
      <c r="LQ175" s="28"/>
      <c r="LR175" s="28"/>
      <c r="LS175" s="28"/>
      <c r="LT175" s="28"/>
      <c r="LU175" s="28"/>
      <c r="LV175" s="28"/>
      <c r="LW175" s="28"/>
      <c r="LX175" s="28"/>
      <c r="LY175" s="28"/>
      <c r="LZ175" s="28"/>
      <c r="MA175" s="28"/>
      <c r="MB175" s="28"/>
      <c r="MC175" s="28"/>
      <c r="MD175" s="28"/>
      <c r="ME175" s="28"/>
      <c r="MF175" s="28"/>
      <c r="MG175" s="28"/>
      <c r="MH175" s="28"/>
      <c r="MI175" s="28"/>
      <c r="MJ175" s="28"/>
      <c r="MK175" s="28"/>
      <c r="ML175" s="28"/>
      <c r="MM175" s="28"/>
      <c r="MN175" s="28"/>
      <c r="MO175" s="28"/>
      <c r="MP175" s="28"/>
      <c r="MQ175" s="28"/>
      <c r="MR175" s="28"/>
      <c r="MS175" s="28"/>
      <c r="MT175" s="28"/>
      <c r="MU175" s="28"/>
      <c r="MV175" s="28"/>
      <c r="MW175" s="28"/>
      <c r="MX175" s="28"/>
      <c r="MY175" s="28"/>
      <c r="MZ175" s="28"/>
      <c r="NA175" s="28"/>
      <c r="NB175" s="28"/>
      <c r="NC175" s="28"/>
      <c r="ND175" s="28"/>
      <c r="NE175" s="28"/>
      <c r="NF175" s="28"/>
      <c r="NG175" s="28"/>
      <c r="NH175" s="28"/>
      <c r="NI175" s="28"/>
      <c r="NJ175" s="28"/>
      <c r="NK175" s="28"/>
      <c r="NL175" s="28"/>
    </row>
    <row r="176" spans="1:376" ht="13.15" x14ac:dyDescent="0.35">
      <c r="A176" s="44">
        <f t="shared" ref="A176" si="406">A175+1</f>
        <v>96</v>
      </c>
      <c r="B176" s="116"/>
      <c r="C176" s="116"/>
      <c r="D176" s="80"/>
      <c r="E176" s="69"/>
      <c r="F176" s="29"/>
      <c r="G176" s="29"/>
      <c r="H176" s="30">
        <v>0</v>
      </c>
      <c r="I176" s="31">
        <f t="shared" si="389"/>
        <v>0</v>
      </c>
      <c r="J176" s="32" t="str">
        <f t="shared" si="390"/>
        <v/>
      </c>
      <c r="K176" s="33"/>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row>
    <row r="177" spans="1:376" ht="13.15" x14ac:dyDescent="0.35">
      <c r="A177" s="44">
        <f t="shared" ref="A177" si="407">A176+1</f>
        <v>97</v>
      </c>
      <c r="B177" s="116"/>
      <c r="C177" s="116"/>
      <c r="D177" s="80"/>
      <c r="E177" s="69"/>
      <c r="F177" s="29"/>
      <c r="G177" s="29"/>
      <c r="H177" s="30">
        <v>0</v>
      </c>
      <c r="I177" s="31">
        <f t="shared" si="389"/>
        <v>0</v>
      </c>
      <c r="J177" s="32" t="str">
        <f t="shared" si="390"/>
        <v/>
      </c>
      <c r="K177" s="33"/>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c r="IW177" s="28"/>
      <c r="IX177" s="28"/>
      <c r="IY177" s="28"/>
      <c r="IZ177" s="28"/>
      <c r="JA177" s="28"/>
      <c r="JB177" s="28"/>
      <c r="JC177" s="28"/>
      <c r="JD177" s="28"/>
      <c r="JE177" s="28"/>
      <c r="JF177" s="28"/>
      <c r="JG177" s="28"/>
      <c r="JH177" s="28"/>
      <c r="JI177" s="28"/>
      <c r="JJ177" s="28"/>
      <c r="JK177" s="28"/>
      <c r="JL177" s="28"/>
      <c r="JM177" s="28"/>
      <c r="JN177" s="28"/>
      <c r="JO177" s="28"/>
      <c r="JP177" s="28"/>
      <c r="JQ177" s="28"/>
      <c r="JR177" s="28"/>
      <c r="JS177" s="28"/>
      <c r="JT177" s="28"/>
      <c r="JU177" s="28"/>
      <c r="JV177" s="28"/>
      <c r="JW177" s="28"/>
      <c r="JX177" s="28"/>
      <c r="JY177" s="28"/>
      <c r="JZ177" s="28"/>
      <c r="KA177" s="28"/>
      <c r="KB177" s="28"/>
      <c r="KC177" s="28"/>
      <c r="KD177" s="28"/>
      <c r="KE177" s="28"/>
      <c r="KF177" s="28"/>
      <c r="KG177" s="28"/>
      <c r="KH177" s="28"/>
      <c r="KI177" s="28"/>
      <c r="KJ177" s="28"/>
      <c r="KK177" s="28"/>
      <c r="KL177" s="28"/>
      <c r="KM177" s="28"/>
      <c r="KN177" s="28"/>
      <c r="KO177" s="28"/>
      <c r="KP177" s="28"/>
      <c r="KQ177" s="28"/>
      <c r="KR177" s="28"/>
      <c r="KS177" s="28"/>
      <c r="KT177" s="28"/>
      <c r="KU177" s="28"/>
      <c r="KV177" s="28"/>
      <c r="KW177" s="28"/>
      <c r="KX177" s="28"/>
      <c r="KY177" s="28"/>
      <c r="KZ177" s="28"/>
      <c r="LA177" s="28"/>
      <c r="LB177" s="28"/>
      <c r="LC177" s="28"/>
      <c r="LD177" s="28"/>
      <c r="LE177" s="28"/>
      <c r="LF177" s="28"/>
      <c r="LG177" s="28"/>
      <c r="LH177" s="28"/>
      <c r="LI177" s="28"/>
      <c r="LJ177" s="28"/>
      <c r="LK177" s="28"/>
      <c r="LL177" s="28"/>
      <c r="LM177" s="28"/>
      <c r="LN177" s="28"/>
      <c r="LO177" s="28"/>
      <c r="LP177" s="28"/>
      <c r="LQ177" s="28"/>
      <c r="LR177" s="28"/>
      <c r="LS177" s="28"/>
      <c r="LT177" s="28"/>
      <c r="LU177" s="28"/>
      <c r="LV177" s="28"/>
      <c r="LW177" s="28"/>
      <c r="LX177" s="28"/>
      <c r="LY177" s="28"/>
      <c r="LZ177" s="28"/>
      <c r="MA177" s="28"/>
      <c r="MB177" s="28"/>
      <c r="MC177" s="28"/>
      <c r="MD177" s="28"/>
      <c r="ME177" s="28"/>
      <c r="MF177" s="28"/>
      <c r="MG177" s="28"/>
      <c r="MH177" s="28"/>
      <c r="MI177" s="28"/>
      <c r="MJ177" s="28"/>
      <c r="MK177" s="28"/>
      <c r="ML177" s="28"/>
      <c r="MM177" s="28"/>
      <c r="MN177" s="28"/>
      <c r="MO177" s="28"/>
      <c r="MP177" s="28"/>
      <c r="MQ177" s="28"/>
      <c r="MR177" s="28"/>
      <c r="MS177" s="28"/>
      <c r="MT177" s="28"/>
      <c r="MU177" s="28"/>
      <c r="MV177" s="28"/>
      <c r="MW177" s="28"/>
      <c r="MX177" s="28"/>
      <c r="MY177" s="28"/>
      <c r="MZ177" s="28"/>
      <c r="NA177" s="28"/>
      <c r="NB177" s="28"/>
      <c r="NC177" s="28"/>
      <c r="ND177" s="28"/>
      <c r="NE177" s="28"/>
      <c r="NF177" s="28"/>
      <c r="NG177" s="28"/>
      <c r="NH177" s="28"/>
      <c r="NI177" s="28"/>
      <c r="NJ177" s="28"/>
      <c r="NK177" s="28"/>
      <c r="NL177" s="28"/>
    </row>
    <row r="178" spans="1:376" ht="13.15" x14ac:dyDescent="0.35">
      <c r="A178" s="44">
        <f t="shared" ref="A178" si="408">A177+1</f>
        <v>98</v>
      </c>
      <c r="B178" s="116"/>
      <c r="C178" s="116"/>
      <c r="D178" s="80"/>
      <c r="E178" s="69"/>
      <c r="F178" s="29"/>
      <c r="G178" s="29"/>
      <c r="H178" s="30">
        <v>0</v>
      </c>
      <c r="I178" s="31">
        <f t="shared" si="389"/>
        <v>0</v>
      </c>
      <c r="J178" s="32" t="str">
        <f t="shared" si="390"/>
        <v/>
      </c>
      <c r="K178" s="33"/>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28"/>
      <c r="IE178" s="28"/>
      <c r="IF178" s="28"/>
      <c r="IG178" s="28"/>
      <c r="IH178" s="28"/>
      <c r="II178" s="28"/>
      <c r="IJ178" s="28"/>
      <c r="IK178" s="28"/>
      <c r="IL178" s="28"/>
      <c r="IM178" s="28"/>
      <c r="IN178" s="28"/>
      <c r="IO178" s="28"/>
      <c r="IP178" s="28"/>
      <c r="IQ178" s="28"/>
      <c r="IR178" s="28"/>
      <c r="IS178" s="28"/>
      <c r="IT178" s="28"/>
      <c r="IU178" s="28"/>
      <c r="IV178" s="28"/>
      <c r="IW178" s="28"/>
      <c r="IX178" s="28"/>
      <c r="IY178" s="28"/>
      <c r="IZ178" s="28"/>
      <c r="JA178" s="28"/>
      <c r="JB178" s="28"/>
      <c r="JC178" s="28"/>
      <c r="JD178" s="28"/>
      <c r="JE178" s="28"/>
      <c r="JF178" s="28"/>
      <c r="JG178" s="28"/>
      <c r="JH178" s="28"/>
      <c r="JI178" s="28"/>
      <c r="JJ178" s="28"/>
      <c r="JK178" s="28"/>
      <c r="JL178" s="28"/>
      <c r="JM178" s="28"/>
      <c r="JN178" s="28"/>
      <c r="JO178" s="28"/>
      <c r="JP178" s="28"/>
      <c r="JQ178" s="28"/>
      <c r="JR178" s="28"/>
      <c r="JS178" s="28"/>
      <c r="JT178" s="28"/>
      <c r="JU178" s="28"/>
      <c r="JV178" s="28"/>
      <c r="JW178" s="28"/>
      <c r="JX178" s="28"/>
      <c r="JY178" s="28"/>
      <c r="JZ178" s="28"/>
      <c r="KA178" s="28"/>
      <c r="KB178" s="28"/>
      <c r="KC178" s="28"/>
      <c r="KD178" s="28"/>
      <c r="KE178" s="28"/>
      <c r="KF178" s="28"/>
      <c r="KG178" s="28"/>
      <c r="KH178" s="28"/>
      <c r="KI178" s="28"/>
      <c r="KJ178" s="28"/>
      <c r="KK178" s="28"/>
      <c r="KL178" s="28"/>
      <c r="KM178" s="28"/>
      <c r="KN178" s="28"/>
      <c r="KO178" s="28"/>
      <c r="KP178" s="28"/>
      <c r="KQ178" s="28"/>
      <c r="KR178" s="28"/>
      <c r="KS178" s="28"/>
      <c r="KT178" s="28"/>
      <c r="KU178" s="28"/>
      <c r="KV178" s="28"/>
      <c r="KW178" s="28"/>
      <c r="KX178" s="28"/>
      <c r="KY178" s="28"/>
      <c r="KZ178" s="28"/>
      <c r="LA178" s="28"/>
      <c r="LB178" s="28"/>
      <c r="LC178" s="28"/>
      <c r="LD178" s="28"/>
      <c r="LE178" s="28"/>
      <c r="LF178" s="28"/>
      <c r="LG178" s="28"/>
      <c r="LH178" s="28"/>
      <c r="LI178" s="28"/>
      <c r="LJ178" s="28"/>
      <c r="LK178" s="28"/>
      <c r="LL178" s="28"/>
      <c r="LM178" s="28"/>
      <c r="LN178" s="28"/>
      <c r="LO178" s="28"/>
      <c r="LP178" s="28"/>
      <c r="LQ178" s="28"/>
      <c r="LR178" s="28"/>
      <c r="LS178" s="28"/>
      <c r="LT178" s="28"/>
      <c r="LU178" s="28"/>
      <c r="LV178" s="28"/>
      <c r="LW178" s="28"/>
      <c r="LX178" s="28"/>
      <c r="LY178" s="28"/>
      <c r="LZ178" s="28"/>
      <c r="MA178" s="28"/>
      <c r="MB178" s="28"/>
      <c r="MC178" s="28"/>
      <c r="MD178" s="28"/>
      <c r="ME178" s="28"/>
      <c r="MF178" s="28"/>
      <c r="MG178" s="28"/>
      <c r="MH178" s="28"/>
      <c r="MI178" s="28"/>
      <c r="MJ178" s="28"/>
      <c r="MK178" s="28"/>
      <c r="ML178" s="28"/>
      <c r="MM178" s="28"/>
      <c r="MN178" s="28"/>
      <c r="MO178" s="28"/>
      <c r="MP178" s="28"/>
      <c r="MQ178" s="28"/>
      <c r="MR178" s="28"/>
      <c r="MS178" s="28"/>
      <c r="MT178" s="28"/>
      <c r="MU178" s="28"/>
      <c r="MV178" s="28"/>
      <c r="MW178" s="28"/>
      <c r="MX178" s="28"/>
      <c r="MY178" s="28"/>
      <c r="MZ178" s="28"/>
      <c r="NA178" s="28"/>
      <c r="NB178" s="28"/>
      <c r="NC178" s="28"/>
      <c r="ND178" s="28"/>
      <c r="NE178" s="28"/>
      <c r="NF178" s="28"/>
      <c r="NG178" s="28"/>
      <c r="NH178" s="28"/>
      <c r="NI178" s="28"/>
      <c r="NJ178" s="28"/>
      <c r="NK178" s="28"/>
      <c r="NL178" s="28"/>
    </row>
    <row r="179" spans="1:376" ht="13.15" x14ac:dyDescent="0.35">
      <c r="A179" s="44">
        <f t="shared" ref="A179" si="409">A178+1</f>
        <v>99</v>
      </c>
      <c r="B179" s="116"/>
      <c r="C179" s="116"/>
      <c r="D179" s="84"/>
      <c r="E179" s="69"/>
      <c r="F179" s="29"/>
      <c r="G179" s="29"/>
      <c r="H179" s="30">
        <v>0</v>
      </c>
      <c r="I179" s="31">
        <f t="shared" si="389"/>
        <v>0</v>
      </c>
      <c r="J179" s="32" t="str">
        <f t="shared" si="390"/>
        <v/>
      </c>
      <c r="K179" s="33"/>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28"/>
      <c r="IE179" s="28"/>
      <c r="IF179" s="28"/>
      <c r="IG179" s="28"/>
      <c r="IH179" s="28"/>
      <c r="II179" s="28"/>
      <c r="IJ179" s="28"/>
      <c r="IK179" s="28"/>
      <c r="IL179" s="28"/>
      <c r="IM179" s="28"/>
      <c r="IN179" s="28"/>
      <c r="IO179" s="28"/>
      <c r="IP179" s="28"/>
      <c r="IQ179" s="28"/>
      <c r="IR179" s="28"/>
      <c r="IS179" s="28"/>
      <c r="IT179" s="28"/>
      <c r="IU179" s="28"/>
      <c r="IV179" s="28"/>
      <c r="IW179" s="28"/>
      <c r="IX179" s="28"/>
      <c r="IY179" s="28"/>
      <c r="IZ179" s="28"/>
      <c r="JA179" s="28"/>
      <c r="JB179" s="28"/>
      <c r="JC179" s="28"/>
      <c r="JD179" s="28"/>
      <c r="JE179" s="28"/>
      <c r="JF179" s="28"/>
      <c r="JG179" s="28"/>
      <c r="JH179" s="28"/>
      <c r="JI179" s="28"/>
      <c r="JJ179" s="28"/>
      <c r="JK179" s="28"/>
      <c r="JL179" s="28"/>
      <c r="JM179" s="28"/>
      <c r="JN179" s="28"/>
      <c r="JO179" s="28"/>
      <c r="JP179" s="28"/>
      <c r="JQ179" s="28"/>
      <c r="JR179" s="28"/>
      <c r="JS179" s="28"/>
      <c r="JT179" s="28"/>
      <c r="JU179" s="28"/>
      <c r="JV179" s="28"/>
      <c r="JW179" s="28"/>
      <c r="JX179" s="28"/>
      <c r="JY179" s="28"/>
      <c r="JZ179" s="28"/>
      <c r="KA179" s="28"/>
      <c r="KB179" s="28"/>
      <c r="KC179" s="28"/>
      <c r="KD179" s="28"/>
      <c r="KE179" s="28"/>
      <c r="KF179" s="28"/>
      <c r="KG179" s="28"/>
      <c r="KH179" s="28"/>
      <c r="KI179" s="28"/>
      <c r="KJ179" s="28"/>
      <c r="KK179" s="28"/>
      <c r="KL179" s="28"/>
      <c r="KM179" s="28"/>
      <c r="KN179" s="28"/>
      <c r="KO179" s="28"/>
      <c r="KP179" s="28"/>
      <c r="KQ179" s="28"/>
      <c r="KR179" s="28"/>
      <c r="KS179" s="28"/>
      <c r="KT179" s="28"/>
      <c r="KU179" s="28"/>
      <c r="KV179" s="28"/>
      <c r="KW179" s="28"/>
      <c r="KX179" s="28"/>
      <c r="KY179" s="28"/>
      <c r="KZ179" s="28"/>
      <c r="LA179" s="28"/>
      <c r="LB179" s="28"/>
      <c r="LC179" s="28"/>
      <c r="LD179" s="28"/>
      <c r="LE179" s="28"/>
      <c r="LF179" s="28"/>
      <c r="LG179" s="28"/>
      <c r="LH179" s="28"/>
      <c r="LI179" s="28"/>
      <c r="LJ179" s="28"/>
      <c r="LK179" s="28"/>
      <c r="LL179" s="28"/>
      <c r="LM179" s="28"/>
      <c r="LN179" s="28"/>
      <c r="LO179" s="28"/>
      <c r="LP179" s="28"/>
      <c r="LQ179" s="28"/>
      <c r="LR179" s="28"/>
      <c r="LS179" s="28"/>
      <c r="LT179" s="28"/>
      <c r="LU179" s="28"/>
      <c r="LV179" s="28"/>
      <c r="LW179" s="28"/>
      <c r="LX179" s="28"/>
      <c r="LY179" s="28"/>
      <c r="LZ179" s="28"/>
      <c r="MA179" s="28"/>
      <c r="MB179" s="28"/>
      <c r="MC179" s="28"/>
      <c r="MD179" s="28"/>
      <c r="ME179" s="28"/>
      <c r="MF179" s="28"/>
      <c r="MG179" s="28"/>
      <c r="MH179" s="28"/>
      <c r="MI179" s="28"/>
      <c r="MJ179" s="28"/>
      <c r="MK179" s="28"/>
      <c r="ML179" s="28"/>
      <c r="MM179" s="28"/>
      <c r="MN179" s="28"/>
      <c r="MO179" s="28"/>
      <c r="MP179" s="28"/>
      <c r="MQ179" s="28"/>
      <c r="MR179" s="28"/>
      <c r="MS179" s="28"/>
      <c r="MT179" s="28"/>
      <c r="MU179" s="28"/>
      <c r="MV179" s="28"/>
      <c r="MW179" s="28"/>
      <c r="MX179" s="28"/>
      <c r="MY179" s="28"/>
      <c r="MZ179" s="28"/>
      <c r="NA179" s="28"/>
      <c r="NB179" s="28"/>
      <c r="NC179" s="28"/>
      <c r="ND179" s="28"/>
      <c r="NE179" s="28"/>
      <c r="NF179" s="28"/>
      <c r="NG179" s="28"/>
      <c r="NH179" s="28"/>
      <c r="NI179" s="28"/>
      <c r="NJ179" s="28"/>
      <c r="NK179" s="28"/>
      <c r="NL179" s="28"/>
    </row>
    <row r="180" spans="1:376" ht="13.15" x14ac:dyDescent="0.35">
      <c r="A180" s="44">
        <f t="shared" ref="A180" si="410">A179+1</f>
        <v>100</v>
      </c>
      <c r="B180" s="116"/>
      <c r="C180" s="116"/>
      <c r="D180" s="85"/>
      <c r="E180" s="69"/>
      <c r="F180" s="29"/>
      <c r="G180" s="29"/>
      <c r="H180" s="30">
        <v>0</v>
      </c>
      <c r="I180" s="31">
        <f t="shared" si="389"/>
        <v>0</v>
      </c>
      <c r="J180" s="32" t="str">
        <f t="shared" si="390"/>
        <v/>
      </c>
      <c r="K180" s="33"/>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c r="IW180" s="28"/>
      <c r="IX180" s="28"/>
      <c r="IY180" s="28"/>
      <c r="IZ180" s="28"/>
      <c r="JA180" s="28"/>
      <c r="JB180" s="28"/>
      <c r="JC180" s="28"/>
      <c r="JD180" s="28"/>
      <c r="JE180" s="28"/>
      <c r="JF180" s="28"/>
      <c r="JG180" s="28"/>
      <c r="JH180" s="28"/>
      <c r="JI180" s="28"/>
      <c r="JJ180" s="28"/>
      <c r="JK180" s="28"/>
      <c r="JL180" s="28"/>
      <c r="JM180" s="28"/>
      <c r="JN180" s="28"/>
      <c r="JO180" s="28"/>
      <c r="JP180" s="28"/>
      <c r="JQ180" s="28"/>
      <c r="JR180" s="28"/>
      <c r="JS180" s="28"/>
      <c r="JT180" s="28"/>
      <c r="JU180" s="28"/>
      <c r="JV180" s="28"/>
      <c r="JW180" s="28"/>
      <c r="JX180" s="28"/>
      <c r="JY180" s="28"/>
      <c r="JZ180" s="28"/>
      <c r="KA180" s="28"/>
      <c r="KB180" s="28"/>
      <c r="KC180" s="28"/>
      <c r="KD180" s="28"/>
      <c r="KE180" s="28"/>
      <c r="KF180" s="28"/>
      <c r="KG180" s="28"/>
      <c r="KH180" s="28"/>
      <c r="KI180" s="28"/>
      <c r="KJ180" s="28"/>
      <c r="KK180" s="28"/>
      <c r="KL180" s="28"/>
      <c r="KM180" s="28"/>
      <c r="KN180" s="28"/>
      <c r="KO180" s="28"/>
      <c r="KP180" s="28"/>
      <c r="KQ180" s="28"/>
      <c r="KR180" s="28"/>
      <c r="KS180" s="28"/>
      <c r="KT180" s="28"/>
      <c r="KU180" s="28"/>
      <c r="KV180" s="28"/>
      <c r="KW180" s="28"/>
      <c r="KX180" s="28"/>
      <c r="KY180" s="28"/>
      <c r="KZ180" s="28"/>
      <c r="LA180" s="28"/>
      <c r="LB180" s="28"/>
      <c r="LC180" s="28"/>
      <c r="LD180" s="28"/>
      <c r="LE180" s="28"/>
      <c r="LF180" s="28"/>
      <c r="LG180" s="28"/>
      <c r="LH180" s="28"/>
      <c r="LI180" s="28"/>
      <c r="LJ180" s="28"/>
      <c r="LK180" s="28"/>
      <c r="LL180" s="28"/>
      <c r="LM180" s="28"/>
      <c r="LN180" s="28"/>
      <c r="LO180" s="28"/>
      <c r="LP180" s="28"/>
      <c r="LQ180" s="28"/>
      <c r="LR180" s="28"/>
      <c r="LS180" s="28"/>
      <c r="LT180" s="28"/>
      <c r="LU180" s="28"/>
      <c r="LV180" s="28"/>
      <c r="LW180" s="28"/>
      <c r="LX180" s="28"/>
      <c r="LY180" s="28"/>
      <c r="LZ180" s="28"/>
      <c r="MA180" s="28"/>
      <c r="MB180" s="28"/>
      <c r="MC180" s="28"/>
      <c r="MD180" s="28"/>
      <c r="ME180" s="28"/>
      <c r="MF180" s="28"/>
      <c r="MG180" s="28"/>
      <c r="MH180" s="28"/>
      <c r="MI180" s="28"/>
      <c r="MJ180" s="28"/>
      <c r="MK180" s="28"/>
      <c r="ML180" s="28"/>
      <c r="MM180" s="28"/>
      <c r="MN180" s="28"/>
      <c r="MO180" s="28"/>
      <c r="MP180" s="28"/>
      <c r="MQ180" s="28"/>
      <c r="MR180" s="28"/>
      <c r="MS180" s="28"/>
      <c r="MT180" s="28"/>
      <c r="MU180" s="28"/>
      <c r="MV180" s="28"/>
      <c r="MW180" s="28"/>
      <c r="MX180" s="28"/>
      <c r="MY180" s="28"/>
      <c r="MZ180" s="28"/>
      <c r="NA180" s="28"/>
      <c r="NB180" s="28"/>
      <c r="NC180" s="28"/>
      <c r="ND180" s="28"/>
      <c r="NE180" s="28"/>
      <c r="NF180" s="28"/>
      <c r="NG180" s="28"/>
      <c r="NH180" s="28"/>
      <c r="NI180" s="28"/>
      <c r="NJ180" s="28"/>
      <c r="NK180" s="28"/>
      <c r="NL180" s="28"/>
    </row>
    <row r="181" spans="1:376" ht="13.15" x14ac:dyDescent="0.35">
      <c r="A181" s="44">
        <f t="shared" ref="A181" si="411">A180+1</f>
        <v>101</v>
      </c>
      <c r="B181" s="116"/>
      <c r="C181" s="116"/>
      <c r="D181" s="80"/>
      <c r="E181" s="69"/>
      <c r="F181" s="29"/>
      <c r="G181" s="29"/>
      <c r="H181" s="30">
        <v>0</v>
      </c>
      <c r="I181" s="31">
        <f t="shared" si="389"/>
        <v>0</v>
      </c>
      <c r="J181" s="32" t="str">
        <f t="shared" si="390"/>
        <v/>
      </c>
      <c r="K181" s="33"/>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c r="KN181" s="28"/>
      <c r="KO181" s="28"/>
      <c r="KP181" s="28"/>
      <c r="KQ181" s="28"/>
      <c r="KR181" s="28"/>
      <c r="KS181" s="28"/>
      <c r="KT181" s="28"/>
      <c r="KU181" s="28"/>
      <c r="KV181" s="28"/>
      <c r="KW181" s="28"/>
      <c r="KX181" s="28"/>
      <c r="KY181" s="28"/>
      <c r="KZ181" s="28"/>
      <c r="LA181" s="28"/>
      <c r="LB181" s="28"/>
      <c r="LC181" s="28"/>
      <c r="LD181" s="28"/>
      <c r="LE181" s="28"/>
      <c r="LF181" s="28"/>
      <c r="LG181" s="28"/>
      <c r="LH181" s="28"/>
      <c r="LI181" s="28"/>
      <c r="LJ181" s="28"/>
      <c r="LK181" s="28"/>
      <c r="LL181" s="28"/>
      <c r="LM181" s="28"/>
      <c r="LN181" s="28"/>
      <c r="LO181" s="28"/>
      <c r="LP181" s="28"/>
      <c r="LQ181" s="28"/>
      <c r="LR181" s="28"/>
      <c r="LS181" s="28"/>
      <c r="LT181" s="28"/>
      <c r="LU181" s="28"/>
      <c r="LV181" s="28"/>
      <c r="LW181" s="28"/>
      <c r="LX181" s="28"/>
      <c r="LY181" s="28"/>
      <c r="LZ181" s="28"/>
      <c r="MA181" s="28"/>
      <c r="MB181" s="28"/>
      <c r="MC181" s="28"/>
      <c r="MD181" s="28"/>
      <c r="ME181" s="28"/>
      <c r="MF181" s="28"/>
      <c r="MG181" s="28"/>
      <c r="MH181" s="28"/>
      <c r="MI181" s="28"/>
      <c r="MJ181" s="28"/>
      <c r="MK181" s="28"/>
      <c r="ML181" s="28"/>
      <c r="MM181" s="28"/>
      <c r="MN181" s="28"/>
      <c r="MO181" s="28"/>
      <c r="MP181" s="28"/>
      <c r="MQ181" s="28"/>
      <c r="MR181" s="28"/>
      <c r="MS181" s="28"/>
      <c r="MT181" s="28"/>
      <c r="MU181" s="28"/>
      <c r="MV181" s="28"/>
      <c r="MW181" s="28"/>
      <c r="MX181" s="28"/>
      <c r="MY181" s="28"/>
      <c r="MZ181" s="28"/>
      <c r="NA181" s="28"/>
      <c r="NB181" s="28"/>
      <c r="NC181" s="28"/>
      <c r="ND181" s="28"/>
      <c r="NE181" s="28"/>
      <c r="NF181" s="28"/>
      <c r="NG181" s="28"/>
      <c r="NH181" s="28"/>
      <c r="NI181" s="28"/>
      <c r="NJ181" s="28"/>
      <c r="NK181" s="28"/>
      <c r="NL181" s="28"/>
    </row>
    <row r="182" spans="1:376" ht="13.15" x14ac:dyDescent="0.35">
      <c r="A182" s="44">
        <f t="shared" ref="A182" si="412">A181+1</f>
        <v>102</v>
      </c>
      <c r="B182" s="116"/>
      <c r="C182" s="116"/>
      <c r="D182" s="80"/>
      <c r="E182" s="69"/>
      <c r="F182" s="29"/>
      <c r="G182" s="29"/>
      <c r="H182" s="30">
        <v>0</v>
      </c>
      <c r="I182" s="31">
        <f t="shared" si="389"/>
        <v>0</v>
      </c>
      <c r="J182" s="32" t="str">
        <f t="shared" si="390"/>
        <v/>
      </c>
      <c r="K182" s="33"/>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c r="KN182" s="28"/>
      <c r="KO182" s="28"/>
      <c r="KP182" s="28"/>
      <c r="KQ182" s="28"/>
      <c r="KR182" s="28"/>
      <c r="KS182" s="28"/>
      <c r="KT182" s="28"/>
      <c r="KU182" s="28"/>
      <c r="KV182" s="28"/>
      <c r="KW182" s="28"/>
      <c r="KX182" s="28"/>
      <c r="KY182" s="28"/>
      <c r="KZ182" s="28"/>
      <c r="LA182" s="28"/>
      <c r="LB182" s="28"/>
      <c r="LC182" s="28"/>
      <c r="LD182" s="28"/>
      <c r="LE182" s="28"/>
      <c r="LF182" s="28"/>
      <c r="LG182" s="28"/>
      <c r="LH182" s="28"/>
      <c r="LI182" s="28"/>
      <c r="LJ182" s="28"/>
      <c r="LK182" s="28"/>
      <c r="LL182" s="28"/>
      <c r="LM182" s="28"/>
      <c r="LN182" s="28"/>
      <c r="LO182" s="28"/>
      <c r="LP182" s="28"/>
      <c r="LQ182" s="28"/>
      <c r="LR182" s="28"/>
      <c r="LS182" s="28"/>
      <c r="LT182" s="28"/>
      <c r="LU182" s="28"/>
      <c r="LV182" s="28"/>
      <c r="LW182" s="28"/>
      <c r="LX182" s="28"/>
      <c r="LY182" s="28"/>
      <c r="LZ182" s="28"/>
      <c r="MA182" s="28"/>
      <c r="MB182" s="28"/>
      <c r="MC182" s="28"/>
      <c r="MD182" s="28"/>
      <c r="ME182" s="28"/>
      <c r="MF182" s="28"/>
      <c r="MG182" s="28"/>
      <c r="MH182" s="28"/>
      <c r="MI182" s="28"/>
      <c r="MJ182" s="28"/>
      <c r="MK182" s="28"/>
      <c r="ML182" s="28"/>
      <c r="MM182" s="28"/>
      <c r="MN182" s="28"/>
      <c r="MO182" s="28"/>
      <c r="MP182" s="28"/>
      <c r="MQ182" s="28"/>
      <c r="MR182" s="28"/>
      <c r="MS182" s="28"/>
      <c r="MT182" s="28"/>
      <c r="MU182" s="28"/>
      <c r="MV182" s="28"/>
      <c r="MW182" s="28"/>
      <c r="MX182" s="28"/>
      <c r="MY182" s="28"/>
      <c r="MZ182" s="28"/>
      <c r="NA182" s="28"/>
      <c r="NB182" s="28"/>
      <c r="NC182" s="28"/>
      <c r="ND182" s="28"/>
      <c r="NE182" s="28"/>
      <c r="NF182" s="28"/>
      <c r="NG182" s="28"/>
      <c r="NH182" s="28"/>
      <c r="NI182" s="28"/>
      <c r="NJ182" s="28"/>
      <c r="NK182" s="28"/>
      <c r="NL182" s="28"/>
    </row>
    <row r="183" spans="1:376" ht="13.15" x14ac:dyDescent="0.35">
      <c r="A183" s="44">
        <f t="shared" ref="A183" si="413">A182+1</f>
        <v>103</v>
      </c>
      <c r="B183" s="116"/>
      <c r="C183" s="116"/>
      <c r="D183" s="80"/>
      <c r="E183" s="69"/>
      <c r="F183" s="29"/>
      <c r="G183" s="29"/>
      <c r="H183" s="30">
        <v>0</v>
      </c>
      <c r="I183" s="31">
        <f t="shared" si="389"/>
        <v>0</v>
      </c>
      <c r="J183" s="32" t="str">
        <f t="shared" si="390"/>
        <v/>
      </c>
      <c r="K183" s="33"/>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c r="IW183" s="28"/>
      <c r="IX183" s="28"/>
      <c r="IY183" s="28"/>
      <c r="IZ183" s="28"/>
      <c r="JA183" s="28"/>
      <c r="JB183" s="28"/>
      <c r="JC183" s="28"/>
      <c r="JD183" s="28"/>
      <c r="JE183" s="28"/>
      <c r="JF183" s="28"/>
      <c r="JG183" s="28"/>
      <c r="JH183" s="28"/>
      <c r="JI183" s="28"/>
      <c r="JJ183" s="28"/>
      <c r="JK183" s="28"/>
      <c r="JL183" s="28"/>
      <c r="JM183" s="28"/>
      <c r="JN183" s="28"/>
      <c r="JO183" s="28"/>
      <c r="JP183" s="28"/>
      <c r="JQ183" s="28"/>
      <c r="JR183" s="28"/>
      <c r="JS183" s="28"/>
      <c r="JT183" s="28"/>
      <c r="JU183" s="28"/>
      <c r="JV183" s="28"/>
      <c r="JW183" s="28"/>
      <c r="JX183" s="28"/>
      <c r="JY183" s="28"/>
      <c r="JZ183" s="28"/>
      <c r="KA183" s="28"/>
      <c r="KB183" s="28"/>
      <c r="KC183" s="28"/>
      <c r="KD183" s="28"/>
      <c r="KE183" s="28"/>
      <c r="KF183" s="28"/>
      <c r="KG183" s="28"/>
      <c r="KH183" s="28"/>
      <c r="KI183" s="28"/>
      <c r="KJ183" s="28"/>
      <c r="KK183" s="28"/>
      <c r="KL183" s="28"/>
      <c r="KM183" s="28"/>
      <c r="KN183" s="28"/>
      <c r="KO183" s="28"/>
      <c r="KP183" s="28"/>
      <c r="KQ183" s="28"/>
      <c r="KR183" s="28"/>
      <c r="KS183" s="28"/>
      <c r="KT183" s="28"/>
      <c r="KU183" s="28"/>
      <c r="KV183" s="28"/>
      <c r="KW183" s="28"/>
      <c r="KX183" s="28"/>
      <c r="KY183" s="28"/>
      <c r="KZ183" s="28"/>
      <c r="LA183" s="28"/>
      <c r="LB183" s="28"/>
      <c r="LC183" s="28"/>
      <c r="LD183" s="28"/>
      <c r="LE183" s="28"/>
      <c r="LF183" s="28"/>
      <c r="LG183" s="28"/>
      <c r="LH183" s="28"/>
      <c r="LI183" s="28"/>
      <c r="LJ183" s="28"/>
      <c r="LK183" s="28"/>
      <c r="LL183" s="28"/>
      <c r="LM183" s="28"/>
      <c r="LN183" s="28"/>
      <c r="LO183" s="28"/>
      <c r="LP183" s="28"/>
      <c r="LQ183" s="28"/>
      <c r="LR183" s="28"/>
      <c r="LS183" s="28"/>
      <c r="LT183" s="28"/>
      <c r="LU183" s="28"/>
      <c r="LV183" s="28"/>
      <c r="LW183" s="28"/>
      <c r="LX183" s="28"/>
      <c r="LY183" s="28"/>
      <c r="LZ183" s="28"/>
      <c r="MA183" s="28"/>
      <c r="MB183" s="28"/>
      <c r="MC183" s="28"/>
      <c r="MD183" s="28"/>
      <c r="ME183" s="28"/>
      <c r="MF183" s="28"/>
      <c r="MG183" s="28"/>
      <c r="MH183" s="28"/>
      <c r="MI183" s="28"/>
      <c r="MJ183" s="28"/>
      <c r="MK183" s="28"/>
      <c r="ML183" s="28"/>
      <c r="MM183" s="28"/>
      <c r="MN183" s="28"/>
      <c r="MO183" s="28"/>
      <c r="MP183" s="28"/>
      <c r="MQ183" s="28"/>
      <c r="MR183" s="28"/>
      <c r="MS183" s="28"/>
      <c r="MT183" s="28"/>
      <c r="MU183" s="28"/>
      <c r="MV183" s="28"/>
      <c r="MW183" s="28"/>
      <c r="MX183" s="28"/>
      <c r="MY183" s="28"/>
      <c r="MZ183" s="28"/>
      <c r="NA183" s="28"/>
      <c r="NB183" s="28"/>
      <c r="NC183" s="28"/>
      <c r="ND183" s="28"/>
      <c r="NE183" s="28"/>
      <c r="NF183" s="28"/>
      <c r="NG183" s="28"/>
      <c r="NH183" s="28"/>
      <c r="NI183" s="28"/>
      <c r="NJ183" s="28"/>
      <c r="NK183" s="28"/>
      <c r="NL183" s="28"/>
    </row>
    <row r="184" spans="1:376" x14ac:dyDescent="0.35">
      <c r="A184" s="44">
        <f t="shared" ref="A184" si="414">A183+1</f>
        <v>104</v>
      </c>
      <c r="B184" s="116"/>
      <c r="C184" s="116"/>
      <c r="D184" s="80"/>
      <c r="E184" s="68"/>
      <c r="F184" s="29"/>
      <c r="G184" s="29"/>
      <c r="H184" s="30">
        <v>0</v>
      </c>
      <c r="I184" s="31">
        <f t="shared" si="389"/>
        <v>0</v>
      </c>
      <c r="J184" s="32" t="str">
        <f t="shared" si="390"/>
        <v/>
      </c>
      <c r="K184" s="33"/>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c r="KN184" s="28"/>
      <c r="KO184" s="28"/>
      <c r="KP184" s="28"/>
      <c r="KQ184" s="28"/>
      <c r="KR184" s="28"/>
      <c r="KS184" s="28"/>
      <c r="KT184" s="28"/>
      <c r="KU184" s="28"/>
      <c r="KV184" s="28"/>
      <c r="KW184" s="28"/>
      <c r="KX184" s="28"/>
      <c r="KY184" s="28"/>
      <c r="KZ184" s="28"/>
      <c r="LA184" s="28"/>
      <c r="LB184" s="28"/>
      <c r="LC184" s="28"/>
      <c r="LD184" s="28"/>
      <c r="LE184" s="28"/>
      <c r="LF184" s="28"/>
      <c r="LG184" s="28"/>
      <c r="LH184" s="28"/>
      <c r="LI184" s="28"/>
      <c r="LJ184" s="28"/>
      <c r="LK184" s="28"/>
      <c r="LL184" s="28"/>
      <c r="LM184" s="28"/>
      <c r="LN184" s="28"/>
      <c r="LO184" s="28"/>
      <c r="LP184" s="28"/>
      <c r="LQ184" s="28"/>
      <c r="LR184" s="28"/>
      <c r="LS184" s="28"/>
      <c r="LT184" s="28"/>
      <c r="LU184" s="28"/>
      <c r="LV184" s="28"/>
      <c r="LW184" s="28"/>
      <c r="LX184" s="28"/>
      <c r="LY184" s="28"/>
      <c r="LZ184" s="28"/>
      <c r="MA184" s="28"/>
      <c r="MB184" s="28"/>
      <c r="MC184" s="28"/>
      <c r="MD184" s="28"/>
      <c r="ME184" s="28"/>
      <c r="MF184" s="28"/>
      <c r="MG184" s="28"/>
      <c r="MH184" s="28"/>
      <c r="MI184" s="28"/>
      <c r="MJ184" s="28"/>
      <c r="MK184" s="28"/>
      <c r="ML184" s="28"/>
      <c r="MM184" s="28"/>
      <c r="MN184" s="28"/>
      <c r="MO184" s="28"/>
      <c r="MP184" s="28"/>
      <c r="MQ184" s="28"/>
      <c r="MR184" s="28"/>
      <c r="MS184" s="28"/>
      <c r="MT184" s="28"/>
      <c r="MU184" s="28"/>
      <c r="MV184" s="28"/>
      <c r="MW184" s="28"/>
      <c r="MX184" s="28"/>
      <c r="MY184" s="28"/>
      <c r="MZ184" s="28"/>
      <c r="NA184" s="28"/>
      <c r="NB184" s="28"/>
      <c r="NC184" s="28"/>
      <c r="ND184" s="28"/>
      <c r="NE184" s="28"/>
      <c r="NF184" s="28"/>
      <c r="NG184" s="28"/>
      <c r="NH184" s="28"/>
      <c r="NI184" s="28"/>
      <c r="NJ184" s="28"/>
      <c r="NK184" s="28"/>
      <c r="NL184" s="28"/>
    </row>
    <row r="185" spans="1:376" x14ac:dyDescent="0.35">
      <c r="A185" s="44">
        <f t="shared" ref="A185" si="415">A184+1</f>
        <v>105</v>
      </c>
      <c r="B185" s="116"/>
      <c r="C185" s="116"/>
      <c r="D185" s="80"/>
      <c r="E185" s="68"/>
      <c r="F185" s="29"/>
      <c r="G185" s="29"/>
      <c r="H185" s="30">
        <v>0</v>
      </c>
      <c r="I185" s="31">
        <f t="shared" si="389"/>
        <v>0</v>
      </c>
      <c r="J185" s="32" t="str">
        <f t="shared" si="390"/>
        <v/>
      </c>
      <c r="K185" s="33"/>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c r="IW185" s="28"/>
      <c r="IX185" s="28"/>
      <c r="IY185" s="28"/>
      <c r="IZ185" s="28"/>
      <c r="JA185" s="28"/>
      <c r="JB185" s="28"/>
      <c r="JC185" s="28"/>
      <c r="JD185" s="28"/>
      <c r="JE185" s="28"/>
      <c r="JF185" s="28"/>
      <c r="JG185" s="28"/>
      <c r="JH185" s="28"/>
      <c r="JI185" s="28"/>
      <c r="JJ185" s="28"/>
      <c r="JK185" s="28"/>
      <c r="JL185" s="28"/>
      <c r="JM185" s="28"/>
      <c r="JN185" s="28"/>
      <c r="JO185" s="28"/>
      <c r="JP185" s="28"/>
      <c r="JQ185" s="28"/>
      <c r="JR185" s="28"/>
      <c r="JS185" s="28"/>
      <c r="JT185" s="28"/>
      <c r="JU185" s="28"/>
      <c r="JV185" s="28"/>
      <c r="JW185" s="28"/>
      <c r="JX185" s="28"/>
      <c r="JY185" s="28"/>
      <c r="JZ185" s="28"/>
      <c r="KA185" s="28"/>
      <c r="KB185" s="28"/>
      <c r="KC185" s="28"/>
      <c r="KD185" s="28"/>
      <c r="KE185" s="28"/>
      <c r="KF185" s="28"/>
      <c r="KG185" s="28"/>
      <c r="KH185" s="28"/>
      <c r="KI185" s="28"/>
      <c r="KJ185" s="28"/>
      <c r="KK185" s="28"/>
      <c r="KL185" s="28"/>
      <c r="KM185" s="28"/>
      <c r="KN185" s="28"/>
      <c r="KO185" s="28"/>
      <c r="KP185" s="28"/>
      <c r="KQ185" s="28"/>
      <c r="KR185" s="28"/>
      <c r="KS185" s="28"/>
      <c r="KT185" s="28"/>
      <c r="KU185" s="28"/>
      <c r="KV185" s="28"/>
      <c r="KW185" s="28"/>
      <c r="KX185" s="28"/>
      <c r="KY185" s="28"/>
      <c r="KZ185" s="28"/>
      <c r="LA185" s="28"/>
      <c r="LB185" s="28"/>
      <c r="LC185" s="28"/>
      <c r="LD185" s="28"/>
      <c r="LE185" s="28"/>
      <c r="LF185" s="28"/>
      <c r="LG185" s="28"/>
      <c r="LH185" s="28"/>
      <c r="LI185" s="28"/>
      <c r="LJ185" s="28"/>
      <c r="LK185" s="28"/>
      <c r="LL185" s="28"/>
      <c r="LM185" s="28"/>
      <c r="LN185" s="28"/>
      <c r="LO185" s="28"/>
      <c r="LP185" s="28"/>
      <c r="LQ185" s="28"/>
      <c r="LR185" s="28"/>
      <c r="LS185" s="28"/>
      <c r="LT185" s="28"/>
      <c r="LU185" s="28"/>
      <c r="LV185" s="28"/>
      <c r="LW185" s="28"/>
      <c r="LX185" s="28"/>
      <c r="LY185" s="28"/>
      <c r="LZ185" s="28"/>
      <c r="MA185" s="28"/>
      <c r="MB185" s="28"/>
      <c r="MC185" s="28"/>
      <c r="MD185" s="28"/>
      <c r="ME185" s="28"/>
      <c r="MF185" s="28"/>
      <c r="MG185" s="28"/>
      <c r="MH185" s="28"/>
      <c r="MI185" s="28"/>
      <c r="MJ185" s="28"/>
      <c r="MK185" s="28"/>
      <c r="ML185" s="28"/>
      <c r="MM185" s="28"/>
      <c r="MN185" s="28"/>
      <c r="MO185" s="28"/>
      <c r="MP185" s="28"/>
      <c r="MQ185" s="28"/>
      <c r="MR185" s="28"/>
      <c r="MS185" s="28"/>
      <c r="MT185" s="28"/>
      <c r="MU185" s="28"/>
      <c r="MV185" s="28"/>
      <c r="MW185" s="28"/>
      <c r="MX185" s="28"/>
      <c r="MY185" s="28"/>
      <c r="MZ185" s="28"/>
      <c r="NA185" s="28"/>
      <c r="NB185" s="28"/>
      <c r="NC185" s="28"/>
      <c r="ND185" s="28"/>
      <c r="NE185" s="28"/>
      <c r="NF185" s="28"/>
      <c r="NG185" s="28"/>
      <c r="NH185" s="28"/>
      <c r="NI185" s="28"/>
      <c r="NJ185" s="28"/>
      <c r="NK185" s="28"/>
      <c r="NL185" s="28"/>
    </row>
    <row r="186" spans="1:376" x14ac:dyDescent="0.35">
      <c r="A186" s="44">
        <f t="shared" ref="A186" si="416">A185+1</f>
        <v>106</v>
      </c>
      <c r="B186" s="116"/>
      <c r="C186" s="116"/>
      <c r="D186" s="80"/>
      <c r="E186" s="68"/>
      <c r="F186" s="29"/>
      <c r="G186" s="29"/>
      <c r="H186" s="30">
        <v>0</v>
      </c>
      <c r="I186" s="31">
        <f t="shared" si="389"/>
        <v>0</v>
      </c>
      <c r="J186" s="32" t="str">
        <f t="shared" si="390"/>
        <v/>
      </c>
      <c r="K186" s="33"/>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c r="IW186" s="28"/>
      <c r="IX186" s="28"/>
      <c r="IY186" s="28"/>
      <c r="IZ186" s="28"/>
      <c r="JA186" s="28"/>
      <c r="JB186" s="28"/>
      <c r="JC186" s="28"/>
      <c r="JD186" s="28"/>
      <c r="JE186" s="28"/>
      <c r="JF186" s="28"/>
      <c r="JG186" s="28"/>
      <c r="JH186" s="28"/>
      <c r="JI186" s="28"/>
      <c r="JJ186" s="28"/>
      <c r="JK186" s="28"/>
      <c r="JL186" s="28"/>
      <c r="JM186" s="28"/>
      <c r="JN186" s="28"/>
      <c r="JO186" s="28"/>
      <c r="JP186" s="28"/>
      <c r="JQ186" s="28"/>
      <c r="JR186" s="28"/>
      <c r="JS186" s="28"/>
      <c r="JT186" s="28"/>
      <c r="JU186" s="28"/>
      <c r="JV186" s="28"/>
      <c r="JW186" s="28"/>
      <c r="JX186" s="28"/>
      <c r="JY186" s="28"/>
      <c r="JZ186" s="28"/>
      <c r="KA186" s="28"/>
      <c r="KB186" s="28"/>
      <c r="KC186" s="28"/>
      <c r="KD186" s="28"/>
      <c r="KE186" s="28"/>
      <c r="KF186" s="28"/>
      <c r="KG186" s="28"/>
      <c r="KH186" s="28"/>
      <c r="KI186" s="28"/>
      <c r="KJ186" s="28"/>
      <c r="KK186" s="28"/>
      <c r="KL186" s="28"/>
      <c r="KM186" s="28"/>
      <c r="KN186" s="28"/>
      <c r="KO186" s="28"/>
      <c r="KP186" s="28"/>
      <c r="KQ186" s="28"/>
      <c r="KR186" s="28"/>
      <c r="KS186" s="28"/>
      <c r="KT186" s="28"/>
      <c r="KU186" s="28"/>
      <c r="KV186" s="28"/>
      <c r="KW186" s="28"/>
      <c r="KX186" s="28"/>
      <c r="KY186" s="28"/>
      <c r="KZ186" s="28"/>
      <c r="LA186" s="28"/>
      <c r="LB186" s="28"/>
      <c r="LC186" s="28"/>
      <c r="LD186" s="28"/>
      <c r="LE186" s="28"/>
      <c r="LF186" s="28"/>
      <c r="LG186" s="28"/>
      <c r="LH186" s="28"/>
      <c r="LI186" s="28"/>
      <c r="LJ186" s="28"/>
      <c r="LK186" s="28"/>
      <c r="LL186" s="28"/>
      <c r="LM186" s="28"/>
      <c r="LN186" s="28"/>
      <c r="LO186" s="28"/>
      <c r="LP186" s="28"/>
      <c r="LQ186" s="28"/>
      <c r="LR186" s="28"/>
      <c r="LS186" s="28"/>
      <c r="LT186" s="28"/>
      <c r="LU186" s="28"/>
      <c r="LV186" s="28"/>
      <c r="LW186" s="28"/>
      <c r="LX186" s="28"/>
      <c r="LY186" s="28"/>
      <c r="LZ186" s="28"/>
      <c r="MA186" s="28"/>
      <c r="MB186" s="28"/>
      <c r="MC186" s="28"/>
      <c r="MD186" s="28"/>
      <c r="ME186" s="28"/>
      <c r="MF186" s="28"/>
      <c r="MG186" s="28"/>
      <c r="MH186" s="28"/>
      <c r="MI186" s="28"/>
      <c r="MJ186" s="28"/>
      <c r="MK186" s="28"/>
      <c r="ML186" s="28"/>
      <c r="MM186" s="28"/>
      <c r="MN186" s="28"/>
      <c r="MO186" s="28"/>
      <c r="MP186" s="28"/>
      <c r="MQ186" s="28"/>
      <c r="MR186" s="28"/>
      <c r="MS186" s="28"/>
      <c r="MT186" s="28"/>
      <c r="MU186" s="28"/>
      <c r="MV186" s="28"/>
      <c r="MW186" s="28"/>
      <c r="MX186" s="28"/>
      <c r="MY186" s="28"/>
      <c r="MZ186" s="28"/>
      <c r="NA186" s="28"/>
      <c r="NB186" s="28"/>
      <c r="NC186" s="28"/>
      <c r="ND186" s="28"/>
      <c r="NE186" s="28"/>
      <c r="NF186" s="28"/>
      <c r="NG186" s="28"/>
      <c r="NH186" s="28"/>
      <c r="NI186" s="28"/>
      <c r="NJ186" s="28"/>
      <c r="NK186" s="28"/>
      <c r="NL186" s="28"/>
    </row>
    <row r="187" spans="1:376" ht="13.15" x14ac:dyDescent="0.35">
      <c r="A187" s="44">
        <f t="shared" ref="A187" si="417">A186+1</f>
        <v>107</v>
      </c>
      <c r="B187" s="116"/>
      <c r="C187" s="116"/>
      <c r="D187" s="84"/>
      <c r="E187" s="69"/>
      <c r="F187" s="29"/>
      <c r="G187" s="29"/>
      <c r="H187" s="30">
        <v>0</v>
      </c>
      <c r="I187" s="31">
        <f t="shared" si="389"/>
        <v>0</v>
      </c>
      <c r="J187" s="32" t="str">
        <f t="shared" si="390"/>
        <v/>
      </c>
      <c r="K187" s="33"/>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c r="IW187" s="28"/>
      <c r="IX187" s="28"/>
      <c r="IY187" s="28"/>
      <c r="IZ187" s="28"/>
      <c r="JA187" s="28"/>
      <c r="JB187" s="28"/>
      <c r="JC187" s="28"/>
      <c r="JD187" s="28"/>
      <c r="JE187" s="28"/>
      <c r="JF187" s="28"/>
      <c r="JG187" s="28"/>
      <c r="JH187" s="28"/>
      <c r="JI187" s="28"/>
      <c r="JJ187" s="28"/>
      <c r="JK187" s="28"/>
      <c r="JL187" s="28"/>
      <c r="JM187" s="28"/>
      <c r="JN187" s="28"/>
      <c r="JO187" s="28"/>
      <c r="JP187" s="28"/>
      <c r="JQ187" s="28"/>
      <c r="JR187" s="28"/>
      <c r="JS187" s="28"/>
      <c r="JT187" s="28"/>
      <c r="JU187" s="28"/>
      <c r="JV187" s="28"/>
      <c r="JW187" s="28"/>
      <c r="JX187" s="28"/>
      <c r="JY187" s="28"/>
      <c r="JZ187" s="28"/>
      <c r="KA187" s="28"/>
      <c r="KB187" s="28"/>
      <c r="KC187" s="28"/>
      <c r="KD187" s="28"/>
      <c r="KE187" s="28"/>
      <c r="KF187" s="28"/>
      <c r="KG187" s="28"/>
      <c r="KH187" s="28"/>
      <c r="KI187" s="28"/>
      <c r="KJ187" s="28"/>
      <c r="KK187" s="28"/>
      <c r="KL187" s="28"/>
      <c r="KM187" s="28"/>
      <c r="KN187" s="28"/>
      <c r="KO187" s="28"/>
      <c r="KP187" s="28"/>
      <c r="KQ187" s="28"/>
      <c r="KR187" s="28"/>
      <c r="KS187" s="28"/>
      <c r="KT187" s="28"/>
      <c r="KU187" s="28"/>
      <c r="KV187" s="28"/>
      <c r="KW187" s="28"/>
      <c r="KX187" s="28"/>
      <c r="KY187" s="28"/>
      <c r="KZ187" s="28"/>
      <c r="LA187" s="28"/>
      <c r="LB187" s="28"/>
      <c r="LC187" s="28"/>
      <c r="LD187" s="28"/>
      <c r="LE187" s="28"/>
      <c r="LF187" s="28"/>
      <c r="LG187" s="28"/>
      <c r="LH187" s="28"/>
      <c r="LI187" s="28"/>
      <c r="LJ187" s="28"/>
      <c r="LK187" s="28"/>
      <c r="LL187" s="28"/>
      <c r="LM187" s="28"/>
      <c r="LN187" s="28"/>
      <c r="LO187" s="28"/>
      <c r="LP187" s="28"/>
      <c r="LQ187" s="28"/>
      <c r="LR187" s="28"/>
      <c r="LS187" s="28"/>
      <c r="LT187" s="28"/>
      <c r="LU187" s="28"/>
      <c r="LV187" s="28"/>
      <c r="LW187" s="28"/>
      <c r="LX187" s="28"/>
      <c r="LY187" s="28"/>
      <c r="LZ187" s="28"/>
      <c r="MA187" s="28"/>
      <c r="MB187" s="28"/>
      <c r="MC187" s="28"/>
      <c r="MD187" s="28"/>
      <c r="ME187" s="28"/>
      <c r="MF187" s="28"/>
      <c r="MG187" s="28"/>
      <c r="MH187" s="28"/>
      <c r="MI187" s="28"/>
      <c r="MJ187" s="28"/>
      <c r="MK187" s="28"/>
      <c r="ML187" s="28"/>
      <c r="MM187" s="28"/>
      <c r="MN187" s="28"/>
      <c r="MO187" s="28"/>
      <c r="MP187" s="28"/>
      <c r="MQ187" s="28"/>
      <c r="MR187" s="28"/>
      <c r="MS187" s="28"/>
      <c r="MT187" s="28"/>
      <c r="MU187" s="28"/>
      <c r="MV187" s="28"/>
      <c r="MW187" s="28"/>
      <c r="MX187" s="28"/>
      <c r="MY187" s="28"/>
      <c r="MZ187" s="28"/>
      <c r="NA187" s="28"/>
      <c r="NB187" s="28"/>
      <c r="NC187" s="28"/>
      <c r="ND187" s="28"/>
      <c r="NE187" s="28"/>
      <c r="NF187" s="28"/>
      <c r="NG187" s="28"/>
      <c r="NH187" s="28"/>
      <c r="NI187" s="28"/>
      <c r="NJ187" s="28"/>
      <c r="NK187" s="28"/>
      <c r="NL187" s="28"/>
    </row>
    <row r="188" spans="1:376" x14ac:dyDescent="0.35">
      <c r="A188" s="44">
        <f t="shared" ref="A188" si="418">A187+1</f>
        <v>108</v>
      </c>
      <c r="B188" s="116"/>
      <c r="C188" s="116"/>
      <c r="D188" s="85"/>
      <c r="E188" s="68"/>
      <c r="F188" s="29"/>
      <c r="G188" s="29"/>
      <c r="H188" s="30">
        <v>0</v>
      </c>
      <c r="I188" s="31">
        <f t="shared" si="389"/>
        <v>0</v>
      </c>
      <c r="J188" s="32" t="str">
        <f t="shared" si="390"/>
        <v/>
      </c>
      <c r="K188" s="33"/>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c r="IW188" s="28"/>
      <c r="IX188" s="28"/>
      <c r="IY188" s="28"/>
      <c r="IZ188" s="28"/>
      <c r="JA188" s="28"/>
      <c r="JB188" s="28"/>
      <c r="JC188" s="28"/>
      <c r="JD188" s="28"/>
      <c r="JE188" s="28"/>
      <c r="JF188" s="28"/>
      <c r="JG188" s="28"/>
      <c r="JH188" s="28"/>
      <c r="JI188" s="28"/>
      <c r="JJ188" s="28"/>
      <c r="JK188" s="28"/>
      <c r="JL188" s="28"/>
      <c r="JM188" s="28"/>
      <c r="JN188" s="28"/>
      <c r="JO188" s="28"/>
      <c r="JP188" s="28"/>
      <c r="JQ188" s="28"/>
      <c r="JR188" s="28"/>
      <c r="JS188" s="28"/>
      <c r="JT188" s="28"/>
      <c r="JU188" s="28"/>
      <c r="JV188" s="28"/>
      <c r="JW188" s="28"/>
      <c r="JX188" s="28"/>
      <c r="JY188" s="28"/>
      <c r="JZ188" s="28"/>
      <c r="KA188" s="28"/>
      <c r="KB188" s="28"/>
      <c r="KC188" s="28"/>
      <c r="KD188" s="28"/>
      <c r="KE188" s="28"/>
      <c r="KF188" s="28"/>
      <c r="KG188" s="28"/>
      <c r="KH188" s="28"/>
      <c r="KI188" s="28"/>
      <c r="KJ188" s="28"/>
      <c r="KK188" s="28"/>
      <c r="KL188" s="28"/>
      <c r="KM188" s="28"/>
      <c r="KN188" s="28"/>
      <c r="KO188" s="28"/>
      <c r="KP188" s="28"/>
      <c r="KQ188" s="28"/>
      <c r="KR188" s="28"/>
      <c r="KS188" s="28"/>
      <c r="KT188" s="28"/>
      <c r="KU188" s="28"/>
      <c r="KV188" s="28"/>
      <c r="KW188" s="28"/>
      <c r="KX188" s="28"/>
      <c r="KY188" s="28"/>
      <c r="KZ188" s="28"/>
      <c r="LA188" s="28"/>
      <c r="LB188" s="28"/>
      <c r="LC188" s="28"/>
      <c r="LD188" s="28"/>
      <c r="LE188" s="28"/>
      <c r="LF188" s="28"/>
      <c r="LG188" s="28"/>
      <c r="LH188" s="28"/>
      <c r="LI188" s="28"/>
      <c r="LJ188" s="28"/>
      <c r="LK188" s="28"/>
      <c r="LL188" s="28"/>
      <c r="LM188" s="28"/>
      <c r="LN188" s="28"/>
      <c r="LO188" s="28"/>
      <c r="LP188" s="28"/>
      <c r="LQ188" s="28"/>
      <c r="LR188" s="28"/>
      <c r="LS188" s="28"/>
      <c r="LT188" s="28"/>
      <c r="LU188" s="28"/>
      <c r="LV188" s="28"/>
      <c r="LW188" s="28"/>
      <c r="LX188" s="28"/>
      <c r="LY188" s="28"/>
      <c r="LZ188" s="28"/>
      <c r="MA188" s="28"/>
      <c r="MB188" s="28"/>
      <c r="MC188" s="28"/>
      <c r="MD188" s="28"/>
      <c r="ME188" s="28"/>
      <c r="MF188" s="28"/>
      <c r="MG188" s="28"/>
      <c r="MH188" s="28"/>
      <c r="MI188" s="28"/>
      <c r="MJ188" s="28"/>
      <c r="MK188" s="28"/>
      <c r="ML188" s="28"/>
      <c r="MM188" s="28"/>
      <c r="MN188" s="28"/>
      <c r="MO188" s="28"/>
      <c r="MP188" s="28"/>
      <c r="MQ188" s="28"/>
      <c r="MR188" s="28"/>
      <c r="MS188" s="28"/>
      <c r="MT188" s="28"/>
      <c r="MU188" s="28"/>
      <c r="MV188" s="28"/>
      <c r="MW188" s="28"/>
      <c r="MX188" s="28"/>
      <c r="MY188" s="28"/>
      <c r="MZ188" s="28"/>
      <c r="NA188" s="28"/>
      <c r="NB188" s="28"/>
      <c r="NC188" s="28"/>
      <c r="ND188" s="28"/>
      <c r="NE188" s="28"/>
      <c r="NF188" s="28"/>
      <c r="NG188" s="28"/>
      <c r="NH188" s="28"/>
      <c r="NI188" s="28"/>
      <c r="NJ188" s="28"/>
      <c r="NK188" s="28"/>
      <c r="NL188" s="28"/>
    </row>
    <row r="189" spans="1:376" x14ac:dyDescent="0.35">
      <c r="A189" s="44">
        <f t="shared" ref="A189" si="419">A188+1</f>
        <v>109</v>
      </c>
      <c r="B189" s="116"/>
      <c r="C189" s="116"/>
      <c r="D189" s="80"/>
      <c r="E189" s="68"/>
      <c r="F189" s="29"/>
      <c r="G189" s="29"/>
      <c r="H189" s="30">
        <v>0</v>
      </c>
      <c r="I189" s="31">
        <f t="shared" si="389"/>
        <v>0</v>
      </c>
      <c r="J189" s="32" t="str">
        <f t="shared" si="390"/>
        <v/>
      </c>
      <c r="K189" s="33"/>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row>
    <row r="190" spans="1:376" x14ac:dyDescent="0.35">
      <c r="A190" s="44">
        <f t="shared" ref="A190" si="420">A189+1</f>
        <v>110</v>
      </c>
      <c r="B190" s="116"/>
      <c r="C190" s="116"/>
      <c r="D190" s="84"/>
      <c r="E190" s="68"/>
      <c r="F190" s="29"/>
      <c r="G190" s="29"/>
      <c r="H190" s="30">
        <v>0</v>
      </c>
      <c r="I190" s="31">
        <f t="shared" si="389"/>
        <v>0</v>
      </c>
      <c r="J190" s="32" t="str">
        <f t="shared" si="390"/>
        <v/>
      </c>
      <c r="K190" s="33"/>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c r="KN190" s="28"/>
      <c r="KO190" s="28"/>
      <c r="KP190" s="28"/>
      <c r="KQ190" s="28"/>
      <c r="KR190" s="28"/>
      <c r="KS190" s="28"/>
      <c r="KT190" s="28"/>
      <c r="KU190" s="28"/>
      <c r="KV190" s="28"/>
      <c r="KW190" s="28"/>
      <c r="KX190" s="28"/>
      <c r="KY190" s="28"/>
      <c r="KZ190" s="28"/>
      <c r="LA190" s="28"/>
      <c r="LB190" s="28"/>
      <c r="LC190" s="28"/>
      <c r="LD190" s="28"/>
      <c r="LE190" s="28"/>
      <c r="LF190" s="28"/>
      <c r="LG190" s="28"/>
      <c r="LH190" s="28"/>
      <c r="LI190" s="28"/>
      <c r="LJ190" s="28"/>
      <c r="LK190" s="28"/>
      <c r="LL190" s="28"/>
      <c r="LM190" s="28"/>
      <c r="LN190" s="28"/>
      <c r="LO190" s="28"/>
      <c r="LP190" s="28"/>
      <c r="LQ190" s="28"/>
      <c r="LR190" s="28"/>
      <c r="LS190" s="28"/>
      <c r="LT190" s="28"/>
      <c r="LU190" s="28"/>
      <c r="LV190" s="28"/>
      <c r="LW190" s="28"/>
      <c r="LX190" s="28"/>
      <c r="LY190" s="28"/>
      <c r="LZ190" s="28"/>
      <c r="MA190" s="28"/>
      <c r="MB190" s="28"/>
      <c r="MC190" s="28"/>
      <c r="MD190" s="28"/>
      <c r="ME190" s="28"/>
      <c r="MF190" s="28"/>
      <c r="MG190" s="28"/>
      <c r="MH190" s="28"/>
      <c r="MI190" s="28"/>
      <c r="MJ190" s="28"/>
      <c r="MK190" s="28"/>
      <c r="ML190" s="28"/>
      <c r="MM190" s="28"/>
      <c r="MN190" s="28"/>
      <c r="MO190" s="28"/>
      <c r="MP190" s="28"/>
      <c r="MQ190" s="28"/>
      <c r="MR190" s="28"/>
      <c r="MS190" s="28"/>
      <c r="MT190" s="28"/>
      <c r="MU190" s="28"/>
      <c r="MV190" s="28"/>
      <c r="MW190" s="28"/>
      <c r="MX190" s="28"/>
      <c r="MY190" s="28"/>
      <c r="MZ190" s="28"/>
      <c r="NA190" s="28"/>
      <c r="NB190" s="28"/>
      <c r="NC190" s="28"/>
      <c r="ND190" s="28"/>
      <c r="NE190" s="28"/>
      <c r="NF190" s="28"/>
      <c r="NG190" s="28"/>
      <c r="NH190" s="28"/>
      <c r="NI190" s="28"/>
      <c r="NJ190" s="28"/>
      <c r="NK190" s="28"/>
      <c r="NL190" s="28"/>
    </row>
    <row r="191" spans="1:376" x14ac:dyDescent="0.35">
      <c r="A191" s="44">
        <f t="shared" ref="A191" si="421">A190+1</f>
        <v>111</v>
      </c>
      <c r="B191" s="116"/>
      <c r="C191" s="116"/>
      <c r="D191" s="85"/>
      <c r="E191" s="68"/>
      <c r="F191" s="29"/>
      <c r="G191" s="29"/>
      <c r="H191" s="30">
        <v>0</v>
      </c>
      <c r="I191" s="31">
        <f t="shared" si="389"/>
        <v>0</v>
      </c>
      <c r="J191" s="32" t="str">
        <f t="shared" si="390"/>
        <v/>
      </c>
      <c r="K191" s="33"/>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c r="KN191" s="28"/>
      <c r="KO191" s="28"/>
      <c r="KP191" s="28"/>
      <c r="KQ191" s="28"/>
      <c r="KR191" s="28"/>
      <c r="KS191" s="28"/>
      <c r="KT191" s="28"/>
      <c r="KU191" s="28"/>
      <c r="KV191" s="28"/>
      <c r="KW191" s="28"/>
      <c r="KX191" s="28"/>
      <c r="KY191" s="28"/>
      <c r="KZ191" s="28"/>
      <c r="LA191" s="28"/>
      <c r="LB191" s="28"/>
      <c r="LC191" s="28"/>
      <c r="LD191" s="28"/>
      <c r="LE191" s="28"/>
      <c r="LF191" s="28"/>
      <c r="LG191" s="28"/>
      <c r="LH191" s="28"/>
      <c r="LI191" s="28"/>
      <c r="LJ191" s="28"/>
      <c r="LK191" s="28"/>
      <c r="LL191" s="28"/>
      <c r="LM191" s="28"/>
      <c r="LN191" s="28"/>
      <c r="LO191" s="28"/>
      <c r="LP191" s="28"/>
      <c r="LQ191" s="28"/>
      <c r="LR191" s="28"/>
      <c r="LS191" s="28"/>
      <c r="LT191" s="28"/>
      <c r="LU191" s="28"/>
      <c r="LV191" s="28"/>
      <c r="LW191" s="28"/>
      <c r="LX191" s="28"/>
      <c r="LY191" s="28"/>
      <c r="LZ191" s="28"/>
      <c r="MA191" s="28"/>
      <c r="MB191" s="28"/>
      <c r="MC191" s="28"/>
      <c r="MD191" s="28"/>
      <c r="ME191" s="28"/>
      <c r="MF191" s="28"/>
      <c r="MG191" s="28"/>
      <c r="MH191" s="28"/>
      <c r="MI191" s="28"/>
      <c r="MJ191" s="28"/>
      <c r="MK191" s="28"/>
      <c r="ML191" s="28"/>
      <c r="MM191" s="28"/>
      <c r="MN191" s="28"/>
      <c r="MO191" s="28"/>
      <c r="MP191" s="28"/>
      <c r="MQ191" s="28"/>
      <c r="MR191" s="28"/>
      <c r="MS191" s="28"/>
      <c r="MT191" s="28"/>
      <c r="MU191" s="28"/>
      <c r="MV191" s="28"/>
      <c r="MW191" s="28"/>
      <c r="MX191" s="28"/>
      <c r="MY191" s="28"/>
      <c r="MZ191" s="28"/>
      <c r="NA191" s="28"/>
      <c r="NB191" s="28"/>
      <c r="NC191" s="28"/>
      <c r="ND191" s="28"/>
      <c r="NE191" s="28"/>
      <c r="NF191" s="28"/>
      <c r="NG191" s="28"/>
      <c r="NH191" s="28"/>
      <c r="NI191" s="28"/>
      <c r="NJ191" s="28"/>
      <c r="NK191" s="28"/>
      <c r="NL191" s="28"/>
    </row>
    <row r="192" spans="1:376" x14ac:dyDescent="0.35">
      <c r="A192" s="44">
        <f t="shared" ref="A192" si="422">A191+1</f>
        <v>112</v>
      </c>
      <c r="B192" s="116"/>
      <c r="C192" s="116"/>
      <c r="D192" s="80"/>
      <c r="E192" s="68"/>
      <c r="F192" s="29"/>
      <c r="G192" s="29"/>
      <c r="H192" s="30">
        <v>0</v>
      </c>
      <c r="I192" s="31">
        <f t="shared" si="389"/>
        <v>0</v>
      </c>
      <c r="J192" s="32" t="str">
        <f t="shared" si="390"/>
        <v/>
      </c>
      <c r="K192" s="33"/>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c r="KN192" s="28"/>
      <c r="KO192" s="28"/>
      <c r="KP192" s="28"/>
      <c r="KQ192" s="28"/>
      <c r="KR192" s="28"/>
      <c r="KS192" s="28"/>
      <c r="KT192" s="28"/>
      <c r="KU192" s="28"/>
      <c r="KV192" s="28"/>
      <c r="KW192" s="28"/>
      <c r="KX192" s="28"/>
      <c r="KY192" s="28"/>
      <c r="KZ192" s="28"/>
      <c r="LA192" s="28"/>
      <c r="LB192" s="28"/>
      <c r="LC192" s="28"/>
      <c r="LD192" s="28"/>
      <c r="LE192" s="28"/>
      <c r="LF192" s="28"/>
      <c r="LG192" s="28"/>
      <c r="LH192" s="28"/>
      <c r="LI192" s="28"/>
      <c r="LJ192" s="28"/>
      <c r="LK192" s="28"/>
      <c r="LL192" s="28"/>
      <c r="LM192" s="28"/>
      <c r="LN192" s="28"/>
      <c r="LO192" s="28"/>
      <c r="LP192" s="28"/>
      <c r="LQ192" s="28"/>
      <c r="LR192" s="28"/>
      <c r="LS192" s="28"/>
      <c r="LT192" s="28"/>
      <c r="LU192" s="28"/>
      <c r="LV192" s="28"/>
      <c r="LW192" s="28"/>
      <c r="LX192" s="28"/>
      <c r="LY192" s="28"/>
      <c r="LZ192" s="28"/>
      <c r="MA192" s="28"/>
      <c r="MB192" s="28"/>
      <c r="MC192" s="28"/>
      <c r="MD192" s="28"/>
      <c r="ME192" s="28"/>
      <c r="MF192" s="28"/>
      <c r="MG192" s="28"/>
      <c r="MH192" s="28"/>
      <c r="MI192" s="28"/>
      <c r="MJ192" s="28"/>
      <c r="MK192" s="28"/>
      <c r="ML192" s="28"/>
      <c r="MM192" s="28"/>
      <c r="MN192" s="28"/>
      <c r="MO192" s="28"/>
      <c r="MP192" s="28"/>
      <c r="MQ192" s="28"/>
      <c r="MR192" s="28"/>
      <c r="MS192" s="28"/>
      <c r="MT192" s="28"/>
      <c r="MU192" s="28"/>
      <c r="MV192" s="28"/>
      <c r="MW192" s="28"/>
      <c r="MX192" s="28"/>
      <c r="MY192" s="28"/>
      <c r="MZ192" s="28"/>
      <c r="NA192" s="28"/>
      <c r="NB192" s="28"/>
      <c r="NC192" s="28"/>
      <c r="ND192" s="28"/>
      <c r="NE192" s="28"/>
      <c r="NF192" s="28"/>
      <c r="NG192" s="28"/>
      <c r="NH192" s="28"/>
      <c r="NI192" s="28"/>
      <c r="NJ192" s="28"/>
      <c r="NK192" s="28"/>
      <c r="NL192" s="28"/>
    </row>
    <row r="193" spans="1:376" x14ac:dyDescent="0.35">
      <c r="A193" s="44">
        <f t="shared" ref="A193" si="423">A192+1</f>
        <v>113</v>
      </c>
      <c r="B193" s="116"/>
      <c r="C193" s="116"/>
      <c r="D193" s="80"/>
      <c r="E193" s="68"/>
      <c r="F193" s="29"/>
      <c r="G193" s="29"/>
      <c r="H193" s="30">
        <v>0</v>
      </c>
      <c r="I193" s="31">
        <f t="shared" si="389"/>
        <v>0</v>
      </c>
      <c r="J193" s="32" t="str">
        <f t="shared" si="390"/>
        <v/>
      </c>
      <c r="K193" s="33"/>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c r="KN193" s="28"/>
      <c r="KO193" s="28"/>
      <c r="KP193" s="28"/>
      <c r="KQ193" s="28"/>
      <c r="KR193" s="28"/>
      <c r="KS193" s="28"/>
      <c r="KT193" s="28"/>
      <c r="KU193" s="28"/>
      <c r="KV193" s="28"/>
      <c r="KW193" s="28"/>
      <c r="KX193" s="28"/>
      <c r="KY193" s="28"/>
      <c r="KZ193" s="28"/>
      <c r="LA193" s="28"/>
      <c r="LB193" s="28"/>
      <c r="LC193" s="28"/>
      <c r="LD193" s="28"/>
      <c r="LE193" s="28"/>
      <c r="LF193" s="28"/>
      <c r="LG193" s="28"/>
      <c r="LH193" s="28"/>
      <c r="LI193" s="28"/>
      <c r="LJ193" s="28"/>
      <c r="LK193" s="28"/>
      <c r="LL193" s="28"/>
      <c r="LM193" s="28"/>
      <c r="LN193" s="28"/>
      <c r="LO193" s="28"/>
      <c r="LP193" s="28"/>
      <c r="LQ193" s="28"/>
      <c r="LR193" s="28"/>
      <c r="LS193" s="28"/>
      <c r="LT193" s="28"/>
      <c r="LU193" s="28"/>
      <c r="LV193" s="28"/>
      <c r="LW193" s="28"/>
      <c r="LX193" s="28"/>
      <c r="LY193" s="28"/>
      <c r="LZ193" s="28"/>
      <c r="MA193" s="28"/>
      <c r="MB193" s="28"/>
      <c r="MC193" s="28"/>
      <c r="MD193" s="28"/>
      <c r="ME193" s="28"/>
      <c r="MF193" s="28"/>
      <c r="MG193" s="28"/>
      <c r="MH193" s="28"/>
      <c r="MI193" s="28"/>
      <c r="MJ193" s="28"/>
      <c r="MK193" s="28"/>
      <c r="ML193" s="28"/>
      <c r="MM193" s="28"/>
      <c r="MN193" s="28"/>
      <c r="MO193" s="28"/>
      <c r="MP193" s="28"/>
      <c r="MQ193" s="28"/>
      <c r="MR193" s="28"/>
      <c r="MS193" s="28"/>
      <c r="MT193" s="28"/>
      <c r="MU193" s="28"/>
      <c r="MV193" s="28"/>
      <c r="MW193" s="28"/>
      <c r="MX193" s="28"/>
      <c r="MY193" s="28"/>
      <c r="MZ193" s="28"/>
      <c r="NA193" s="28"/>
      <c r="NB193" s="28"/>
      <c r="NC193" s="28"/>
      <c r="ND193" s="28"/>
      <c r="NE193" s="28"/>
      <c r="NF193" s="28"/>
      <c r="NG193" s="28"/>
      <c r="NH193" s="28"/>
      <c r="NI193" s="28"/>
      <c r="NJ193" s="28"/>
      <c r="NK193" s="28"/>
      <c r="NL193" s="28"/>
    </row>
    <row r="194" spans="1:376" x14ac:dyDescent="0.35">
      <c r="A194" s="44">
        <f t="shared" ref="A194" si="424">A193+1</f>
        <v>114</v>
      </c>
      <c r="B194" s="116"/>
      <c r="C194" s="116"/>
      <c r="D194" s="80"/>
      <c r="E194" s="68"/>
      <c r="F194" s="29"/>
      <c r="G194" s="29"/>
      <c r="H194" s="30">
        <v>0</v>
      </c>
      <c r="I194" s="31">
        <f t="shared" si="389"/>
        <v>0</v>
      </c>
      <c r="J194" s="32" t="str">
        <f t="shared" si="390"/>
        <v/>
      </c>
      <c r="K194" s="33"/>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c r="KN194" s="28"/>
      <c r="KO194" s="28"/>
      <c r="KP194" s="28"/>
      <c r="KQ194" s="28"/>
      <c r="KR194" s="28"/>
      <c r="KS194" s="28"/>
      <c r="KT194" s="28"/>
      <c r="KU194" s="28"/>
      <c r="KV194" s="28"/>
      <c r="KW194" s="28"/>
      <c r="KX194" s="28"/>
      <c r="KY194" s="28"/>
      <c r="KZ194" s="28"/>
      <c r="LA194" s="28"/>
      <c r="LB194" s="28"/>
      <c r="LC194" s="28"/>
      <c r="LD194" s="28"/>
      <c r="LE194" s="28"/>
      <c r="LF194" s="28"/>
      <c r="LG194" s="28"/>
      <c r="LH194" s="28"/>
      <c r="LI194" s="28"/>
      <c r="LJ194" s="28"/>
      <c r="LK194" s="28"/>
      <c r="LL194" s="28"/>
      <c r="LM194" s="28"/>
      <c r="LN194" s="28"/>
      <c r="LO194" s="28"/>
      <c r="LP194" s="28"/>
      <c r="LQ194" s="28"/>
      <c r="LR194" s="28"/>
      <c r="LS194" s="28"/>
      <c r="LT194" s="28"/>
      <c r="LU194" s="28"/>
      <c r="LV194" s="28"/>
      <c r="LW194" s="28"/>
      <c r="LX194" s="28"/>
      <c r="LY194" s="28"/>
      <c r="LZ194" s="28"/>
      <c r="MA194" s="28"/>
      <c r="MB194" s="28"/>
      <c r="MC194" s="28"/>
      <c r="MD194" s="28"/>
      <c r="ME194" s="28"/>
      <c r="MF194" s="28"/>
      <c r="MG194" s="28"/>
      <c r="MH194" s="28"/>
      <c r="MI194" s="28"/>
      <c r="MJ194" s="28"/>
      <c r="MK194" s="28"/>
      <c r="ML194" s="28"/>
      <c r="MM194" s="28"/>
      <c r="MN194" s="28"/>
      <c r="MO194" s="28"/>
      <c r="MP194" s="28"/>
      <c r="MQ194" s="28"/>
      <c r="MR194" s="28"/>
      <c r="MS194" s="28"/>
      <c r="MT194" s="28"/>
      <c r="MU194" s="28"/>
      <c r="MV194" s="28"/>
      <c r="MW194" s="28"/>
      <c r="MX194" s="28"/>
      <c r="MY194" s="28"/>
      <c r="MZ194" s="28"/>
      <c r="NA194" s="28"/>
      <c r="NB194" s="28"/>
      <c r="NC194" s="28"/>
      <c r="ND194" s="28"/>
      <c r="NE194" s="28"/>
      <c r="NF194" s="28"/>
      <c r="NG194" s="28"/>
      <c r="NH194" s="28"/>
      <c r="NI194" s="28"/>
      <c r="NJ194" s="28"/>
      <c r="NK194" s="28"/>
      <c r="NL194" s="28"/>
    </row>
    <row r="195" spans="1:376" x14ac:dyDescent="0.35">
      <c r="A195" s="44">
        <f t="shared" ref="A195" si="425">A194+1</f>
        <v>115</v>
      </c>
      <c r="B195" s="116"/>
      <c r="C195" s="116"/>
      <c r="D195" s="80"/>
      <c r="E195" s="68"/>
      <c r="F195" s="29"/>
      <c r="G195" s="29"/>
      <c r="H195" s="30">
        <v>0</v>
      </c>
      <c r="I195" s="31">
        <f t="shared" si="389"/>
        <v>0</v>
      </c>
      <c r="J195" s="32" t="str">
        <f t="shared" si="390"/>
        <v/>
      </c>
      <c r="K195" s="33"/>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c r="KN195" s="28"/>
      <c r="KO195" s="28"/>
      <c r="KP195" s="28"/>
      <c r="KQ195" s="28"/>
      <c r="KR195" s="28"/>
      <c r="KS195" s="28"/>
      <c r="KT195" s="28"/>
      <c r="KU195" s="28"/>
      <c r="KV195" s="28"/>
      <c r="KW195" s="28"/>
      <c r="KX195" s="28"/>
      <c r="KY195" s="28"/>
      <c r="KZ195" s="28"/>
      <c r="LA195" s="28"/>
      <c r="LB195" s="28"/>
      <c r="LC195" s="28"/>
      <c r="LD195" s="28"/>
      <c r="LE195" s="28"/>
      <c r="LF195" s="28"/>
      <c r="LG195" s="28"/>
      <c r="LH195" s="28"/>
      <c r="LI195" s="28"/>
      <c r="LJ195" s="28"/>
      <c r="LK195" s="28"/>
      <c r="LL195" s="28"/>
      <c r="LM195" s="28"/>
      <c r="LN195" s="28"/>
      <c r="LO195" s="28"/>
      <c r="LP195" s="28"/>
      <c r="LQ195" s="28"/>
      <c r="LR195" s="28"/>
      <c r="LS195" s="28"/>
      <c r="LT195" s="28"/>
      <c r="LU195" s="28"/>
      <c r="LV195" s="28"/>
      <c r="LW195" s="28"/>
      <c r="LX195" s="28"/>
      <c r="LY195" s="28"/>
      <c r="LZ195" s="28"/>
      <c r="MA195" s="28"/>
      <c r="MB195" s="28"/>
      <c r="MC195" s="28"/>
      <c r="MD195" s="28"/>
      <c r="ME195" s="28"/>
      <c r="MF195" s="28"/>
      <c r="MG195" s="28"/>
      <c r="MH195" s="28"/>
      <c r="MI195" s="28"/>
      <c r="MJ195" s="28"/>
      <c r="MK195" s="28"/>
      <c r="ML195" s="28"/>
      <c r="MM195" s="28"/>
      <c r="MN195" s="28"/>
      <c r="MO195" s="28"/>
      <c r="MP195" s="28"/>
      <c r="MQ195" s="28"/>
      <c r="MR195" s="28"/>
      <c r="MS195" s="28"/>
      <c r="MT195" s="28"/>
      <c r="MU195" s="28"/>
      <c r="MV195" s="28"/>
      <c r="MW195" s="28"/>
      <c r="MX195" s="28"/>
      <c r="MY195" s="28"/>
      <c r="MZ195" s="28"/>
      <c r="NA195" s="28"/>
      <c r="NB195" s="28"/>
      <c r="NC195" s="28"/>
      <c r="ND195" s="28"/>
      <c r="NE195" s="28"/>
      <c r="NF195" s="28"/>
      <c r="NG195" s="28"/>
      <c r="NH195" s="28"/>
      <c r="NI195" s="28"/>
      <c r="NJ195" s="28"/>
      <c r="NK195" s="28"/>
      <c r="NL195" s="28"/>
    </row>
    <row r="196" spans="1:376" x14ac:dyDescent="0.35">
      <c r="A196" s="44">
        <f t="shared" ref="A196" si="426">A195+1</f>
        <v>116</v>
      </c>
      <c r="B196" s="116"/>
      <c r="C196" s="116"/>
      <c r="D196" s="84"/>
      <c r="E196" s="68"/>
      <c r="F196" s="29"/>
      <c r="G196" s="29"/>
      <c r="H196" s="30">
        <v>0</v>
      </c>
      <c r="I196" s="31">
        <f t="shared" si="389"/>
        <v>0</v>
      </c>
      <c r="J196" s="32" t="str">
        <f t="shared" si="390"/>
        <v/>
      </c>
      <c r="K196" s="33"/>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c r="IW196" s="28"/>
      <c r="IX196" s="28"/>
      <c r="IY196" s="28"/>
      <c r="IZ196" s="28"/>
      <c r="JA196" s="28"/>
      <c r="JB196" s="28"/>
      <c r="JC196" s="28"/>
      <c r="JD196" s="28"/>
      <c r="JE196" s="28"/>
      <c r="JF196" s="28"/>
      <c r="JG196" s="28"/>
      <c r="JH196" s="28"/>
      <c r="JI196" s="28"/>
      <c r="JJ196" s="28"/>
      <c r="JK196" s="28"/>
      <c r="JL196" s="28"/>
      <c r="JM196" s="28"/>
      <c r="JN196" s="28"/>
      <c r="JO196" s="28"/>
      <c r="JP196" s="28"/>
      <c r="JQ196" s="28"/>
      <c r="JR196" s="28"/>
      <c r="JS196" s="28"/>
      <c r="JT196" s="28"/>
      <c r="JU196" s="28"/>
      <c r="JV196" s="28"/>
      <c r="JW196" s="28"/>
      <c r="JX196" s="28"/>
      <c r="JY196" s="28"/>
      <c r="JZ196" s="28"/>
      <c r="KA196" s="28"/>
      <c r="KB196" s="28"/>
      <c r="KC196" s="28"/>
      <c r="KD196" s="28"/>
      <c r="KE196" s="28"/>
      <c r="KF196" s="28"/>
      <c r="KG196" s="28"/>
      <c r="KH196" s="28"/>
      <c r="KI196" s="28"/>
      <c r="KJ196" s="28"/>
      <c r="KK196" s="28"/>
      <c r="KL196" s="28"/>
      <c r="KM196" s="28"/>
      <c r="KN196" s="28"/>
      <c r="KO196" s="28"/>
      <c r="KP196" s="28"/>
      <c r="KQ196" s="28"/>
      <c r="KR196" s="28"/>
      <c r="KS196" s="28"/>
      <c r="KT196" s="28"/>
      <c r="KU196" s="28"/>
      <c r="KV196" s="28"/>
      <c r="KW196" s="28"/>
      <c r="KX196" s="28"/>
      <c r="KY196" s="28"/>
      <c r="KZ196" s="28"/>
      <c r="LA196" s="28"/>
      <c r="LB196" s="28"/>
      <c r="LC196" s="28"/>
      <c r="LD196" s="28"/>
      <c r="LE196" s="28"/>
      <c r="LF196" s="28"/>
      <c r="LG196" s="28"/>
      <c r="LH196" s="28"/>
      <c r="LI196" s="28"/>
      <c r="LJ196" s="28"/>
      <c r="LK196" s="28"/>
      <c r="LL196" s="28"/>
      <c r="LM196" s="28"/>
      <c r="LN196" s="28"/>
      <c r="LO196" s="28"/>
      <c r="LP196" s="28"/>
      <c r="LQ196" s="28"/>
      <c r="LR196" s="28"/>
      <c r="LS196" s="28"/>
      <c r="LT196" s="28"/>
      <c r="LU196" s="28"/>
      <c r="LV196" s="28"/>
      <c r="LW196" s="28"/>
      <c r="LX196" s="28"/>
      <c r="LY196" s="28"/>
      <c r="LZ196" s="28"/>
      <c r="MA196" s="28"/>
      <c r="MB196" s="28"/>
      <c r="MC196" s="28"/>
      <c r="MD196" s="28"/>
      <c r="ME196" s="28"/>
      <c r="MF196" s="28"/>
      <c r="MG196" s="28"/>
      <c r="MH196" s="28"/>
      <c r="MI196" s="28"/>
      <c r="MJ196" s="28"/>
      <c r="MK196" s="28"/>
      <c r="ML196" s="28"/>
      <c r="MM196" s="28"/>
      <c r="MN196" s="28"/>
      <c r="MO196" s="28"/>
      <c r="MP196" s="28"/>
      <c r="MQ196" s="28"/>
      <c r="MR196" s="28"/>
      <c r="MS196" s="28"/>
      <c r="MT196" s="28"/>
      <c r="MU196" s="28"/>
      <c r="MV196" s="28"/>
      <c r="MW196" s="28"/>
      <c r="MX196" s="28"/>
      <c r="MY196" s="28"/>
      <c r="MZ196" s="28"/>
      <c r="NA196" s="28"/>
      <c r="NB196" s="28"/>
      <c r="NC196" s="28"/>
      <c r="ND196" s="28"/>
      <c r="NE196" s="28"/>
      <c r="NF196" s="28"/>
      <c r="NG196" s="28"/>
      <c r="NH196" s="28"/>
      <c r="NI196" s="28"/>
      <c r="NJ196" s="28"/>
      <c r="NK196" s="28"/>
      <c r="NL196" s="28"/>
    </row>
    <row r="197" spans="1:376" x14ac:dyDescent="0.35">
      <c r="A197" s="44">
        <f t="shared" ref="A197" si="427">A196+1</f>
        <v>117</v>
      </c>
      <c r="B197" s="116"/>
      <c r="C197" s="116"/>
      <c r="D197" s="85"/>
      <c r="E197" s="68"/>
      <c r="F197" s="29"/>
      <c r="G197" s="29"/>
      <c r="H197" s="30">
        <v>0</v>
      </c>
      <c r="I197" s="31">
        <f t="shared" si="389"/>
        <v>0</v>
      </c>
      <c r="J197" s="32" t="str">
        <f t="shared" si="390"/>
        <v/>
      </c>
      <c r="K197" s="33"/>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c r="IW197" s="28"/>
      <c r="IX197" s="28"/>
      <c r="IY197" s="28"/>
      <c r="IZ197" s="28"/>
      <c r="JA197" s="28"/>
      <c r="JB197" s="28"/>
      <c r="JC197" s="28"/>
      <c r="JD197" s="28"/>
      <c r="JE197" s="28"/>
      <c r="JF197" s="28"/>
      <c r="JG197" s="28"/>
      <c r="JH197" s="28"/>
      <c r="JI197" s="28"/>
      <c r="JJ197" s="28"/>
      <c r="JK197" s="28"/>
      <c r="JL197" s="28"/>
      <c r="JM197" s="28"/>
      <c r="JN197" s="28"/>
      <c r="JO197" s="28"/>
      <c r="JP197" s="28"/>
      <c r="JQ197" s="28"/>
      <c r="JR197" s="28"/>
      <c r="JS197" s="28"/>
      <c r="JT197" s="28"/>
      <c r="JU197" s="28"/>
      <c r="JV197" s="28"/>
      <c r="JW197" s="28"/>
      <c r="JX197" s="28"/>
      <c r="JY197" s="28"/>
      <c r="JZ197" s="28"/>
      <c r="KA197" s="28"/>
      <c r="KB197" s="28"/>
      <c r="KC197" s="28"/>
      <c r="KD197" s="28"/>
      <c r="KE197" s="28"/>
      <c r="KF197" s="28"/>
      <c r="KG197" s="28"/>
      <c r="KH197" s="28"/>
      <c r="KI197" s="28"/>
      <c r="KJ197" s="28"/>
      <c r="KK197" s="28"/>
      <c r="KL197" s="28"/>
      <c r="KM197" s="28"/>
      <c r="KN197" s="28"/>
      <c r="KO197" s="28"/>
      <c r="KP197" s="28"/>
      <c r="KQ197" s="28"/>
      <c r="KR197" s="28"/>
      <c r="KS197" s="28"/>
      <c r="KT197" s="28"/>
      <c r="KU197" s="28"/>
      <c r="KV197" s="28"/>
      <c r="KW197" s="28"/>
      <c r="KX197" s="28"/>
      <c r="KY197" s="28"/>
      <c r="KZ197" s="28"/>
      <c r="LA197" s="28"/>
      <c r="LB197" s="28"/>
      <c r="LC197" s="28"/>
      <c r="LD197" s="28"/>
      <c r="LE197" s="28"/>
      <c r="LF197" s="28"/>
      <c r="LG197" s="28"/>
      <c r="LH197" s="28"/>
      <c r="LI197" s="28"/>
      <c r="LJ197" s="28"/>
      <c r="LK197" s="28"/>
      <c r="LL197" s="28"/>
      <c r="LM197" s="28"/>
      <c r="LN197" s="28"/>
      <c r="LO197" s="28"/>
      <c r="LP197" s="28"/>
      <c r="LQ197" s="28"/>
      <c r="LR197" s="28"/>
      <c r="LS197" s="28"/>
      <c r="LT197" s="28"/>
      <c r="LU197" s="28"/>
      <c r="LV197" s="28"/>
      <c r="LW197" s="28"/>
      <c r="LX197" s="28"/>
      <c r="LY197" s="28"/>
      <c r="LZ197" s="28"/>
      <c r="MA197" s="28"/>
      <c r="MB197" s="28"/>
      <c r="MC197" s="28"/>
      <c r="MD197" s="28"/>
      <c r="ME197" s="28"/>
      <c r="MF197" s="28"/>
      <c r="MG197" s="28"/>
      <c r="MH197" s="28"/>
      <c r="MI197" s="28"/>
      <c r="MJ197" s="28"/>
      <c r="MK197" s="28"/>
      <c r="ML197" s="28"/>
      <c r="MM197" s="28"/>
      <c r="MN197" s="28"/>
      <c r="MO197" s="28"/>
      <c r="MP197" s="28"/>
      <c r="MQ197" s="28"/>
      <c r="MR197" s="28"/>
      <c r="MS197" s="28"/>
      <c r="MT197" s="28"/>
      <c r="MU197" s="28"/>
      <c r="MV197" s="28"/>
      <c r="MW197" s="28"/>
      <c r="MX197" s="28"/>
      <c r="MY197" s="28"/>
      <c r="MZ197" s="28"/>
      <c r="NA197" s="28"/>
      <c r="NB197" s="28"/>
      <c r="NC197" s="28"/>
      <c r="ND197" s="28"/>
      <c r="NE197" s="28"/>
      <c r="NF197" s="28"/>
      <c r="NG197" s="28"/>
      <c r="NH197" s="28"/>
      <c r="NI197" s="28"/>
      <c r="NJ197" s="28"/>
      <c r="NK197" s="28"/>
      <c r="NL197" s="28"/>
    </row>
    <row r="198" spans="1:376" x14ac:dyDescent="0.35">
      <c r="A198" s="44">
        <f t="shared" ref="A198" si="428">A197+1</f>
        <v>118</v>
      </c>
      <c r="B198" s="116"/>
      <c r="C198" s="116"/>
      <c r="D198" s="80"/>
      <c r="E198" s="68"/>
      <c r="F198" s="29"/>
      <c r="G198" s="29"/>
      <c r="H198" s="30">
        <v>0</v>
      </c>
      <c r="I198" s="31">
        <f t="shared" si="389"/>
        <v>0</v>
      </c>
      <c r="J198" s="32" t="str">
        <f t="shared" si="390"/>
        <v/>
      </c>
      <c r="K198" s="33"/>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28"/>
      <c r="IE198" s="28"/>
      <c r="IF198" s="28"/>
      <c r="IG198" s="28"/>
      <c r="IH198" s="28"/>
      <c r="II198" s="28"/>
      <c r="IJ198" s="28"/>
      <c r="IK198" s="28"/>
      <c r="IL198" s="28"/>
      <c r="IM198" s="28"/>
      <c r="IN198" s="28"/>
      <c r="IO198" s="28"/>
      <c r="IP198" s="28"/>
      <c r="IQ198" s="28"/>
      <c r="IR198" s="28"/>
      <c r="IS198" s="28"/>
      <c r="IT198" s="28"/>
      <c r="IU198" s="28"/>
      <c r="IV198" s="28"/>
      <c r="IW198" s="28"/>
      <c r="IX198" s="28"/>
      <c r="IY198" s="28"/>
      <c r="IZ198" s="28"/>
      <c r="JA198" s="28"/>
      <c r="JB198" s="28"/>
      <c r="JC198" s="28"/>
      <c r="JD198" s="28"/>
      <c r="JE198" s="28"/>
      <c r="JF198" s="28"/>
      <c r="JG198" s="28"/>
      <c r="JH198" s="28"/>
      <c r="JI198" s="28"/>
      <c r="JJ198" s="28"/>
      <c r="JK198" s="28"/>
      <c r="JL198" s="28"/>
      <c r="JM198" s="28"/>
      <c r="JN198" s="28"/>
      <c r="JO198" s="28"/>
      <c r="JP198" s="28"/>
      <c r="JQ198" s="28"/>
      <c r="JR198" s="28"/>
      <c r="JS198" s="28"/>
      <c r="JT198" s="28"/>
      <c r="JU198" s="28"/>
      <c r="JV198" s="28"/>
      <c r="JW198" s="28"/>
      <c r="JX198" s="28"/>
      <c r="JY198" s="28"/>
      <c r="JZ198" s="28"/>
      <c r="KA198" s="28"/>
      <c r="KB198" s="28"/>
      <c r="KC198" s="28"/>
      <c r="KD198" s="28"/>
      <c r="KE198" s="28"/>
      <c r="KF198" s="28"/>
      <c r="KG198" s="28"/>
      <c r="KH198" s="28"/>
      <c r="KI198" s="28"/>
      <c r="KJ198" s="28"/>
      <c r="KK198" s="28"/>
      <c r="KL198" s="28"/>
      <c r="KM198" s="28"/>
      <c r="KN198" s="28"/>
      <c r="KO198" s="28"/>
      <c r="KP198" s="28"/>
      <c r="KQ198" s="28"/>
      <c r="KR198" s="28"/>
      <c r="KS198" s="28"/>
      <c r="KT198" s="28"/>
      <c r="KU198" s="28"/>
      <c r="KV198" s="28"/>
      <c r="KW198" s="28"/>
      <c r="KX198" s="28"/>
      <c r="KY198" s="28"/>
      <c r="KZ198" s="28"/>
      <c r="LA198" s="28"/>
      <c r="LB198" s="28"/>
      <c r="LC198" s="28"/>
      <c r="LD198" s="28"/>
      <c r="LE198" s="28"/>
      <c r="LF198" s="28"/>
      <c r="LG198" s="28"/>
      <c r="LH198" s="28"/>
      <c r="LI198" s="28"/>
      <c r="LJ198" s="28"/>
      <c r="LK198" s="28"/>
      <c r="LL198" s="28"/>
      <c r="LM198" s="28"/>
      <c r="LN198" s="28"/>
      <c r="LO198" s="28"/>
      <c r="LP198" s="28"/>
      <c r="LQ198" s="28"/>
      <c r="LR198" s="28"/>
      <c r="LS198" s="28"/>
      <c r="LT198" s="28"/>
      <c r="LU198" s="28"/>
      <c r="LV198" s="28"/>
      <c r="LW198" s="28"/>
      <c r="LX198" s="28"/>
      <c r="LY198" s="28"/>
      <c r="LZ198" s="28"/>
      <c r="MA198" s="28"/>
      <c r="MB198" s="28"/>
      <c r="MC198" s="28"/>
      <c r="MD198" s="28"/>
      <c r="ME198" s="28"/>
      <c r="MF198" s="28"/>
      <c r="MG198" s="28"/>
      <c r="MH198" s="28"/>
      <c r="MI198" s="28"/>
      <c r="MJ198" s="28"/>
      <c r="MK198" s="28"/>
      <c r="ML198" s="28"/>
      <c r="MM198" s="28"/>
      <c r="MN198" s="28"/>
      <c r="MO198" s="28"/>
      <c r="MP198" s="28"/>
      <c r="MQ198" s="28"/>
      <c r="MR198" s="28"/>
      <c r="MS198" s="28"/>
      <c r="MT198" s="28"/>
      <c r="MU198" s="28"/>
      <c r="MV198" s="28"/>
      <c r="MW198" s="28"/>
      <c r="MX198" s="28"/>
      <c r="MY198" s="28"/>
      <c r="MZ198" s="28"/>
      <c r="NA198" s="28"/>
      <c r="NB198" s="28"/>
      <c r="NC198" s="28"/>
      <c r="ND198" s="28"/>
      <c r="NE198" s="28"/>
      <c r="NF198" s="28"/>
      <c r="NG198" s="28"/>
      <c r="NH198" s="28"/>
      <c r="NI198" s="28"/>
      <c r="NJ198" s="28"/>
      <c r="NK198" s="28"/>
      <c r="NL198" s="28"/>
    </row>
    <row r="199" spans="1:376" x14ac:dyDescent="0.35">
      <c r="A199" s="44">
        <f t="shared" ref="A199" si="429">A198+1</f>
        <v>119</v>
      </c>
      <c r="B199" s="116"/>
      <c r="C199" s="116"/>
      <c r="D199" s="77"/>
      <c r="E199" s="68"/>
      <c r="F199" s="29"/>
      <c r="G199" s="29"/>
      <c r="H199" s="30">
        <v>0</v>
      </c>
      <c r="I199" s="31">
        <f t="shared" si="389"/>
        <v>0</v>
      </c>
      <c r="J199" s="32" t="str">
        <f t="shared" si="390"/>
        <v/>
      </c>
      <c r="K199" s="33"/>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c r="IW199" s="28"/>
      <c r="IX199" s="28"/>
      <c r="IY199" s="28"/>
      <c r="IZ199" s="28"/>
      <c r="JA199" s="28"/>
      <c r="JB199" s="28"/>
      <c r="JC199" s="28"/>
      <c r="JD199" s="28"/>
      <c r="JE199" s="28"/>
      <c r="JF199" s="28"/>
      <c r="JG199" s="28"/>
      <c r="JH199" s="28"/>
      <c r="JI199" s="28"/>
      <c r="JJ199" s="28"/>
      <c r="JK199" s="28"/>
      <c r="JL199" s="28"/>
      <c r="JM199" s="28"/>
      <c r="JN199" s="28"/>
      <c r="JO199" s="28"/>
      <c r="JP199" s="28"/>
      <c r="JQ199" s="28"/>
      <c r="JR199" s="28"/>
      <c r="JS199" s="28"/>
      <c r="JT199" s="28"/>
      <c r="JU199" s="28"/>
      <c r="JV199" s="28"/>
      <c r="JW199" s="28"/>
      <c r="JX199" s="28"/>
      <c r="JY199" s="28"/>
      <c r="JZ199" s="28"/>
      <c r="KA199" s="28"/>
      <c r="KB199" s="28"/>
      <c r="KC199" s="28"/>
      <c r="KD199" s="28"/>
      <c r="KE199" s="28"/>
      <c r="KF199" s="28"/>
      <c r="KG199" s="28"/>
      <c r="KH199" s="28"/>
      <c r="KI199" s="28"/>
      <c r="KJ199" s="28"/>
      <c r="KK199" s="28"/>
      <c r="KL199" s="28"/>
      <c r="KM199" s="28"/>
      <c r="KN199" s="28"/>
      <c r="KO199" s="28"/>
      <c r="KP199" s="28"/>
      <c r="KQ199" s="28"/>
      <c r="KR199" s="28"/>
      <c r="KS199" s="28"/>
      <c r="KT199" s="28"/>
      <c r="KU199" s="28"/>
      <c r="KV199" s="28"/>
      <c r="KW199" s="28"/>
      <c r="KX199" s="28"/>
      <c r="KY199" s="28"/>
      <c r="KZ199" s="28"/>
      <c r="LA199" s="28"/>
      <c r="LB199" s="28"/>
      <c r="LC199" s="28"/>
      <c r="LD199" s="28"/>
      <c r="LE199" s="28"/>
      <c r="LF199" s="28"/>
      <c r="LG199" s="28"/>
      <c r="LH199" s="28"/>
      <c r="LI199" s="28"/>
      <c r="LJ199" s="28"/>
      <c r="LK199" s="28"/>
      <c r="LL199" s="28"/>
      <c r="LM199" s="28"/>
      <c r="LN199" s="28"/>
      <c r="LO199" s="28"/>
      <c r="LP199" s="28"/>
      <c r="LQ199" s="28"/>
      <c r="LR199" s="28"/>
      <c r="LS199" s="28"/>
      <c r="LT199" s="28"/>
      <c r="LU199" s="28"/>
      <c r="LV199" s="28"/>
      <c r="LW199" s="28"/>
      <c r="LX199" s="28"/>
      <c r="LY199" s="28"/>
      <c r="LZ199" s="28"/>
      <c r="MA199" s="28"/>
      <c r="MB199" s="28"/>
      <c r="MC199" s="28"/>
      <c r="MD199" s="28"/>
      <c r="ME199" s="28"/>
      <c r="MF199" s="28"/>
      <c r="MG199" s="28"/>
      <c r="MH199" s="28"/>
      <c r="MI199" s="28"/>
      <c r="MJ199" s="28"/>
      <c r="MK199" s="28"/>
      <c r="ML199" s="28"/>
      <c r="MM199" s="28"/>
      <c r="MN199" s="28"/>
      <c r="MO199" s="28"/>
      <c r="MP199" s="28"/>
      <c r="MQ199" s="28"/>
      <c r="MR199" s="28"/>
      <c r="MS199" s="28"/>
      <c r="MT199" s="28"/>
      <c r="MU199" s="28"/>
      <c r="MV199" s="28"/>
      <c r="MW199" s="28"/>
      <c r="MX199" s="28"/>
      <c r="MY199" s="28"/>
      <c r="MZ199" s="28"/>
      <c r="NA199" s="28"/>
      <c r="NB199" s="28"/>
      <c r="NC199" s="28"/>
      <c r="ND199" s="28"/>
      <c r="NE199" s="28"/>
      <c r="NF199" s="28"/>
      <c r="NG199" s="28"/>
      <c r="NH199" s="28"/>
      <c r="NI199" s="28"/>
      <c r="NJ199" s="28"/>
      <c r="NK199" s="28"/>
      <c r="NL199" s="28"/>
    </row>
    <row r="200" spans="1:376" x14ac:dyDescent="0.35">
      <c r="A200" s="44">
        <f t="shared" ref="A200" si="430">A199+1</f>
        <v>120</v>
      </c>
      <c r="B200" s="116"/>
      <c r="C200" s="116"/>
      <c r="D200" s="77"/>
      <c r="E200" s="68"/>
      <c r="F200" s="29"/>
      <c r="G200" s="29"/>
      <c r="H200" s="30">
        <v>0</v>
      </c>
      <c r="I200" s="31">
        <f t="shared" si="389"/>
        <v>0</v>
      </c>
      <c r="J200" s="32" t="str">
        <f t="shared" si="390"/>
        <v/>
      </c>
      <c r="K200" s="33"/>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c r="KN200" s="28"/>
      <c r="KO200" s="28"/>
      <c r="KP200" s="28"/>
      <c r="KQ200" s="28"/>
      <c r="KR200" s="28"/>
      <c r="KS200" s="28"/>
      <c r="KT200" s="28"/>
      <c r="KU200" s="28"/>
      <c r="KV200" s="28"/>
      <c r="KW200" s="28"/>
      <c r="KX200" s="28"/>
      <c r="KY200" s="28"/>
      <c r="KZ200" s="28"/>
      <c r="LA200" s="28"/>
      <c r="LB200" s="28"/>
      <c r="LC200" s="28"/>
      <c r="LD200" s="28"/>
      <c r="LE200" s="28"/>
      <c r="LF200" s="28"/>
      <c r="LG200" s="28"/>
      <c r="LH200" s="28"/>
      <c r="LI200" s="28"/>
      <c r="LJ200" s="28"/>
      <c r="LK200" s="28"/>
      <c r="LL200" s="28"/>
      <c r="LM200" s="28"/>
      <c r="LN200" s="28"/>
      <c r="LO200" s="28"/>
      <c r="LP200" s="28"/>
      <c r="LQ200" s="28"/>
      <c r="LR200" s="28"/>
      <c r="LS200" s="28"/>
      <c r="LT200" s="28"/>
      <c r="LU200" s="28"/>
      <c r="LV200" s="28"/>
      <c r="LW200" s="28"/>
      <c r="LX200" s="28"/>
      <c r="LY200" s="28"/>
      <c r="LZ200" s="28"/>
      <c r="MA200" s="28"/>
      <c r="MB200" s="28"/>
      <c r="MC200" s="28"/>
      <c r="MD200" s="28"/>
      <c r="ME200" s="28"/>
      <c r="MF200" s="28"/>
      <c r="MG200" s="28"/>
      <c r="MH200" s="28"/>
      <c r="MI200" s="28"/>
      <c r="MJ200" s="28"/>
      <c r="MK200" s="28"/>
      <c r="ML200" s="28"/>
      <c r="MM200" s="28"/>
      <c r="MN200" s="28"/>
      <c r="MO200" s="28"/>
      <c r="MP200" s="28"/>
      <c r="MQ200" s="28"/>
      <c r="MR200" s="28"/>
      <c r="MS200" s="28"/>
      <c r="MT200" s="28"/>
      <c r="MU200" s="28"/>
      <c r="MV200" s="28"/>
      <c r="MW200" s="28"/>
      <c r="MX200" s="28"/>
      <c r="MY200" s="28"/>
      <c r="MZ200" s="28"/>
      <c r="NA200" s="28"/>
      <c r="NB200" s="28"/>
      <c r="NC200" s="28"/>
      <c r="ND200" s="28"/>
      <c r="NE200" s="28"/>
      <c r="NF200" s="28"/>
      <c r="NG200" s="28"/>
      <c r="NH200" s="28"/>
      <c r="NI200" s="28"/>
      <c r="NJ200" s="28"/>
      <c r="NK200" s="28"/>
      <c r="NL200" s="28"/>
    </row>
    <row r="201" spans="1:376" x14ac:dyDescent="0.35">
      <c r="A201" s="44">
        <f t="shared" ref="A201" si="431">A200+1</f>
        <v>121</v>
      </c>
      <c r="B201" s="116"/>
      <c r="C201" s="116"/>
      <c r="D201" s="77"/>
      <c r="E201" s="68"/>
      <c r="F201" s="29"/>
      <c r="G201" s="29"/>
      <c r="H201" s="30">
        <v>0</v>
      </c>
      <c r="I201" s="31">
        <f t="shared" si="389"/>
        <v>0</v>
      </c>
      <c r="J201" s="32" t="str">
        <f t="shared" si="390"/>
        <v/>
      </c>
      <c r="K201" s="33"/>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c r="KN201" s="28"/>
      <c r="KO201" s="28"/>
      <c r="KP201" s="28"/>
      <c r="KQ201" s="28"/>
      <c r="KR201" s="28"/>
      <c r="KS201" s="28"/>
      <c r="KT201" s="28"/>
      <c r="KU201" s="28"/>
      <c r="KV201" s="28"/>
      <c r="KW201" s="28"/>
      <c r="KX201" s="28"/>
      <c r="KY201" s="28"/>
      <c r="KZ201" s="28"/>
      <c r="LA201" s="28"/>
      <c r="LB201" s="28"/>
      <c r="LC201" s="28"/>
      <c r="LD201" s="28"/>
      <c r="LE201" s="28"/>
      <c r="LF201" s="28"/>
      <c r="LG201" s="28"/>
      <c r="LH201" s="28"/>
      <c r="LI201" s="28"/>
      <c r="LJ201" s="28"/>
      <c r="LK201" s="28"/>
      <c r="LL201" s="28"/>
      <c r="LM201" s="28"/>
      <c r="LN201" s="28"/>
      <c r="LO201" s="28"/>
      <c r="LP201" s="28"/>
      <c r="LQ201" s="28"/>
      <c r="LR201" s="28"/>
      <c r="LS201" s="28"/>
      <c r="LT201" s="28"/>
      <c r="LU201" s="28"/>
      <c r="LV201" s="28"/>
      <c r="LW201" s="28"/>
      <c r="LX201" s="28"/>
      <c r="LY201" s="28"/>
      <c r="LZ201" s="28"/>
      <c r="MA201" s="28"/>
      <c r="MB201" s="28"/>
      <c r="MC201" s="28"/>
      <c r="MD201" s="28"/>
      <c r="ME201" s="28"/>
      <c r="MF201" s="28"/>
      <c r="MG201" s="28"/>
      <c r="MH201" s="28"/>
      <c r="MI201" s="28"/>
      <c r="MJ201" s="28"/>
      <c r="MK201" s="28"/>
      <c r="ML201" s="28"/>
      <c r="MM201" s="28"/>
      <c r="MN201" s="28"/>
      <c r="MO201" s="28"/>
      <c r="MP201" s="28"/>
      <c r="MQ201" s="28"/>
      <c r="MR201" s="28"/>
      <c r="MS201" s="28"/>
      <c r="MT201" s="28"/>
      <c r="MU201" s="28"/>
      <c r="MV201" s="28"/>
      <c r="MW201" s="28"/>
      <c r="MX201" s="28"/>
      <c r="MY201" s="28"/>
      <c r="MZ201" s="28"/>
      <c r="NA201" s="28"/>
      <c r="NB201" s="28"/>
      <c r="NC201" s="28"/>
      <c r="ND201" s="28"/>
      <c r="NE201" s="28"/>
      <c r="NF201" s="28"/>
      <c r="NG201" s="28"/>
      <c r="NH201" s="28"/>
      <c r="NI201" s="28"/>
      <c r="NJ201" s="28"/>
      <c r="NK201" s="28"/>
      <c r="NL201" s="28"/>
    </row>
    <row r="202" spans="1:376" x14ac:dyDescent="0.35">
      <c r="A202" s="44">
        <f t="shared" ref="A202" si="432">A201+1</f>
        <v>122</v>
      </c>
      <c r="B202" s="116"/>
      <c r="C202" s="116"/>
      <c r="D202" s="77"/>
      <c r="E202" s="68"/>
      <c r="F202" s="29"/>
      <c r="G202" s="29"/>
      <c r="H202" s="30">
        <v>0</v>
      </c>
      <c r="I202" s="31">
        <f t="shared" si="389"/>
        <v>0</v>
      </c>
      <c r="J202" s="32" t="str">
        <f t="shared" si="390"/>
        <v/>
      </c>
      <c r="K202" s="33"/>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row>
    <row r="203" spans="1:376" x14ac:dyDescent="0.35">
      <c r="A203" s="44">
        <f t="shared" ref="A203" si="433">A202+1</f>
        <v>123</v>
      </c>
      <c r="B203" s="116"/>
      <c r="C203" s="116"/>
      <c r="D203" s="77"/>
      <c r="E203" s="68"/>
      <c r="F203" s="29"/>
      <c r="G203" s="29"/>
      <c r="H203" s="30">
        <v>0</v>
      </c>
      <c r="I203" s="31">
        <f t="shared" si="389"/>
        <v>0</v>
      </c>
      <c r="J203" s="32" t="str">
        <f t="shared" si="390"/>
        <v/>
      </c>
      <c r="K203" s="33"/>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row>
    <row r="204" spans="1:376" x14ac:dyDescent="0.35">
      <c r="A204" s="44">
        <f t="shared" ref="A204" si="434">A203+1</f>
        <v>124</v>
      </c>
      <c r="B204" s="116"/>
      <c r="C204" s="116"/>
      <c r="D204" s="77"/>
      <c r="E204" s="68"/>
      <c r="F204" s="29"/>
      <c r="G204" s="29"/>
      <c r="H204" s="30">
        <v>0</v>
      </c>
      <c r="I204" s="31">
        <f t="shared" si="389"/>
        <v>0</v>
      </c>
      <c r="J204" s="32" t="str">
        <f t="shared" si="390"/>
        <v/>
      </c>
      <c r="K204" s="33"/>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row>
    <row r="205" spans="1:376" x14ac:dyDescent="0.35">
      <c r="A205" s="44">
        <f t="shared" ref="A205" si="435">A204+1</f>
        <v>125</v>
      </c>
      <c r="B205" s="116"/>
      <c r="C205" s="116"/>
      <c r="D205" s="77"/>
      <c r="E205" s="68"/>
      <c r="F205" s="29"/>
      <c r="G205" s="29"/>
      <c r="H205" s="30">
        <v>0</v>
      </c>
      <c r="I205" s="31">
        <f t="shared" si="389"/>
        <v>0</v>
      </c>
      <c r="J205" s="32" t="str">
        <f t="shared" si="390"/>
        <v/>
      </c>
      <c r="K205" s="33"/>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row>
    <row r="206" spans="1:376" x14ac:dyDescent="0.35">
      <c r="A206" s="44">
        <f t="shared" ref="A206" si="436">A205+1</f>
        <v>126</v>
      </c>
      <c r="B206" s="116"/>
      <c r="C206" s="116"/>
      <c r="D206" s="77"/>
      <c r="E206" s="68"/>
      <c r="F206" s="29"/>
      <c r="G206" s="29"/>
      <c r="H206" s="30">
        <v>0</v>
      </c>
      <c r="I206" s="31">
        <f t="shared" si="389"/>
        <v>0</v>
      </c>
      <c r="J206" s="32" t="str">
        <f t="shared" si="390"/>
        <v/>
      </c>
      <c r="K206" s="33"/>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row>
    <row r="207" spans="1:376" x14ac:dyDescent="0.35">
      <c r="A207" s="44">
        <f t="shared" ref="A207" si="437">A206+1</f>
        <v>127</v>
      </c>
      <c r="B207" s="116"/>
      <c r="C207" s="116"/>
      <c r="D207" s="77"/>
      <c r="E207" s="68"/>
      <c r="F207" s="29"/>
      <c r="G207" s="29"/>
      <c r="H207" s="30">
        <v>0</v>
      </c>
      <c r="I207" s="31">
        <f t="shared" si="389"/>
        <v>0</v>
      </c>
      <c r="J207" s="32" t="str">
        <f t="shared" si="390"/>
        <v/>
      </c>
      <c r="K207" s="33"/>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row>
    <row r="208" spans="1:376" x14ac:dyDescent="0.35">
      <c r="A208" s="44">
        <f t="shared" ref="A208" si="438">A207+1</f>
        <v>128</v>
      </c>
      <c r="B208" s="116"/>
      <c r="C208" s="116"/>
      <c r="D208" s="77"/>
      <c r="E208" s="68"/>
      <c r="F208" s="29"/>
      <c r="G208" s="29"/>
      <c r="H208" s="30">
        <v>0</v>
      </c>
      <c r="I208" s="31">
        <f t="shared" si="389"/>
        <v>0</v>
      </c>
      <c r="J208" s="32" t="str">
        <f t="shared" si="390"/>
        <v/>
      </c>
      <c r="K208" s="33"/>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row>
    <row r="209" spans="1:376" x14ac:dyDescent="0.35">
      <c r="A209" s="44">
        <f t="shared" ref="A209" si="439">A208+1</f>
        <v>129</v>
      </c>
      <c r="B209" s="116"/>
      <c r="C209" s="116"/>
      <c r="D209" s="77"/>
      <c r="E209" s="68"/>
      <c r="F209" s="29"/>
      <c r="G209" s="29"/>
      <c r="H209" s="30">
        <v>0</v>
      </c>
      <c r="I209" s="31">
        <f t="shared" si="389"/>
        <v>0</v>
      </c>
      <c r="J209" s="32" t="str">
        <f t="shared" si="390"/>
        <v/>
      </c>
      <c r="K209" s="33"/>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c r="IW209" s="28"/>
      <c r="IX209" s="28"/>
      <c r="IY209" s="28"/>
      <c r="IZ209" s="28"/>
      <c r="JA209" s="28"/>
      <c r="JB209" s="28"/>
      <c r="JC209" s="28"/>
      <c r="JD209" s="28"/>
      <c r="JE209" s="28"/>
      <c r="JF209" s="28"/>
      <c r="JG209" s="28"/>
      <c r="JH209" s="28"/>
      <c r="JI209" s="28"/>
      <c r="JJ209" s="28"/>
      <c r="JK209" s="28"/>
      <c r="JL209" s="28"/>
      <c r="JM209" s="28"/>
      <c r="JN209" s="28"/>
      <c r="JO209" s="28"/>
      <c r="JP209" s="28"/>
      <c r="JQ209" s="28"/>
      <c r="JR209" s="28"/>
      <c r="JS209" s="28"/>
      <c r="JT209" s="28"/>
      <c r="JU209" s="28"/>
      <c r="JV209" s="28"/>
      <c r="JW209" s="28"/>
      <c r="JX209" s="28"/>
      <c r="JY209" s="28"/>
      <c r="JZ209" s="28"/>
      <c r="KA209" s="28"/>
      <c r="KB209" s="28"/>
      <c r="KC209" s="28"/>
      <c r="KD209" s="28"/>
      <c r="KE209" s="28"/>
      <c r="KF209" s="28"/>
      <c r="KG209" s="28"/>
      <c r="KH209" s="28"/>
      <c r="KI209" s="28"/>
      <c r="KJ209" s="28"/>
      <c r="KK209" s="28"/>
      <c r="KL209" s="28"/>
      <c r="KM209" s="28"/>
      <c r="KN209" s="28"/>
      <c r="KO209" s="28"/>
      <c r="KP209" s="28"/>
      <c r="KQ209" s="28"/>
      <c r="KR209" s="28"/>
      <c r="KS209" s="28"/>
      <c r="KT209" s="28"/>
      <c r="KU209" s="28"/>
      <c r="KV209" s="28"/>
      <c r="KW209" s="28"/>
      <c r="KX209" s="28"/>
      <c r="KY209" s="28"/>
      <c r="KZ209" s="28"/>
      <c r="LA209" s="28"/>
      <c r="LB209" s="28"/>
      <c r="LC209" s="28"/>
      <c r="LD209" s="28"/>
      <c r="LE209" s="28"/>
      <c r="LF209" s="28"/>
      <c r="LG209" s="28"/>
      <c r="LH209" s="28"/>
      <c r="LI209" s="28"/>
      <c r="LJ209" s="28"/>
      <c r="LK209" s="28"/>
      <c r="LL209" s="28"/>
      <c r="LM209" s="28"/>
      <c r="LN209" s="28"/>
      <c r="LO209" s="28"/>
      <c r="LP209" s="28"/>
      <c r="LQ209" s="28"/>
      <c r="LR209" s="28"/>
      <c r="LS209" s="28"/>
      <c r="LT209" s="28"/>
      <c r="LU209" s="28"/>
      <c r="LV209" s="28"/>
      <c r="LW209" s="28"/>
      <c r="LX209" s="28"/>
      <c r="LY209" s="28"/>
      <c r="LZ209" s="28"/>
      <c r="MA209" s="28"/>
      <c r="MB209" s="28"/>
      <c r="MC209" s="28"/>
      <c r="MD209" s="28"/>
      <c r="ME209" s="28"/>
      <c r="MF209" s="28"/>
      <c r="MG209" s="28"/>
      <c r="MH209" s="28"/>
      <c r="MI209" s="28"/>
      <c r="MJ209" s="28"/>
      <c r="MK209" s="28"/>
      <c r="ML209" s="28"/>
      <c r="MM209" s="28"/>
      <c r="MN209" s="28"/>
      <c r="MO209" s="28"/>
      <c r="MP209" s="28"/>
      <c r="MQ209" s="28"/>
      <c r="MR209" s="28"/>
      <c r="MS209" s="28"/>
      <c r="MT209" s="28"/>
      <c r="MU209" s="28"/>
      <c r="MV209" s="28"/>
      <c r="MW209" s="28"/>
      <c r="MX209" s="28"/>
      <c r="MY209" s="28"/>
      <c r="MZ209" s="28"/>
      <c r="NA209" s="28"/>
      <c r="NB209" s="28"/>
      <c r="NC209" s="28"/>
      <c r="ND209" s="28"/>
      <c r="NE209" s="28"/>
      <c r="NF209" s="28"/>
      <c r="NG209" s="28"/>
      <c r="NH209" s="28"/>
      <c r="NI209" s="28"/>
      <c r="NJ209" s="28"/>
      <c r="NK209" s="28"/>
      <c r="NL209" s="28"/>
    </row>
    <row r="210" spans="1:376" x14ac:dyDescent="0.35">
      <c r="A210" s="44">
        <f t="shared" ref="A210" si="440">A209+1</f>
        <v>130</v>
      </c>
      <c r="B210" s="116"/>
      <c r="C210" s="116"/>
      <c r="D210" s="77"/>
      <c r="E210" s="68"/>
      <c r="F210" s="29"/>
      <c r="G210" s="29"/>
      <c r="H210" s="30">
        <v>0</v>
      </c>
      <c r="I210" s="31">
        <f t="shared" si="389"/>
        <v>0</v>
      </c>
      <c r="J210" s="32" t="str">
        <f t="shared" si="390"/>
        <v/>
      </c>
      <c r="K210" s="33"/>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28"/>
      <c r="IE210" s="28"/>
      <c r="IF210" s="28"/>
      <c r="IG210" s="28"/>
      <c r="IH210" s="28"/>
      <c r="II210" s="28"/>
      <c r="IJ210" s="28"/>
      <c r="IK210" s="28"/>
      <c r="IL210" s="28"/>
      <c r="IM210" s="28"/>
      <c r="IN210" s="28"/>
      <c r="IO210" s="28"/>
      <c r="IP210" s="28"/>
      <c r="IQ210" s="28"/>
      <c r="IR210" s="28"/>
      <c r="IS210" s="28"/>
      <c r="IT210" s="28"/>
      <c r="IU210" s="28"/>
      <c r="IV210" s="28"/>
      <c r="IW210" s="28"/>
      <c r="IX210" s="28"/>
      <c r="IY210" s="28"/>
      <c r="IZ210" s="28"/>
      <c r="JA210" s="28"/>
      <c r="JB210" s="28"/>
      <c r="JC210" s="28"/>
      <c r="JD210" s="28"/>
      <c r="JE210" s="28"/>
      <c r="JF210" s="28"/>
      <c r="JG210" s="28"/>
      <c r="JH210" s="28"/>
      <c r="JI210" s="28"/>
      <c r="JJ210" s="28"/>
      <c r="JK210" s="28"/>
      <c r="JL210" s="28"/>
      <c r="JM210" s="28"/>
      <c r="JN210" s="28"/>
      <c r="JO210" s="28"/>
      <c r="JP210" s="28"/>
      <c r="JQ210" s="28"/>
      <c r="JR210" s="28"/>
      <c r="JS210" s="28"/>
      <c r="JT210" s="28"/>
      <c r="JU210" s="28"/>
      <c r="JV210" s="28"/>
      <c r="JW210" s="28"/>
      <c r="JX210" s="28"/>
      <c r="JY210" s="28"/>
      <c r="JZ210" s="28"/>
      <c r="KA210" s="28"/>
      <c r="KB210" s="28"/>
      <c r="KC210" s="28"/>
      <c r="KD210" s="28"/>
      <c r="KE210" s="28"/>
      <c r="KF210" s="28"/>
      <c r="KG210" s="28"/>
      <c r="KH210" s="28"/>
      <c r="KI210" s="28"/>
      <c r="KJ210" s="28"/>
      <c r="KK210" s="28"/>
      <c r="KL210" s="28"/>
      <c r="KM210" s="28"/>
      <c r="KN210" s="28"/>
      <c r="KO210" s="28"/>
      <c r="KP210" s="28"/>
      <c r="KQ210" s="28"/>
      <c r="KR210" s="28"/>
      <c r="KS210" s="28"/>
      <c r="KT210" s="28"/>
      <c r="KU210" s="28"/>
      <c r="KV210" s="28"/>
      <c r="KW210" s="28"/>
      <c r="KX210" s="28"/>
      <c r="KY210" s="28"/>
      <c r="KZ210" s="28"/>
      <c r="LA210" s="28"/>
      <c r="LB210" s="28"/>
      <c r="LC210" s="28"/>
      <c r="LD210" s="28"/>
      <c r="LE210" s="28"/>
      <c r="LF210" s="28"/>
      <c r="LG210" s="28"/>
      <c r="LH210" s="28"/>
      <c r="LI210" s="28"/>
      <c r="LJ210" s="28"/>
      <c r="LK210" s="28"/>
      <c r="LL210" s="28"/>
      <c r="LM210" s="28"/>
      <c r="LN210" s="28"/>
      <c r="LO210" s="28"/>
      <c r="LP210" s="28"/>
      <c r="LQ210" s="28"/>
      <c r="LR210" s="28"/>
      <c r="LS210" s="28"/>
      <c r="LT210" s="28"/>
      <c r="LU210" s="28"/>
      <c r="LV210" s="28"/>
      <c r="LW210" s="28"/>
      <c r="LX210" s="28"/>
      <c r="LY210" s="28"/>
      <c r="LZ210" s="28"/>
      <c r="MA210" s="28"/>
      <c r="MB210" s="28"/>
      <c r="MC210" s="28"/>
      <c r="MD210" s="28"/>
      <c r="ME210" s="28"/>
      <c r="MF210" s="28"/>
      <c r="MG210" s="28"/>
      <c r="MH210" s="28"/>
      <c r="MI210" s="28"/>
      <c r="MJ210" s="28"/>
      <c r="MK210" s="28"/>
      <c r="ML210" s="28"/>
      <c r="MM210" s="28"/>
      <c r="MN210" s="28"/>
      <c r="MO210" s="28"/>
      <c r="MP210" s="28"/>
      <c r="MQ210" s="28"/>
      <c r="MR210" s="28"/>
      <c r="MS210" s="28"/>
      <c r="MT210" s="28"/>
      <c r="MU210" s="28"/>
      <c r="MV210" s="28"/>
      <c r="MW210" s="28"/>
      <c r="MX210" s="28"/>
      <c r="MY210" s="28"/>
      <c r="MZ210" s="28"/>
      <c r="NA210" s="28"/>
      <c r="NB210" s="28"/>
      <c r="NC210" s="28"/>
      <c r="ND210" s="28"/>
      <c r="NE210" s="28"/>
      <c r="NF210" s="28"/>
      <c r="NG210" s="28"/>
      <c r="NH210" s="28"/>
      <c r="NI210" s="28"/>
      <c r="NJ210" s="28"/>
      <c r="NK210" s="28"/>
      <c r="NL210" s="28"/>
    </row>
    <row r="211" spans="1:376" x14ac:dyDescent="0.35">
      <c r="A211" s="44">
        <f t="shared" ref="A211" si="441">A210+1</f>
        <v>131</v>
      </c>
      <c r="B211" s="116"/>
      <c r="C211" s="116"/>
      <c r="D211" s="77"/>
      <c r="E211" s="68"/>
      <c r="F211" s="29"/>
      <c r="G211" s="29"/>
      <c r="H211" s="30">
        <v>0</v>
      </c>
      <c r="I211" s="31">
        <f t="shared" si="389"/>
        <v>0</v>
      </c>
      <c r="J211" s="32" t="str">
        <f t="shared" si="390"/>
        <v/>
      </c>
      <c r="K211" s="33"/>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c r="IW211" s="28"/>
      <c r="IX211" s="28"/>
      <c r="IY211" s="28"/>
      <c r="IZ211" s="28"/>
      <c r="JA211" s="28"/>
      <c r="JB211" s="28"/>
      <c r="JC211" s="28"/>
      <c r="JD211" s="28"/>
      <c r="JE211" s="28"/>
      <c r="JF211" s="28"/>
      <c r="JG211" s="28"/>
      <c r="JH211" s="28"/>
      <c r="JI211" s="28"/>
      <c r="JJ211" s="28"/>
      <c r="JK211" s="28"/>
      <c r="JL211" s="28"/>
      <c r="JM211" s="28"/>
      <c r="JN211" s="28"/>
      <c r="JO211" s="28"/>
      <c r="JP211" s="28"/>
      <c r="JQ211" s="28"/>
      <c r="JR211" s="28"/>
      <c r="JS211" s="28"/>
      <c r="JT211" s="28"/>
      <c r="JU211" s="28"/>
      <c r="JV211" s="28"/>
      <c r="JW211" s="28"/>
      <c r="JX211" s="28"/>
      <c r="JY211" s="28"/>
      <c r="JZ211" s="28"/>
      <c r="KA211" s="28"/>
      <c r="KB211" s="28"/>
      <c r="KC211" s="28"/>
      <c r="KD211" s="28"/>
      <c r="KE211" s="28"/>
      <c r="KF211" s="28"/>
      <c r="KG211" s="28"/>
      <c r="KH211" s="28"/>
      <c r="KI211" s="28"/>
      <c r="KJ211" s="28"/>
      <c r="KK211" s="28"/>
      <c r="KL211" s="28"/>
      <c r="KM211" s="28"/>
      <c r="KN211" s="28"/>
      <c r="KO211" s="28"/>
      <c r="KP211" s="28"/>
      <c r="KQ211" s="28"/>
      <c r="KR211" s="28"/>
      <c r="KS211" s="28"/>
      <c r="KT211" s="28"/>
      <c r="KU211" s="28"/>
      <c r="KV211" s="28"/>
      <c r="KW211" s="28"/>
      <c r="KX211" s="28"/>
      <c r="KY211" s="28"/>
      <c r="KZ211" s="28"/>
      <c r="LA211" s="28"/>
      <c r="LB211" s="28"/>
      <c r="LC211" s="28"/>
      <c r="LD211" s="28"/>
      <c r="LE211" s="28"/>
      <c r="LF211" s="28"/>
      <c r="LG211" s="28"/>
      <c r="LH211" s="28"/>
      <c r="LI211" s="28"/>
      <c r="LJ211" s="28"/>
      <c r="LK211" s="28"/>
      <c r="LL211" s="28"/>
      <c r="LM211" s="28"/>
      <c r="LN211" s="28"/>
      <c r="LO211" s="28"/>
      <c r="LP211" s="28"/>
      <c r="LQ211" s="28"/>
      <c r="LR211" s="28"/>
      <c r="LS211" s="28"/>
      <c r="LT211" s="28"/>
      <c r="LU211" s="28"/>
      <c r="LV211" s="28"/>
      <c r="LW211" s="28"/>
      <c r="LX211" s="28"/>
      <c r="LY211" s="28"/>
      <c r="LZ211" s="28"/>
      <c r="MA211" s="28"/>
      <c r="MB211" s="28"/>
      <c r="MC211" s="28"/>
      <c r="MD211" s="28"/>
      <c r="ME211" s="28"/>
      <c r="MF211" s="28"/>
      <c r="MG211" s="28"/>
      <c r="MH211" s="28"/>
      <c r="MI211" s="28"/>
      <c r="MJ211" s="28"/>
      <c r="MK211" s="28"/>
      <c r="ML211" s="28"/>
      <c r="MM211" s="28"/>
      <c r="MN211" s="28"/>
      <c r="MO211" s="28"/>
      <c r="MP211" s="28"/>
      <c r="MQ211" s="28"/>
      <c r="MR211" s="28"/>
      <c r="MS211" s="28"/>
      <c r="MT211" s="28"/>
      <c r="MU211" s="28"/>
      <c r="MV211" s="28"/>
      <c r="MW211" s="28"/>
      <c r="MX211" s="28"/>
      <c r="MY211" s="28"/>
      <c r="MZ211" s="28"/>
      <c r="NA211" s="28"/>
      <c r="NB211" s="28"/>
      <c r="NC211" s="28"/>
      <c r="ND211" s="28"/>
      <c r="NE211" s="28"/>
      <c r="NF211" s="28"/>
      <c r="NG211" s="28"/>
      <c r="NH211" s="28"/>
      <c r="NI211" s="28"/>
      <c r="NJ211" s="28"/>
      <c r="NK211" s="28"/>
      <c r="NL211" s="28"/>
    </row>
    <row r="212" spans="1:376" x14ac:dyDescent="0.35">
      <c r="A212" s="44">
        <f t="shared" ref="A212" si="442">A211+1</f>
        <v>132</v>
      </c>
      <c r="B212" s="116"/>
      <c r="C212" s="116"/>
      <c r="D212" s="77"/>
      <c r="E212" s="68"/>
      <c r="F212" s="29"/>
      <c r="G212" s="29"/>
      <c r="H212" s="30">
        <v>0</v>
      </c>
      <c r="I212" s="31">
        <f t="shared" si="389"/>
        <v>0</v>
      </c>
      <c r="J212" s="32" t="str">
        <f t="shared" si="390"/>
        <v/>
      </c>
      <c r="K212" s="33"/>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c r="IW212" s="28"/>
      <c r="IX212" s="28"/>
      <c r="IY212" s="28"/>
      <c r="IZ212" s="28"/>
      <c r="JA212" s="28"/>
      <c r="JB212" s="28"/>
      <c r="JC212" s="28"/>
      <c r="JD212" s="28"/>
      <c r="JE212" s="28"/>
      <c r="JF212" s="28"/>
      <c r="JG212" s="28"/>
      <c r="JH212" s="28"/>
      <c r="JI212" s="28"/>
      <c r="JJ212" s="28"/>
      <c r="JK212" s="28"/>
      <c r="JL212" s="28"/>
      <c r="JM212" s="28"/>
      <c r="JN212" s="28"/>
      <c r="JO212" s="28"/>
      <c r="JP212" s="28"/>
      <c r="JQ212" s="28"/>
      <c r="JR212" s="28"/>
      <c r="JS212" s="28"/>
      <c r="JT212" s="28"/>
      <c r="JU212" s="28"/>
      <c r="JV212" s="28"/>
      <c r="JW212" s="28"/>
      <c r="JX212" s="28"/>
      <c r="JY212" s="28"/>
      <c r="JZ212" s="28"/>
      <c r="KA212" s="28"/>
      <c r="KB212" s="28"/>
      <c r="KC212" s="28"/>
      <c r="KD212" s="28"/>
      <c r="KE212" s="28"/>
      <c r="KF212" s="28"/>
      <c r="KG212" s="28"/>
      <c r="KH212" s="28"/>
      <c r="KI212" s="28"/>
      <c r="KJ212" s="28"/>
      <c r="KK212" s="28"/>
      <c r="KL212" s="28"/>
      <c r="KM212" s="28"/>
      <c r="KN212" s="28"/>
      <c r="KO212" s="28"/>
      <c r="KP212" s="28"/>
      <c r="KQ212" s="28"/>
      <c r="KR212" s="28"/>
      <c r="KS212" s="28"/>
      <c r="KT212" s="28"/>
      <c r="KU212" s="28"/>
      <c r="KV212" s="28"/>
      <c r="KW212" s="28"/>
      <c r="KX212" s="28"/>
      <c r="KY212" s="28"/>
      <c r="KZ212" s="28"/>
      <c r="LA212" s="28"/>
      <c r="LB212" s="28"/>
      <c r="LC212" s="28"/>
      <c r="LD212" s="28"/>
      <c r="LE212" s="28"/>
      <c r="LF212" s="28"/>
      <c r="LG212" s="28"/>
      <c r="LH212" s="28"/>
      <c r="LI212" s="28"/>
      <c r="LJ212" s="28"/>
      <c r="LK212" s="28"/>
      <c r="LL212" s="28"/>
      <c r="LM212" s="28"/>
      <c r="LN212" s="28"/>
      <c r="LO212" s="28"/>
      <c r="LP212" s="28"/>
      <c r="LQ212" s="28"/>
      <c r="LR212" s="28"/>
      <c r="LS212" s="28"/>
      <c r="LT212" s="28"/>
      <c r="LU212" s="28"/>
      <c r="LV212" s="28"/>
      <c r="LW212" s="28"/>
      <c r="LX212" s="28"/>
      <c r="LY212" s="28"/>
      <c r="LZ212" s="28"/>
      <c r="MA212" s="28"/>
      <c r="MB212" s="28"/>
      <c r="MC212" s="28"/>
      <c r="MD212" s="28"/>
      <c r="ME212" s="28"/>
      <c r="MF212" s="28"/>
      <c r="MG212" s="28"/>
      <c r="MH212" s="28"/>
      <c r="MI212" s="28"/>
      <c r="MJ212" s="28"/>
      <c r="MK212" s="28"/>
      <c r="ML212" s="28"/>
      <c r="MM212" s="28"/>
      <c r="MN212" s="28"/>
      <c r="MO212" s="28"/>
      <c r="MP212" s="28"/>
      <c r="MQ212" s="28"/>
      <c r="MR212" s="28"/>
      <c r="MS212" s="28"/>
      <c r="MT212" s="28"/>
      <c r="MU212" s="28"/>
      <c r="MV212" s="28"/>
      <c r="MW212" s="28"/>
      <c r="MX212" s="28"/>
      <c r="MY212" s="28"/>
      <c r="MZ212" s="28"/>
      <c r="NA212" s="28"/>
      <c r="NB212" s="28"/>
      <c r="NC212" s="28"/>
      <c r="ND212" s="28"/>
      <c r="NE212" s="28"/>
      <c r="NF212" s="28"/>
      <c r="NG212" s="28"/>
      <c r="NH212" s="28"/>
      <c r="NI212" s="28"/>
      <c r="NJ212" s="28"/>
      <c r="NK212" s="28"/>
      <c r="NL212" s="28"/>
    </row>
    <row r="213" spans="1:376" x14ac:dyDescent="0.35">
      <c r="A213" s="44">
        <f t="shared" ref="A213" si="443">A212+1</f>
        <v>133</v>
      </c>
      <c r="B213" s="116"/>
      <c r="C213" s="116"/>
      <c r="D213" s="77"/>
      <c r="E213" s="68"/>
      <c r="F213" s="29"/>
      <c r="G213" s="29"/>
      <c r="H213" s="30">
        <v>0</v>
      </c>
      <c r="I213" s="31">
        <f t="shared" si="389"/>
        <v>0</v>
      </c>
      <c r="J213" s="32" t="str">
        <f t="shared" si="390"/>
        <v/>
      </c>
      <c r="K213" s="33"/>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c r="IW213" s="28"/>
      <c r="IX213" s="28"/>
      <c r="IY213" s="28"/>
      <c r="IZ213" s="28"/>
      <c r="JA213" s="28"/>
      <c r="JB213" s="28"/>
      <c r="JC213" s="28"/>
      <c r="JD213" s="28"/>
      <c r="JE213" s="28"/>
      <c r="JF213" s="28"/>
      <c r="JG213" s="28"/>
      <c r="JH213" s="28"/>
      <c r="JI213" s="28"/>
      <c r="JJ213" s="28"/>
      <c r="JK213" s="28"/>
      <c r="JL213" s="28"/>
      <c r="JM213" s="28"/>
      <c r="JN213" s="28"/>
      <c r="JO213" s="28"/>
      <c r="JP213" s="28"/>
      <c r="JQ213" s="28"/>
      <c r="JR213" s="28"/>
      <c r="JS213" s="28"/>
      <c r="JT213" s="28"/>
      <c r="JU213" s="28"/>
      <c r="JV213" s="28"/>
      <c r="JW213" s="28"/>
      <c r="JX213" s="28"/>
      <c r="JY213" s="28"/>
      <c r="JZ213" s="28"/>
      <c r="KA213" s="28"/>
      <c r="KB213" s="28"/>
      <c r="KC213" s="28"/>
      <c r="KD213" s="28"/>
      <c r="KE213" s="28"/>
      <c r="KF213" s="28"/>
      <c r="KG213" s="28"/>
      <c r="KH213" s="28"/>
      <c r="KI213" s="28"/>
      <c r="KJ213" s="28"/>
      <c r="KK213" s="28"/>
      <c r="KL213" s="28"/>
      <c r="KM213" s="28"/>
      <c r="KN213" s="28"/>
      <c r="KO213" s="28"/>
      <c r="KP213" s="28"/>
      <c r="KQ213" s="28"/>
      <c r="KR213" s="28"/>
      <c r="KS213" s="28"/>
      <c r="KT213" s="28"/>
      <c r="KU213" s="28"/>
      <c r="KV213" s="28"/>
      <c r="KW213" s="28"/>
      <c r="KX213" s="28"/>
      <c r="KY213" s="28"/>
      <c r="KZ213" s="28"/>
      <c r="LA213" s="28"/>
      <c r="LB213" s="28"/>
      <c r="LC213" s="28"/>
      <c r="LD213" s="28"/>
      <c r="LE213" s="28"/>
      <c r="LF213" s="28"/>
      <c r="LG213" s="28"/>
      <c r="LH213" s="28"/>
      <c r="LI213" s="28"/>
      <c r="LJ213" s="28"/>
      <c r="LK213" s="28"/>
      <c r="LL213" s="28"/>
      <c r="LM213" s="28"/>
      <c r="LN213" s="28"/>
      <c r="LO213" s="28"/>
      <c r="LP213" s="28"/>
      <c r="LQ213" s="28"/>
      <c r="LR213" s="28"/>
      <c r="LS213" s="28"/>
      <c r="LT213" s="28"/>
      <c r="LU213" s="28"/>
      <c r="LV213" s="28"/>
      <c r="LW213" s="28"/>
      <c r="LX213" s="28"/>
      <c r="LY213" s="28"/>
      <c r="LZ213" s="28"/>
      <c r="MA213" s="28"/>
      <c r="MB213" s="28"/>
      <c r="MC213" s="28"/>
      <c r="MD213" s="28"/>
      <c r="ME213" s="28"/>
      <c r="MF213" s="28"/>
      <c r="MG213" s="28"/>
      <c r="MH213" s="28"/>
      <c r="MI213" s="28"/>
      <c r="MJ213" s="28"/>
      <c r="MK213" s="28"/>
      <c r="ML213" s="28"/>
      <c r="MM213" s="28"/>
      <c r="MN213" s="28"/>
      <c r="MO213" s="28"/>
      <c r="MP213" s="28"/>
      <c r="MQ213" s="28"/>
      <c r="MR213" s="28"/>
      <c r="MS213" s="28"/>
      <c r="MT213" s="28"/>
      <c r="MU213" s="28"/>
      <c r="MV213" s="28"/>
      <c r="MW213" s="28"/>
      <c r="MX213" s="28"/>
      <c r="MY213" s="28"/>
      <c r="MZ213" s="28"/>
      <c r="NA213" s="28"/>
      <c r="NB213" s="28"/>
      <c r="NC213" s="28"/>
      <c r="ND213" s="28"/>
      <c r="NE213" s="28"/>
      <c r="NF213" s="28"/>
      <c r="NG213" s="28"/>
      <c r="NH213" s="28"/>
      <c r="NI213" s="28"/>
      <c r="NJ213" s="28"/>
      <c r="NK213" s="28"/>
      <c r="NL213" s="28"/>
    </row>
    <row r="214" spans="1:376" x14ac:dyDescent="0.35">
      <c r="A214" s="44">
        <f t="shared" ref="A214" si="444">A213+1</f>
        <v>134</v>
      </c>
      <c r="B214" s="116"/>
      <c r="C214" s="116"/>
      <c r="D214" s="77"/>
      <c r="E214" s="68"/>
      <c r="F214" s="29"/>
      <c r="G214" s="29"/>
      <c r="H214" s="30">
        <v>0</v>
      </c>
      <c r="I214" s="31">
        <f t="shared" si="389"/>
        <v>0</v>
      </c>
      <c r="J214" s="32" t="str">
        <f t="shared" si="390"/>
        <v/>
      </c>
      <c r="K214" s="33"/>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28"/>
      <c r="IE214" s="28"/>
      <c r="IF214" s="28"/>
      <c r="IG214" s="28"/>
      <c r="IH214" s="28"/>
      <c r="II214" s="28"/>
      <c r="IJ214" s="28"/>
      <c r="IK214" s="28"/>
      <c r="IL214" s="28"/>
      <c r="IM214" s="28"/>
      <c r="IN214" s="28"/>
      <c r="IO214" s="28"/>
      <c r="IP214" s="28"/>
      <c r="IQ214" s="28"/>
      <c r="IR214" s="28"/>
      <c r="IS214" s="28"/>
      <c r="IT214" s="28"/>
      <c r="IU214" s="28"/>
      <c r="IV214" s="28"/>
      <c r="IW214" s="28"/>
      <c r="IX214" s="28"/>
      <c r="IY214" s="28"/>
      <c r="IZ214" s="28"/>
      <c r="JA214" s="28"/>
      <c r="JB214" s="28"/>
      <c r="JC214" s="28"/>
      <c r="JD214" s="28"/>
      <c r="JE214" s="28"/>
      <c r="JF214" s="28"/>
      <c r="JG214" s="28"/>
      <c r="JH214" s="28"/>
      <c r="JI214" s="28"/>
      <c r="JJ214" s="28"/>
      <c r="JK214" s="28"/>
      <c r="JL214" s="28"/>
      <c r="JM214" s="28"/>
      <c r="JN214" s="28"/>
      <c r="JO214" s="28"/>
      <c r="JP214" s="28"/>
      <c r="JQ214" s="28"/>
      <c r="JR214" s="28"/>
      <c r="JS214" s="28"/>
      <c r="JT214" s="28"/>
      <c r="JU214" s="28"/>
      <c r="JV214" s="28"/>
      <c r="JW214" s="28"/>
      <c r="JX214" s="28"/>
      <c r="JY214" s="28"/>
      <c r="JZ214" s="28"/>
      <c r="KA214" s="28"/>
      <c r="KB214" s="28"/>
      <c r="KC214" s="28"/>
      <c r="KD214" s="28"/>
      <c r="KE214" s="28"/>
      <c r="KF214" s="28"/>
      <c r="KG214" s="28"/>
      <c r="KH214" s="28"/>
      <c r="KI214" s="28"/>
      <c r="KJ214" s="28"/>
      <c r="KK214" s="28"/>
      <c r="KL214" s="28"/>
      <c r="KM214" s="28"/>
      <c r="KN214" s="28"/>
      <c r="KO214" s="28"/>
      <c r="KP214" s="28"/>
      <c r="KQ214" s="28"/>
      <c r="KR214" s="28"/>
      <c r="KS214" s="28"/>
      <c r="KT214" s="28"/>
      <c r="KU214" s="28"/>
      <c r="KV214" s="28"/>
      <c r="KW214" s="28"/>
      <c r="KX214" s="28"/>
      <c r="KY214" s="28"/>
      <c r="KZ214" s="28"/>
      <c r="LA214" s="28"/>
      <c r="LB214" s="28"/>
      <c r="LC214" s="28"/>
      <c r="LD214" s="28"/>
      <c r="LE214" s="28"/>
      <c r="LF214" s="28"/>
      <c r="LG214" s="28"/>
      <c r="LH214" s="28"/>
      <c r="LI214" s="28"/>
      <c r="LJ214" s="28"/>
      <c r="LK214" s="28"/>
      <c r="LL214" s="28"/>
      <c r="LM214" s="28"/>
      <c r="LN214" s="28"/>
      <c r="LO214" s="28"/>
      <c r="LP214" s="28"/>
      <c r="LQ214" s="28"/>
      <c r="LR214" s="28"/>
      <c r="LS214" s="28"/>
      <c r="LT214" s="28"/>
      <c r="LU214" s="28"/>
      <c r="LV214" s="28"/>
      <c r="LW214" s="28"/>
      <c r="LX214" s="28"/>
      <c r="LY214" s="28"/>
      <c r="LZ214" s="28"/>
      <c r="MA214" s="28"/>
      <c r="MB214" s="28"/>
      <c r="MC214" s="28"/>
      <c r="MD214" s="28"/>
      <c r="ME214" s="28"/>
      <c r="MF214" s="28"/>
      <c r="MG214" s="28"/>
      <c r="MH214" s="28"/>
      <c r="MI214" s="28"/>
      <c r="MJ214" s="28"/>
      <c r="MK214" s="28"/>
      <c r="ML214" s="28"/>
      <c r="MM214" s="28"/>
      <c r="MN214" s="28"/>
      <c r="MO214" s="28"/>
      <c r="MP214" s="28"/>
      <c r="MQ214" s="28"/>
      <c r="MR214" s="28"/>
      <c r="MS214" s="28"/>
      <c r="MT214" s="28"/>
      <c r="MU214" s="28"/>
      <c r="MV214" s="28"/>
      <c r="MW214" s="28"/>
      <c r="MX214" s="28"/>
      <c r="MY214" s="28"/>
      <c r="MZ214" s="28"/>
      <c r="NA214" s="28"/>
      <c r="NB214" s="28"/>
      <c r="NC214" s="28"/>
      <c r="ND214" s="28"/>
      <c r="NE214" s="28"/>
      <c r="NF214" s="28"/>
      <c r="NG214" s="28"/>
      <c r="NH214" s="28"/>
      <c r="NI214" s="28"/>
      <c r="NJ214" s="28"/>
      <c r="NK214" s="28"/>
      <c r="NL214" s="28"/>
    </row>
    <row r="215" spans="1:376" x14ac:dyDescent="0.35">
      <c r="A215" s="44">
        <f t="shared" ref="A215" si="445">A214+1</f>
        <v>135</v>
      </c>
      <c r="B215" s="116"/>
      <c r="C215" s="116"/>
      <c r="D215" s="77"/>
      <c r="E215" s="68"/>
      <c r="F215" s="29"/>
      <c r="G215" s="29"/>
      <c r="H215" s="30">
        <v>0</v>
      </c>
      <c r="I215" s="31">
        <f t="shared" si="389"/>
        <v>0</v>
      </c>
      <c r="J215" s="32" t="str">
        <f t="shared" si="390"/>
        <v/>
      </c>
      <c r="K215" s="33"/>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c r="IW215" s="28"/>
      <c r="IX215" s="28"/>
      <c r="IY215" s="28"/>
      <c r="IZ215" s="28"/>
      <c r="JA215" s="28"/>
      <c r="JB215" s="28"/>
      <c r="JC215" s="28"/>
      <c r="JD215" s="28"/>
      <c r="JE215" s="28"/>
      <c r="JF215" s="28"/>
      <c r="JG215" s="28"/>
      <c r="JH215" s="28"/>
      <c r="JI215" s="28"/>
      <c r="JJ215" s="28"/>
      <c r="JK215" s="28"/>
      <c r="JL215" s="28"/>
      <c r="JM215" s="28"/>
      <c r="JN215" s="28"/>
      <c r="JO215" s="28"/>
      <c r="JP215" s="28"/>
      <c r="JQ215" s="28"/>
      <c r="JR215" s="28"/>
      <c r="JS215" s="28"/>
      <c r="JT215" s="28"/>
      <c r="JU215" s="28"/>
      <c r="JV215" s="28"/>
      <c r="JW215" s="28"/>
      <c r="JX215" s="28"/>
      <c r="JY215" s="28"/>
      <c r="JZ215" s="28"/>
      <c r="KA215" s="28"/>
      <c r="KB215" s="28"/>
      <c r="KC215" s="28"/>
      <c r="KD215" s="28"/>
      <c r="KE215" s="28"/>
      <c r="KF215" s="28"/>
      <c r="KG215" s="28"/>
      <c r="KH215" s="28"/>
      <c r="KI215" s="28"/>
      <c r="KJ215" s="28"/>
      <c r="KK215" s="28"/>
      <c r="KL215" s="28"/>
      <c r="KM215" s="28"/>
      <c r="KN215" s="28"/>
      <c r="KO215" s="28"/>
      <c r="KP215" s="28"/>
      <c r="KQ215" s="28"/>
      <c r="KR215" s="28"/>
      <c r="KS215" s="28"/>
      <c r="KT215" s="28"/>
      <c r="KU215" s="28"/>
      <c r="KV215" s="28"/>
      <c r="KW215" s="28"/>
      <c r="KX215" s="28"/>
      <c r="KY215" s="28"/>
      <c r="KZ215" s="28"/>
      <c r="LA215" s="28"/>
      <c r="LB215" s="28"/>
      <c r="LC215" s="28"/>
      <c r="LD215" s="28"/>
      <c r="LE215" s="28"/>
      <c r="LF215" s="28"/>
      <c r="LG215" s="28"/>
      <c r="LH215" s="28"/>
      <c r="LI215" s="28"/>
      <c r="LJ215" s="28"/>
      <c r="LK215" s="28"/>
      <c r="LL215" s="28"/>
      <c r="LM215" s="28"/>
      <c r="LN215" s="28"/>
      <c r="LO215" s="28"/>
      <c r="LP215" s="28"/>
      <c r="LQ215" s="28"/>
      <c r="LR215" s="28"/>
      <c r="LS215" s="28"/>
      <c r="LT215" s="28"/>
      <c r="LU215" s="28"/>
      <c r="LV215" s="28"/>
      <c r="LW215" s="28"/>
      <c r="LX215" s="28"/>
      <c r="LY215" s="28"/>
      <c r="LZ215" s="28"/>
      <c r="MA215" s="28"/>
      <c r="MB215" s="28"/>
      <c r="MC215" s="28"/>
      <c r="MD215" s="28"/>
      <c r="ME215" s="28"/>
      <c r="MF215" s="28"/>
      <c r="MG215" s="28"/>
      <c r="MH215" s="28"/>
      <c r="MI215" s="28"/>
      <c r="MJ215" s="28"/>
      <c r="MK215" s="28"/>
      <c r="ML215" s="28"/>
      <c r="MM215" s="28"/>
      <c r="MN215" s="28"/>
      <c r="MO215" s="28"/>
      <c r="MP215" s="28"/>
      <c r="MQ215" s="28"/>
      <c r="MR215" s="28"/>
      <c r="MS215" s="28"/>
      <c r="MT215" s="28"/>
      <c r="MU215" s="28"/>
      <c r="MV215" s="28"/>
      <c r="MW215" s="28"/>
      <c r="MX215" s="28"/>
      <c r="MY215" s="28"/>
      <c r="MZ215" s="28"/>
      <c r="NA215" s="28"/>
      <c r="NB215" s="28"/>
      <c r="NC215" s="28"/>
      <c r="ND215" s="28"/>
      <c r="NE215" s="28"/>
      <c r="NF215" s="28"/>
      <c r="NG215" s="28"/>
      <c r="NH215" s="28"/>
      <c r="NI215" s="28"/>
      <c r="NJ215" s="28"/>
      <c r="NK215" s="28"/>
      <c r="NL215" s="28"/>
    </row>
    <row r="216" spans="1:376" x14ac:dyDescent="0.35">
      <c r="A216" s="44">
        <f t="shared" ref="A216" si="446">A215+1</f>
        <v>136</v>
      </c>
      <c r="B216" s="116"/>
      <c r="C216" s="116"/>
      <c r="D216" s="77"/>
      <c r="E216" s="68"/>
      <c r="F216" s="29"/>
      <c r="G216" s="29"/>
      <c r="H216" s="30">
        <v>0</v>
      </c>
      <c r="I216" s="31">
        <f t="shared" si="389"/>
        <v>0</v>
      </c>
      <c r="J216" s="32" t="str">
        <f t="shared" si="390"/>
        <v/>
      </c>
      <c r="K216" s="33"/>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c r="IW216" s="28"/>
      <c r="IX216" s="28"/>
      <c r="IY216" s="28"/>
      <c r="IZ216" s="28"/>
      <c r="JA216" s="28"/>
      <c r="JB216" s="28"/>
      <c r="JC216" s="28"/>
      <c r="JD216" s="28"/>
      <c r="JE216" s="28"/>
      <c r="JF216" s="28"/>
      <c r="JG216" s="28"/>
      <c r="JH216" s="28"/>
      <c r="JI216" s="28"/>
      <c r="JJ216" s="28"/>
      <c r="JK216" s="28"/>
      <c r="JL216" s="28"/>
      <c r="JM216" s="28"/>
      <c r="JN216" s="28"/>
      <c r="JO216" s="28"/>
      <c r="JP216" s="28"/>
      <c r="JQ216" s="28"/>
      <c r="JR216" s="28"/>
      <c r="JS216" s="28"/>
      <c r="JT216" s="28"/>
      <c r="JU216" s="28"/>
      <c r="JV216" s="28"/>
      <c r="JW216" s="28"/>
      <c r="JX216" s="28"/>
      <c r="JY216" s="28"/>
      <c r="JZ216" s="28"/>
      <c r="KA216" s="28"/>
      <c r="KB216" s="28"/>
      <c r="KC216" s="28"/>
      <c r="KD216" s="28"/>
      <c r="KE216" s="28"/>
      <c r="KF216" s="28"/>
      <c r="KG216" s="28"/>
      <c r="KH216" s="28"/>
      <c r="KI216" s="28"/>
      <c r="KJ216" s="28"/>
      <c r="KK216" s="28"/>
      <c r="KL216" s="28"/>
      <c r="KM216" s="28"/>
      <c r="KN216" s="28"/>
      <c r="KO216" s="28"/>
      <c r="KP216" s="28"/>
      <c r="KQ216" s="28"/>
      <c r="KR216" s="28"/>
      <c r="KS216" s="28"/>
      <c r="KT216" s="28"/>
      <c r="KU216" s="28"/>
      <c r="KV216" s="28"/>
      <c r="KW216" s="28"/>
      <c r="KX216" s="28"/>
      <c r="KY216" s="28"/>
      <c r="KZ216" s="28"/>
      <c r="LA216" s="28"/>
      <c r="LB216" s="28"/>
      <c r="LC216" s="28"/>
      <c r="LD216" s="28"/>
      <c r="LE216" s="28"/>
      <c r="LF216" s="28"/>
      <c r="LG216" s="28"/>
      <c r="LH216" s="28"/>
      <c r="LI216" s="28"/>
      <c r="LJ216" s="28"/>
      <c r="LK216" s="28"/>
      <c r="LL216" s="28"/>
      <c r="LM216" s="28"/>
      <c r="LN216" s="28"/>
      <c r="LO216" s="28"/>
      <c r="LP216" s="28"/>
      <c r="LQ216" s="28"/>
      <c r="LR216" s="28"/>
      <c r="LS216" s="28"/>
      <c r="LT216" s="28"/>
      <c r="LU216" s="28"/>
      <c r="LV216" s="28"/>
      <c r="LW216" s="28"/>
      <c r="LX216" s="28"/>
      <c r="LY216" s="28"/>
      <c r="LZ216" s="28"/>
      <c r="MA216" s="28"/>
      <c r="MB216" s="28"/>
      <c r="MC216" s="28"/>
      <c r="MD216" s="28"/>
      <c r="ME216" s="28"/>
      <c r="MF216" s="28"/>
      <c r="MG216" s="28"/>
      <c r="MH216" s="28"/>
      <c r="MI216" s="28"/>
      <c r="MJ216" s="28"/>
      <c r="MK216" s="28"/>
      <c r="ML216" s="28"/>
      <c r="MM216" s="28"/>
      <c r="MN216" s="28"/>
      <c r="MO216" s="28"/>
      <c r="MP216" s="28"/>
      <c r="MQ216" s="28"/>
      <c r="MR216" s="28"/>
      <c r="MS216" s="28"/>
      <c r="MT216" s="28"/>
      <c r="MU216" s="28"/>
      <c r="MV216" s="28"/>
      <c r="MW216" s="28"/>
      <c r="MX216" s="28"/>
      <c r="MY216" s="28"/>
      <c r="MZ216" s="28"/>
      <c r="NA216" s="28"/>
      <c r="NB216" s="28"/>
      <c r="NC216" s="28"/>
      <c r="ND216" s="28"/>
      <c r="NE216" s="28"/>
      <c r="NF216" s="28"/>
      <c r="NG216" s="28"/>
      <c r="NH216" s="28"/>
      <c r="NI216" s="28"/>
      <c r="NJ216" s="28"/>
      <c r="NK216" s="28"/>
      <c r="NL216" s="28"/>
    </row>
    <row r="217" spans="1:376" x14ac:dyDescent="0.35">
      <c r="A217" s="44">
        <f t="shared" ref="A217" si="447">A216+1</f>
        <v>137</v>
      </c>
      <c r="B217" s="116"/>
      <c r="C217" s="116"/>
      <c r="D217" s="77"/>
      <c r="E217" s="68"/>
      <c r="F217" s="29"/>
      <c r="G217" s="29"/>
      <c r="H217" s="30">
        <v>0</v>
      </c>
      <c r="I217" s="31">
        <f t="shared" si="389"/>
        <v>0</v>
      </c>
      <c r="J217" s="32" t="str">
        <f t="shared" si="390"/>
        <v/>
      </c>
      <c r="K217" s="33"/>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c r="IW217" s="28"/>
      <c r="IX217" s="28"/>
      <c r="IY217" s="28"/>
      <c r="IZ217" s="28"/>
      <c r="JA217" s="28"/>
      <c r="JB217" s="28"/>
      <c r="JC217" s="28"/>
      <c r="JD217" s="28"/>
      <c r="JE217" s="28"/>
      <c r="JF217" s="28"/>
      <c r="JG217" s="28"/>
      <c r="JH217" s="28"/>
      <c r="JI217" s="28"/>
      <c r="JJ217" s="28"/>
      <c r="JK217" s="28"/>
      <c r="JL217" s="28"/>
      <c r="JM217" s="28"/>
      <c r="JN217" s="28"/>
      <c r="JO217" s="28"/>
      <c r="JP217" s="28"/>
      <c r="JQ217" s="28"/>
      <c r="JR217" s="28"/>
      <c r="JS217" s="28"/>
      <c r="JT217" s="28"/>
      <c r="JU217" s="28"/>
      <c r="JV217" s="28"/>
      <c r="JW217" s="28"/>
      <c r="JX217" s="28"/>
      <c r="JY217" s="28"/>
      <c r="JZ217" s="28"/>
      <c r="KA217" s="28"/>
      <c r="KB217" s="28"/>
      <c r="KC217" s="28"/>
      <c r="KD217" s="28"/>
      <c r="KE217" s="28"/>
      <c r="KF217" s="28"/>
      <c r="KG217" s="28"/>
      <c r="KH217" s="28"/>
      <c r="KI217" s="28"/>
      <c r="KJ217" s="28"/>
      <c r="KK217" s="28"/>
      <c r="KL217" s="28"/>
      <c r="KM217" s="28"/>
      <c r="KN217" s="28"/>
      <c r="KO217" s="28"/>
      <c r="KP217" s="28"/>
      <c r="KQ217" s="28"/>
      <c r="KR217" s="28"/>
      <c r="KS217" s="28"/>
      <c r="KT217" s="28"/>
      <c r="KU217" s="28"/>
      <c r="KV217" s="28"/>
      <c r="KW217" s="28"/>
      <c r="KX217" s="28"/>
      <c r="KY217" s="28"/>
      <c r="KZ217" s="28"/>
      <c r="LA217" s="28"/>
      <c r="LB217" s="28"/>
      <c r="LC217" s="28"/>
      <c r="LD217" s="28"/>
      <c r="LE217" s="28"/>
      <c r="LF217" s="28"/>
      <c r="LG217" s="28"/>
      <c r="LH217" s="28"/>
      <c r="LI217" s="28"/>
      <c r="LJ217" s="28"/>
      <c r="LK217" s="28"/>
      <c r="LL217" s="28"/>
      <c r="LM217" s="28"/>
      <c r="LN217" s="28"/>
      <c r="LO217" s="28"/>
      <c r="LP217" s="28"/>
      <c r="LQ217" s="28"/>
      <c r="LR217" s="28"/>
      <c r="LS217" s="28"/>
      <c r="LT217" s="28"/>
      <c r="LU217" s="28"/>
      <c r="LV217" s="28"/>
      <c r="LW217" s="28"/>
      <c r="LX217" s="28"/>
      <c r="LY217" s="28"/>
      <c r="LZ217" s="28"/>
      <c r="MA217" s="28"/>
      <c r="MB217" s="28"/>
      <c r="MC217" s="28"/>
      <c r="MD217" s="28"/>
      <c r="ME217" s="28"/>
      <c r="MF217" s="28"/>
      <c r="MG217" s="28"/>
      <c r="MH217" s="28"/>
      <c r="MI217" s="28"/>
      <c r="MJ217" s="28"/>
      <c r="MK217" s="28"/>
      <c r="ML217" s="28"/>
      <c r="MM217" s="28"/>
      <c r="MN217" s="28"/>
      <c r="MO217" s="28"/>
      <c r="MP217" s="28"/>
      <c r="MQ217" s="28"/>
      <c r="MR217" s="28"/>
      <c r="MS217" s="28"/>
      <c r="MT217" s="28"/>
      <c r="MU217" s="28"/>
      <c r="MV217" s="28"/>
      <c r="MW217" s="28"/>
      <c r="MX217" s="28"/>
      <c r="MY217" s="28"/>
      <c r="MZ217" s="28"/>
      <c r="NA217" s="28"/>
      <c r="NB217" s="28"/>
      <c r="NC217" s="28"/>
      <c r="ND217" s="28"/>
      <c r="NE217" s="28"/>
      <c r="NF217" s="28"/>
      <c r="NG217" s="28"/>
      <c r="NH217" s="28"/>
      <c r="NI217" s="28"/>
      <c r="NJ217" s="28"/>
      <c r="NK217" s="28"/>
      <c r="NL217" s="28"/>
    </row>
    <row r="218" spans="1:376" x14ac:dyDescent="0.35">
      <c r="A218" s="44">
        <f t="shared" ref="A218" si="448">A217+1</f>
        <v>138</v>
      </c>
      <c r="B218" s="116"/>
      <c r="C218" s="116"/>
      <c r="D218" s="77"/>
      <c r="E218" s="68"/>
      <c r="F218" s="29"/>
      <c r="G218" s="29"/>
      <c r="H218" s="30">
        <v>0</v>
      </c>
      <c r="I218" s="31">
        <f t="shared" si="389"/>
        <v>0</v>
      </c>
      <c r="J218" s="32" t="str">
        <f t="shared" si="390"/>
        <v/>
      </c>
      <c r="K218" s="33"/>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8"/>
      <c r="MR218" s="28"/>
      <c r="MS218" s="28"/>
      <c r="MT218" s="28"/>
      <c r="MU218" s="28"/>
      <c r="MV218" s="28"/>
      <c r="MW218" s="28"/>
      <c r="MX218" s="28"/>
      <c r="MY218" s="28"/>
      <c r="MZ218" s="28"/>
      <c r="NA218" s="28"/>
      <c r="NB218" s="28"/>
      <c r="NC218" s="28"/>
      <c r="ND218" s="28"/>
      <c r="NE218" s="28"/>
      <c r="NF218" s="28"/>
      <c r="NG218" s="28"/>
      <c r="NH218" s="28"/>
      <c r="NI218" s="28"/>
      <c r="NJ218" s="28"/>
      <c r="NK218" s="28"/>
      <c r="NL218" s="28"/>
    </row>
    <row r="219" spans="1:376" x14ac:dyDescent="0.35">
      <c r="A219" s="44">
        <f t="shared" ref="A219" si="449">A218+1</f>
        <v>139</v>
      </c>
      <c r="B219" s="116"/>
      <c r="C219" s="116"/>
      <c r="D219" s="77"/>
      <c r="E219" s="68"/>
      <c r="F219" s="29"/>
      <c r="G219" s="29"/>
      <c r="H219" s="30">
        <v>0</v>
      </c>
      <c r="I219" s="31">
        <f t="shared" si="389"/>
        <v>0</v>
      </c>
      <c r="J219" s="32" t="str">
        <f t="shared" si="390"/>
        <v/>
      </c>
      <c r="K219" s="33"/>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8"/>
      <c r="MR219" s="28"/>
      <c r="MS219" s="28"/>
      <c r="MT219" s="28"/>
      <c r="MU219" s="28"/>
      <c r="MV219" s="28"/>
      <c r="MW219" s="28"/>
      <c r="MX219" s="28"/>
      <c r="MY219" s="28"/>
      <c r="MZ219" s="28"/>
      <c r="NA219" s="28"/>
      <c r="NB219" s="28"/>
      <c r="NC219" s="28"/>
      <c r="ND219" s="28"/>
      <c r="NE219" s="28"/>
      <c r="NF219" s="28"/>
      <c r="NG219" s="28"/>
      <c r="NH219" s="28"/>
      <c r="NI219" s="28"/>
      <c r="NJ219" s="28"/>
      <c r="NK219" s="28"/>
      <c r="NL219" s="28"/>
    </row>
    <row r="220" spans="1:376" x14ac:dyDescent="0.35">
      <c r="A220" s="44">
        <f t="shared" ref="A220" si="450">A219+1</f>
        <v>140</v>
      </c>
      <c r="B220" s="116"/>
      <c r="C220" s="116"/>
      <c r="D220" s="77"/>
      <c r="E220" s="68"/>
      <c r="F220" s="29"/>
      <c r="G220" s="29"/>
      <c r="H220" s="30">
        <v>0</v>
      </c>
      <c r="I220" s="31">
        <f t="shared" si="389"/>
        <v>0</v>
      </c>
      <c r="J220" s="32" t="str">
        <f t="shared" si="390"/>
        <v/>
      </c>
      <c r="K220" s="33"/>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8"/>
      <c r="MR220" s="28"/>
      <c r="MS220" s="28"/>
      <c r="MT220" s="28"/>
      <c r="MU220" s="28"/>
      <c r="MV220" s="28"/>
      <c r="MW220" s="28"/>
      <c r="MX220" s="28"/>
      <c r="MY220" s="28"/>
      <c r="MZ220" s="28"/>
      <c r="NA220" s="28"/>
      <c r="NB220" s="28"/>
      <c r="NC220" s="28"/>
      <c r="ND220" s="28"/>
      <c r="NE220" s="28"/>
      <c r="NF220" s="28"/>
      <c r="NG220" s="28"/>
      <c r="NH220" s="28"/>
      <c r="NI220" s="28"/>
      <c r="NJ220" s="28"/>
      <c r="NK220" s="28"/>
      <c r="NL220" s="28"/>
    </row>
    <row r="221" spans="1:376" x14ac:dyDescent="0.35">
      <c r="A221" s="44">
        <f t="shared" ref="A221" si="451">A220+1</f>
        <v>141</v>
      </c>
      <c r="B221" s="116"/>
      <c r="C221" s="116"/>
      <c r="D221" s="77"/>
      <c r="E221" s="68"/>
      <c r="F221" s="29"/>
      <c r="G221" s="29"/>
      <c r="H221" s="30">
        <v>0</v>
      </c>
      <c r="I221" s="31">
        <f t="shared" si="389"/>
        <v>0</v>
      </c>
      <c r="J221" s="32" t="str">
        <f t="shared" si="390"/>
        <v/>
      </c>
      <c r="K221" s="33"/>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8"/>
      <c r="MR221" s="28"/>
      <c r="MS221" s="28"/>
      <c r="MT221" s="28"/>
      <c r="MU221" s="28"/>
      <c r="MV221" s="28"/>
      <c r="MW221" s="28"/>
      <c r="MX221" s="28"/>
      <c r="MY221" s="28"/>
      <c r="MZ221" s="28"/>
      <c r="NA221" s="28"/>
      <c r="NB221" s="28"/>
      <c r="NC221" s="28"/>
      <c r="ND221" s="28"/>
      <c r="NE221" s="28"/>
      <c r="NF221" s="28"/>
      <c r="NG221" s="28"/>
      <c r="NH221" s="28"/>
      <c r="NI221" s="28"/>
      <c r="NJ221" s="28"/>
      <c r="NK221" s="28"/>
      <c r="NL221" s="28"/>
    </row>
    <row r="222" spans="1:376" x14ac:dyDescent="0.35">
      <c r="A222" s="44">
        <f t="shared" ref="A222" si="452">A221+1</f>
        <v>142</v>
      </c>
      <c r="B222" s="116"/>
      <c r="C222" s="116"/>
      <c r="D222" s="77"/>
      <c r="E222" s="68"/>
      <c r="F222" s="29"/>
      <c r="G222" s="29"/>
      <c r="H222" s="30">
        <v>0</v>
      </c>
      <c r="I222" s="31">
        <f t="shared" ref="I222:I225" si="453">IF(H222="","",(G222-F222+1)*H222%)</f>
        <v>0</v>
      </c>
      <c r="J222" s="32" t="str">
        <f t="shared" ref="J222:J225" si="454">IF(F222="","",IF(H222="",G222-F222+1,(G222-F222+1)-I222))</f>
        <v/>
      </c>
      <c r="K222" s="33"/>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row>
    <row r="223" spans="1:376" x14ac:dyDescent="0.35">
      <c r="A223" s="44">
        <f t="shared" ref="A223" si="455">A222+1</f>
        <v>143</v>
      </c>
      <c r="B223" s="116"/>
      <c r="C223" s="116"/>
      <c r="D223" s="77"/>
      <c r="E223" s="68"/>
      <c r="F223" s="29"/>
      <c r="G223" s="29"/>
      <c r="H223" s="30">
        <v>0</v>
      </c>
      <c r="I223" s="31">
        <f t="shared" si="453"/>
        <v>0</v>
      </c>
      <c r="J223" s="32" t="str">
        <f t="shared" si="454"/>
        <v/>
      </c>
      <c r="K223" s="33"/>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8"/>
      <c r="MR223" s="28"/>
      <c r="MS223" s="28"/>
      <c r="MT223" s="28"/>
      <c r="MU223" s="28"/>
      <c r="MV223" s="28"/>
      <c r="MW223" s="28"/>
      <c r="MX223" s="28"/>
      <c r="MY223" s="28"/>
      <c r="MZ223" s="28"/>
      <c r="NA223" s="28"/>
      <c r="NB223" s="28"/>
      <c r="NC223" s="28"/>
      <c r="ND223" s="28"/>
      <c r="NE223" s="28"/>
      <c r="NF223" s="28"/>
      <c r="NG223" s="28"/>
      <c r="NH223" s="28"/>
      <c r="NI223" s="28"/>
      <c r="NJ223" s="28"/>
      <c r="NK223" s="28"/>
      <c r="NL223" s="28"/>
    </row>
    <row r="224" spans="1:376" x14ac:dyDescent="0.35">
      <c r="A224" s="44">
        <f t="shared" ref="A224" si="456">A223+1</f>
        <v>144</v>
      </c>
      <c r="B224" s="116"/>
      <c r="C224" s="116"/>
      <c r="D224" s="77"/>
      <c r="E224" s="70"/>
      <c r="F224" s="29"/>
      <c r="G224" s="29"/>
      <c r="H224" s="30">
        <v>0</v>
      </c>
      <c r="I224" s="31">
        <f t="shared" si="453"/>
        <v>0</v>
      </c>
      <c r="J224" s="32" t="str">
        <f t="shared" si="454"/>
        <v/>
      </c>
      <c r="K224" s="33"/>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c r="IW224" s="28"/>
      <c r="IX224" s="28"/>
      <c r="IY224" s="28"/>
      <c r="IZ224" s="28"/>
      <c r="JA224" s="28"/>
      <c r="JB224" s="28"/>
      <c r="JC224" s="28"/>
      <c r="JD224" s="28"/>
      <c r="JE224" s="28"/>
      <c r="JF224" s="28"/>
      <c r="JG224" s="28"/>
      <c r="JH224" s="28"/>
      <c r="JI224" s="28"/>
      <c r="JJ224" s="28"/>
      <c r="JK224" s="28"/>
      <c r="JL224" s="28"/>
      <c r="JM224" s="28"/>
      <c r="JN224" s="28"/>
      <c r="JO224" s="28"/>
      <c r="JP224" s="28"/>
      <c r="JQ224" s="28"/>
      <c r="JR224" s="28"/>
      <c r="JS224" s="28"/>
      <c r="JT224" s="28"/>
      <c r="JU224" s="28"/>
      <c r="JV224" s="28"/>
      <c r="JW224" s="28"/>
      <c r="JX224" s="28"/>
      <c r="JY224" s="28"/>
      <c r="JZ224" s="28"/>
      <c r="KA224" s="28"/>
      <c r="KB224" s="28"/>
      <c r="KC224" s="28"/>
      <c r="KD224" s="28"/>
      <c r="KE224" s="28"/>
      <c r="KF224" s="28"/>
      <c r="KG224" s="28"/>
      <c r="KH224" s="28"/>
      <c r="KI224" s="28"/>
      <c r="KJ224" s="28"/>
      <c r="KK224" s="28"/>
      <c r="KL224" s="28"/>
      <c r="KM224" s="28"/>
      <c r="KN224" s="28"/>
      <c r="KO224" s="28"/>
      <c r="KP224" s="28"/>
      <c r="KQ224" s="28"/>
      <c r="KR224" s="28"/>
      <c r="KS224" s="28"/>
      <c r="KT224" s="28"/>
      <c r="KU224" s="28"/>
      <c r="KV224" s="28"/>
      <c r="KW224" s="28"/>
      <c r="KX224" s="28"/>
      <c r="KY224" s="28"/>
      <c r="KZ224" s="28"/>
      <c r="LA224" s="28"/>
      <c r="LB224" s="28"/>
      <c r="LC224" s="28"/>
      <c r="LD224" s="28"/>
      <c r="LE224" s="28"/>
      <c r="LF224" s="28"/>
      <c r="LG224" s="28"/>
      <c r="LH224" s="28"/>
      <c r="LI224" s="28"/>
      <c r="LJ224" s="28"/>
      <c r="LK224" s="28"/>
      <c r="LL224" s="28"/>
      <c r="LM224" s="28"/>
      <c r="LN224" s="28"/>
      <c r="LO224" s="28"/>
      <c r="LP224" s="28"/>
      <c r="LQ224" s="28"/>
      <c r="LR224" s="28"/>
      <c r="LS224" s="28"/>
      <c r="LT224" s="28"/>
      <c r="LU224" s="28"/>
      <c r="LV224" s="28"/>
      <c r="LW224" s="28"/>
      <c r="LX224" s="28"/>
      <c r="LY224" s="28"/>
      <c r="LZ224" s="28"/>
      <c r="MA224" s="28"/>
      <c r="MB224" s="28"/>
      <c r="MC224" s="28"/>
      <c r="MD224" s="28"/>
      <c r="ME224" s="28"/>
      <c r="MF224" s="28"/>
      <c r="MG224" s="28"/>
      <c r="MH224" s="28"/>
      <c r="MI224" s="28"/>
      <c r="MJ224" s="28"/>
      <c r="MK224" s="28"/>
      <c r="ML224" s="28"/>
      <c r="MM224" s="28"/>
      <c r="MN224" s="28"/>
      <c r="MO224" s="28"/>
      <c r="MP224" s="28"/>
      <c r="MQ224" s="28"/>
      <c r="MR224" s="28"/>
      <c r="MS224" s="28"/>
      <c r="MT224" s="28"/>
      <c r="MU224" s="28"/>
      <c r="MV224" s="28"/>
      <c r="MW224" s="28"/>
      <c r="MX224" s="28"/>
      <c r="MY224" s="28"/>
      <c r="MZ224" s="28"/>
      <c r="NA224" s="28"/>
      <c r="NB224" s="28"/>
      <c r="NC224" s="28"/>
      <c r="ND224" s="28"/>
      <c r="NE224" s="28"/>
      <c r="NF224" s="28"/>
      <c r="NG224" s="28"/>
      <c r="NH224" s="28"/>
      <c r="NI224" s="28"/>
      <c r="NJ224" s="28"/>
      <c r="NK224" s="28"/>
      <c r="NL224" s="28"/>
    </row>
    <row r="225" spans="1:376" x14ac:dyDescent="0.35">
      <c r="A225" s="44">
        <f t="shared" ref="A225" si="457">A224+1</f>
        <v>145</v>
      </c>
      <c r="B225" s="116"/>
      <c r="C225" s="116"/>
      <c r="D225" s="77"/>
      <c r="E225" s="71"/>
      <c r="F225" s="29"/>
      <c r="G225" s="29"/>
      <c r="H225" s="30">
        <v>0</v>
      </c>
      <c r="I225" s="31">
        <f t="shared" si="453"/>
        <v>0</v>
      </c>
      <c r="J225" s="32" t="str">
        <f t="shared" si="454"/>
        <v/>
      </c>
      <c r="K225" s="33"/>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c r="IW225" s="28"/>
      <c r="IX225" s="28"/>
      <c r="IY225" s="28"/>
      <c r="IZ225" s="28"/>
      <c r="JA225" s="28"/>
      <c r="JB225" s="28"/>
      <c r="JC225" s="28"/>
      <c r="JD225" s="28"/>
      <c r="JE225" s="28"/>
      <c r="JF225" s="28"/>
      <c r="JG225" s="28"/>
      <c r="JH225" s="28"/>
      <c r="JI225" s="28"/>
      <c r="JJ225" s="28"/>
      <c r="JK225" s="28"/>
      <c r="JL225" s="28"/>
      <c r="JM225" s="28"/>
      <c r="JN225" s="28"/>
      <c r="JO225" s="28"/>
      <c r="JP225" s="28"/>
      <c r="JQ225" s="28"/>
      <c r="JR225" s="28"/>
      <c r="JS225" s="28"/>
      <c r="JT225" s="28"/>
      <c r="JU225" s="28"/>
      <c r="JV225" s="28"/>
      <c r="JW225" s="28"/>
      <c r="JX225" s="28"/>
      <c r="JY225" s="28"/>
      <c r="JZ225" s="28"/>
      <c r="KA225" s="28"/>
      <c r="KB225" s="28"/>
      <c r="KC225" s="28"/>
      <c r="KD225" s="28"/>
      <c r="KE225" s="28"/>
      <c r="KF225" s="28"/>
      <c r="KG225" s="28"/>
      <c r="KH225" s="28"/>
      <c r="KI225" s="28"/>
      <c r="KJ225" s="28"/>
      <c r="KK225" s="28"/>
      <c r="KL225" s="28"/>
      <c r="KM225" s="28"/>
      <c r="KN225" s="28"/>
      <c r="KO225" s="28"/>
      <c r="KP225" s="28"/>
      <c r="KQ225" s="28"/>
      <c r="KR225" s="28"/>
      <c r="KS225" s="28"/>
      <c r="KT225" s="28"/>
      <c r="KU225" s="28"/>
      <c r="KV225" s="28"/>
      <c r="KW225" s="28"/>
      <c r="KX225" s="28"/>
      <c r="KY225" s="28"/>
      <c r="KZ225" s="28"/>
      <c r="LA225" s="28"/>
      <c r="LB225" s="28"/>
      <c r="LC225" s="28"/>
      <c r="LD225" s="28"/>
      <c r="LE225" s="28"/>
      <c r="LF225" s="28"/>
      <c r="LG225" s="28"/>
      <c r="LH225" s="28"/>
      <c r="LI225" s="28"/>
      <c r="LJ225" s="28"/>
      <c r="LK225" s="28"/>
      <c r="LL225" s="28"/>
      <c r="LM225" s="28"/>
      <c r="LN225" s="28"/>
      <c r="LO225" s="28"/>
      <c r="LP225" s="28"/>
      <c r="LQ225" s="28"/>
      <c r="LR225" s="28"/>
      <c r="LS225" s="28"/>
      <c r="LT225" s="28"/>
      <c r="LU225" s="28"/>
      <c r="LV225" s="28"/>
      <c r="LW225" s="28"/>
      <c r="LX225" s="28"/>
      <c r="LY225" s="28"/>
      <c r="LZ225" s="28"/>
      <c r="MA225" s="28"/>
      <c r="MB225" s="28"/>
      <c r="MC225" s="28"/>
      <c r="MD225" s="28"/>
      <c r="ME225" s="28"/>
      <c r="MF225" s="28"/>
      <c r="MG225" s="28"/>
      <c r="MH225" s="28"/>
      <c r="MI225" s="28"/>
      <c r="MJ225" s="28"/>
      <c r="MK225" s="28"/>
      <c r="ML225" s="28"/>
      <c r="MM225" s="28"/>
      <c r="MN225" s="28"/>
      <c r="MO225" s="28"/>
      <c r="MP225" s="28"/>
      <c r="MQ225" s="28"/>
      <c r="MR225" s="28"/>
      <c r="MS225" s="28"/>
      <c r="MT225" s="28"/>
      <c r="MU225" s="28"/>
      <c r="MV225" s="28"/>
      <c r="MW225" s="28"/>
      <c r="MX225" s="28"/>
      <c r="MY225" s="28"/>
      <c r="MZ225" s="28"/>
      <c r="NA225" s="28"/>
      <c r="NB225" s="28"/>
      <c r="NC225" s="28"/>
      <c r="ND225" s="28"/>
      <c r="NE225" s="28"/>
      <c r="NF225" s="28"/>
      <c r="NG225" s="28"/>
      <c r="NH225" s="28"/>
      <c r="NI225" s="28"/>
      <c r="NJ225" s="28"/>
      <c r="NK225" s="28"/>
      <c r="NL225" s="28"/>
    </row>
    <row r="226" spans="1:376" x14ac:dyDescent="0.35">
      <c r="H226" s="36" t="str">
        <f t="shared" ref="H226" si="458">IF(G226="","",(F226-E226+1)*G226%)</f>
        <v/>
      </c>
      <c r="I226" s="35" t="str">
        <f t="shared" ref="I226" si="459">IF(E226="","",IF(G226="",F226-E226+1,(F226-E226+1)-H226))</f>
        <v/>
      </c>
    </row>
    <row r="227" spans="1:376" x14ac:dyDescent="0.35">
      <c r="H227" s="36" t="str">
        <f>IF(G227="","",(F227-#REF!+1)*G227%)</f>
        <v/>
      </c>
    </row>
    <row r="228" spans="1:376" x14ac:dyDescent="0.35">
      <c r="H228" s="36" t="str">
        <f>IF(G228="","",(F228-#REF!+1)*G228%)</f>
        <v/>
      </c>
    </row>
    <row r="229" spans="1:376" x14ac:dyDescent="0.35">
      <c r="H229" s="36" t="str">
        <f t="shared" ref="H229:H232" si="460">IF(G229="","",(F229-E229+1)*G229%)</f>
        <v/>
      </c>
    </row>
    <row r="230" spans="1:376" x14ac:dyDescent="0.35">
      <c r="H230" s="36" t="str">
        <f t="shared" si="460"/>
        <v/>
      </c>
      <c r="I230" s="35" t="str">
        <f t="shared" ref="I230:I232" si="461">IF(E230="","",IF(G230="",F230-E230+1,(F230-E230+1)-H230))</f>
        <v/>
      </c>
    </row>
    <row r="231" spans="1:376" x14ac:dyDescent="0.35">
      <c r="H231" s="36" t="str">
        <f t="shared" si="460"/>
        <v/>
      </c>
      <c r="I231" s="35" t="str">
        <f t="shared" si="461"/>
        <v/>
      </c>
    </row>
    <row r="232" spans="1:376" x14ac:dyDescent="0.35">
      <c r="H232" s="36" t="str">
        <f t="shared" si="460"/>
        <v/>
      </c>
      <c r="I232" s="35" t="str">
        <f t="shared" si="461"/>
        <v/>
      </c>
    </row>
    <row r="233" spans="1:376" x14ac:dyDescent="0.35">
      <c r="H233" s="36" t="str">
        <f>IF(G233="","",(F233-E233+1)*G233%)</f>
        <v/>
      </c>
      <c r="I233" s="35" t="str">
        <f>IF(E233="","",IF(G233="",F233-E233+1,(F233-E233+1)-H233))</f>
        <v/>
      </c>
    </row>
    <row r="234" spans="1:376" x14ac:dyDescent="0.35">
      <c r="H234" s="36" t="str">
        <f t="shared" ref="H234:H243" si="462">IF(G234="","",(F234-E234+1)*G234%)</f>
        <v/>
      </c>
      <c r="I234" s="35" t="str">
        <f t="shared" ref="I234:I243" si="463">IF(E234="","",IF(G234="",F234-E234+1,(F234-E234+1)-H234))</f>
        <v/>
      </c>
    </row>
    <row r="235" spans="1:376" x14ac:dyDescent="0.35">
      <c r="H235" s="36" t="str">
        <f t="shared" si="462"/>
        <v/>
      </c>
      <c r="I235" s="35" t="str">
        <f t="shared" si="463"/>
        <v/>
      </c>
    </row>
    <row r="236" spans="1:376" x14ac:dyDescent="0.35">
      <c r="H236" s="36" t="str">
        <f t="shared" si="462"/>
        <v/>
      </c>
      <c r="I236" s="35" t="str">
        <f t="shared" si="463"/>
        <v/>
      </c>
    </row>
    <row r="237" spans="1:376" x14ac:dyDescent="0.35">
      <c r="H237" s="36" t="str">
        <f t="shared" si="462"/>
        <v/>
      </c>
      <c r="I237" s="35" t="str">
        <f t="shared" si="463"/>
        <v/>
      </c>
    </row>
    <row r="238" spans="1:376" s="35" customFormat="1" x14ac:dyDescent="0.35">
      <c r="A238" s="45"/>
      <c r="B238" s="45"/>
      <c r="C238" s="45"/>
      <c r="D238" s="34"/>
      <c r="E238" s="72"/>
      <c r="H238" s="36" t="str">
        <f t="shared" si="462"/>
        <v/>
      </c>
      <c r="I238" s="35" t="str">
        <f t="shared" si="463"/>
        <v/>
      </c>
    </row>
    <row r="239" spans="1:376" x14ac:dyDescent="0.35">
      <c r="H239" s="36" t="str">
        <f t="shared" si="462"/>
        <v/>
      </c>
      <c r="I239" s="35" t="str">
        <f t="shared" si="463"/>
        <v/>
      </c>
    </row>
    <row r="240" spans="1:376" x14ac:dyDescent="0.35">
      <c r="H240" s="36" t="str">
        <f t="shared" si="462"/>
        <v/>
      </c>
      <c r="I240" s="35" t="str">
        <f t="shared" si="463"/>
        <v/>
      </c>
    </row>
    <row r="241" spans="8:9" x14ac:dyDescent="0.35">
      <c r="H241" s="36" t="str">
        <f t="shared" si="462"/>
        <v/>
      </c>
      <c r="I241" s="35" t="str">
        <f t="shared" si="463"/>
        <v/>
      </c>
    </row>
    <row r="242" spans="8:9" x14ac:dyDescent="0.35">
      <c r="H242" s="36" t="str">
        <f t="shared" si="462"/>
        <v/>
      </c>
      <c r="I242" s="35" t="str">
        <f t="shared" si="463"/>
        <v/>
      </c>
    </row>
    <row r="243" spans="8:9" x14ac:dyDescent="0.35">
      <c r="H243" s="36" t="str">
        <f t="shared" si="462"/>
        <v/>
      </c>
      <c r="I243" s="35" t="str">
        <f t="shared" si="463"/>
        <v/>
      </c>
    </row>
    <row r="244" spans="8:9" x14ac:dyDescent="0.35">
      <c r="H244" s="36" t="str">
        <f>IF(G244="","",(F244-#REF!+1)*G244%)</f>
        <v/>
      </c>
      <c r="I244" s="35" t="e">
        <f>IF(#REF!="","",IF(G244="",F244-#REF!+1,(F244-#REF!+1)-H244))</f>
        <v>#REF!</v>
      </c>
    </row>
    <row r="245" spans="8:9" x14ac:dyDescent="0.35">
      <c r="H245" s="36" t="str">
        <f>IF(G245="","",(F245-#REF!+1)*G245%)</f>
        <v/>
      </c>
      <c r="I245" s="35" t="e">
        <f>IF(#REF!="","",IF(G245="",F245-#REF!+1,(F245-#REF!+1)-H245))</f>
        <v>#REF!</v>
      </c>
    </row>
    <row r="246" spans="8:9" x14ac:dyDescent="0.35">
      <c r="H246" s="36" t="str">
        <f t="shared" ref="H246:H251" si="464">IF(G246="","",(F246-E246+1)*G246%)</f>
        <v/>
      </c>
      <c r="I246" s="35" t="str">
        <f t="shared" ref="I246:I251" si="465">IF(E246="","",IF(G246="",F246-E246+1,(F246-E246+1)-H246))</f>
        <v/>
      </c>
    </row>
    <row r="247" spans="8:9" x14ac:dyDescent="0.35">
      <c r="H247" s="36" t="str">
        <f t="shared" si="464"/>
        <v/>
      </c>
      <c r="I247" s="35" t="str">
        <f t="shared" si="465"/>
        <v/>
      </c>
    </row>
    <row r="248" spans="8:9" x14ac:dyDescent="0.35">
      <c r="H248" s="36" t="str">
        <f t="shared" si="464"/>
        <v/>
      </c>
      <c r="I248" s="35" t="str">
        <f t="shared" si="465"/>
        <v/>
      </c>
    </row>
    <row r="249" spans="8:9" x14ac:dyDescent="0.35">
      <c r="H249" s="36" t="str">
        <f t="shared" si="464"/>
        <v/>
      </c>
      <c r="I249" s="35" t="str">
        <f t="shared" si="465"/>
        <v/>
      </c>
    </row>
    <row r="250" spans="8:9" x14ac:dyDescent="0.35">
      <c r="H250" s="36" t="str">
        <f t="shared" si="464"/>
        <v/>
      </c>
      <c r="I250" s="35" t="str">
        <f t="shared" si="465"/>
        <v/>
      </c>
    </row>
    <row r="251" spans="8:9" x14ac:dyDescent="0.35">
      <c r="H251" s="36" t="str">
        <f t="shared" si="464"/>
        <v/>
      </c>
      <c r="I251" s="35" t="str">
        <f t="shared" si="465"/>
        <v/>
      </c>
    </row>
    <row r="253" spans="8:9" x14ac:dyDescent="0.35">
      <c r="H253" s="36" t="str">
        <f>IF(G253="","",(F253-E253+1)*G253%)</f>
        <v/>
      </c>
      <c r="I253" s="35" t="str">
        <f>IF(E253="","",IF(G253="",F253-E253+1,(F253-E253+1)-H253))</f>
        <v/>
      </c>
    </row>
    <row r="254" spans="8:9" x14ac:dyDescent="0.35">
      <c r="H254" s="36" t="str">
        <f t="shared" ref="H254:H262" si="466">IF(G254="","",(F254-E254+1)*G254%)</f>
        <v/>
      </c>
      <c r="I254" s="35" t="str">
        <f t="shared" ref="I254:I262" si="467">IF(E254="","",IF(G254="",F254-E254+1,(F254-E254+1)-H254))</f>
        <v/>
      </c>
    </row>
    <row r="255" spans="8:9" x14ac:dyDescent="0.35">
      <c r="H255" s="36" t="str">
        <f t="shared" si="466"/>
        <v/>
      </c>
      <c r="I255" s="35" t="str">
        <f t="shared" si="467"/>
        <v/>
      </c>
    </row>
    <row r="256" spans="8:9" x14ac:dyDescent="0.35">
      <c r="H256" s="36" t="str">
        <f t="shared" si="466"/>
        <v/>
      </c>
      <c r="I256" s="35" t="str">
        <f t="shared" si="467"/>
        <v/>
      </c>
    </row>
    <row r="257" spans="8:9" x14ac:dyDescent="0.35">
      <c r="H257" s="36" t="str">
        <f t="shared" si="466"/>
        <v/>
      </c>
      <c r="I257" s="35" t="str">
        <f t="shared" si="467"/>
        <v/>
      </c>
    </row>
    <row r="258" spans="8:9" x14ac:dyDescent="0.35">
      <c r="H258" s="36" t="str">
        <f t="shared" si="466"/>
        <v/>
      </c>
      <c r="I258" s="35" t="str">
        <f t="shared" si="467"/>
        <v/>
      </c>
    </row>
    <row r="259" spans="8:9" x14ac:dyDescent="0.35">
      <c r="H259" s="36" t="str">
        <f t="shared" si="466"/>
        <v/>
      </c>
      <c r="I259" s="35" t="str">
        <f t="shared" si="467"/>
        <v/>
      </c>
    </row>
    <row r="260" spans="8:9" x14ac:dyDescent="0.35">
      <c r="H260" s="36" t="str">
        <f t="shared" si="466"/>
        <v/>
      </c>
      <c r="I260" s="35" t="str">
        <f t="shared" si="467"/>
        <v/>
      </c>
    </row>
    <row r="261" spans="8:9" x14ac:dyDescent="0.35">
      <c r="H261" s="36" t="str">
        <f t="shared" si="466"/>
        <v/>
      </c>
      <c r="I261" s="35" t="str">
        <f t="shared" si="467"/>
        <v/>
      </c>
    </row>
    <row r="262" spans="8:9" x14ac:dyDescent="0.35">
      <c r="H262" s="36" t="str">
        <f t="shared" si="466"/>
        <v/>
      </c>
      <c r="I262" s="35" t="str">
        <f t="shared" si="467"/>
        <v/>
      </c>
    </row>
  </sheetData>
  <mergeCells count="1">
    <mergeCell ref="A4:D7"/>
  </mergeCells>
  <conditionalFormatting sqref="K11:K12">
    <cfRule type="expression" dxfId="93" priority="90" stopIfTrue="1">
      <formula>K1&gt;5</formula>
    </cfRule>
  </conditionalFormatting>
  <conditionalFormatting sqref="L10:NL10">
    <cfRule type="expression" dxfId="92" priority="93" stopIfTrue="1">
      <formula>IF($G$10&lt;2,L1&gt;5,L1&gt;7)</formula>
    </cfRule>
    <cfRule type="expression" dxfId="91" priority="94" stopIfTrue="1">
      <formula>IF($G$10&lt;2,L$2&lt;2,L$2&lt;8)</formula>
    </cfRule>
  </conditionalFormatting>
  <conditionalFormatting sqref="L11:NL12">
    <cfRule type="expression" dxfId="90" priority="95" stopIfTrue="1">
      <formula>IF($G$10&lt;2,L1&gt;5,L1&gt;7)</formula>
    </cfRule>
    <cfRule type="expression" dxfId="89" priority="96" stopIfTrue="1">
      <formula>IF($G$10&lt;3,L$2&lt;3,L$2&lt;8)</formula>
    </cfRule>
  </conditionalFormatting>
  <conditionalFormatting sqref="L9:NL9">
    <cfRule type="expression" dxfId="88" priority="97" stopIfTrue="1">
      <formula>IF($G$10&lt;2,L1&gt;5,L1&gt;7)</formula>
    </cfRule>
    <cfRule type="expression" dxfId="87" priority="98" stopIfTrue="1">
      <formula>IF($G$10&lt;2,L1&lt;&gt;3,L1&gt;7)</formula>
    </cfRule>
    <cfRule type="expression" dxfId="86" priority="99" stopIfTrue="1">
      <formula>IF($G$10&lt;2,L$2&lt;2,L$2&lt;8)</formula>
    </cfRule>
  </conditionalFormatting>
  <conditionalFormatting sqref="L8:NL8">
    <cfRule type="expression" dxfId="85" priority="100" stopIfTrue="1">
      <formula>MOD(L$8,2)&gt;0</formula>
    </cfRule>
    <cfRule type="expression" dxfId="84" priority="101" stopIfTrue="1">
      <formula>MOD(L$8,2)=0</formula>
    </cfRule>
    <cfRule type="expression" dxfId="83" priority="102" stopIfTrue="1">
      <formula>IF($G$10&lt;2,L$2&lt;2,L$2&lt;8)</formula>
    </cfRule>
  </conditionalFormatting>
  <conditionalFormatting sqref="G224:G225 G15 G13 G61 G69:G75 G59 G47 G50:G52 G32">
    <cfRule type="cellIs" dxfId="82" priority="104" stopIfTrue="1" operator="lessThan">
      <formula>F13</formula>
    </cfRule>
  </conditionalFormatting>
  <conditionalFormatting sqref="GM19:GN19 BO21:NL24 BO26:NL26 HA27:HB27 HC28:HE28 K13:NL18 BO29:NL36 JE37:JF37 K19:BN35 K37:BN38 K36:AG36 AI36:BF36 BH36:BN36 K39:AH39 AJ39:BF39 BH39:BN39 K40:BN43 K45:BN52 K44:AV44 AX44:BF44 BH44:BN44 K53:BB53 BD53:BF53 K54:BC54 BE54:BF54 K55:BD55 BF55 K81:NL225 BO38:NL80 K57:BN80 K56:BE56 BH53:BN56">
    <cfRule type="expression" dxfId="81" priority="105" stopIfTrue="1">
      <formula>AND(K$11&gt;=$F13,K$11&lt;$F13+($G13-$F13+1)*$H13%)</formula>
    </cfRule>
    <cfRule type="expression" dxfId="80" priority="106" stopIfTrue="1">
      <formula>AND(K$11&gt;=$F13+($G13-$F13+1)*$H13%,K$11&lt;=$G13)</formula>
    </cfRule>
    <cfRule type="expression" dxfId="79" priority="107" stopIfTrue="1">
      <formula>IF($G$10&lt;3,K$1&gt;5,K$1&gt;7)</formula>
    </cfRule>
  </conditionalFormatting>
  <conditionalFormatting sqref="H1 L1:NL1">
    <cfRule type="cellIs" dxfId="78" priority="103" stopIfTrue="1" operator="greaterThan">
      <formula>5</formula>
    </cfRule>
  </conditionalFormatting>
  <conditionalFormatting sqref="BO20:NL20 BO27:GZ27 HC27:NL27 BO28:HB28 HF28:NL28">
    <cfRule type="expression" dxfId="77" priority="108" stopIfTrue="1">
      <formula>AND(BO$11&gt;=#REF!,BO$11&lt;#REF!+($G20-#REF!+1)*$H20%)</formula>
    </cfRule>
    <cfRule type="expression" dxfId="76" priority="109" stopIfTrue="1">
      <formula>AND(BO$11&gt;=#REF!+($G20-#REF!+1)*$H20%,BO$11&lt;=$G20)</formula>
    </cfRule>
    <cfRule type="expression" dxfId="75" priority="110" stopIfTrue="1">
      <formula>IF($G$10&lt;3,BO$1&gt;5,BO$1&gt;7)</formula>
    </cfRule>
  </conditionalFormatting>
  <conditionalFormatting sqref="F188:F208 G87:G223">
    <cfRule type="cellIs" dxfId="74" priority="58" stopIfTrue="1" operator="lessThan">
      <formula>E87</formula>
    </cfRule>
  </conditionalFormatting>
  <conditionalFormatting sqref="G84:G85 F82:G82 G77:G81">
    <cfRule type="cellIs" dxfId="73" priority="65" stopIfTrue="1" operator="lessThan">
      <formula>E77</formula>
    </cfRule>
  </conditionalFormatting>
  <conditionalFormatting sqref="G83">
    <cfRule type="cellIs" dxfId="72" priority="57" stopIfTrue="1" operator="lessThan">
      <formula>F83</formula>
    </cfRule>
  </conditionalFormatting>
  <conditionalFormatting sqref="BO19:GL19 GO19:NL19 BO25:NL25 BO37:JD37 JG37:NL37">
    <cfRule type="expression" dxfId="71" priority="201" stopIfTrue="1">
      <formula>AND(BO$11&gt;=#REF!,BO$11&lt;#REF!+(#REF!-#REF!+1)*$H19%)</formula>
    </cfRule>
    <cfRule type="expression" dxfId="70" priority="202" stopIfTrue="1">
      <formula>AND(BO$11&gt;=#REF!+(#REF!-#REF!+1)*$H19%,BO$11&lt;=#REF!)</formula>
    </cfRule>
    <cfRule type="expression" dxfId="69" priority="203" stopIfTrue="1">
      <formula>IF($G$10&lt;3,BO$1&gt;5,BO$1&gt;7)</formula>
    </cfRule>
  </conditionalFormatting>
  <conditionalFormatting sqref="G18">
    <cfRule type="cellIs" dxfId="68" priority="42" stopIfTrue="1" operator="lessThan">
      <formula>F18</formula>
    </cfRule>
  </conditionalFormatting>
  <conditionalFormatting sqref="G26">
    <cfRule type="cellIs" dxfId="67" priority="7" stopIfTrue="1" operator="lessThan">
      <formula>F26</formula>
    </cfRule>
  </conditionalFormatting>
  <conditionalFormatting sqref="G20">
    <cfRule type="cellIs" dxfId="66" priority="8" stopIfTrue="1" operator="lessThan">
      <formula>F20</formula>
    </cfRule>
  </conditionalFormatting>
  <conditionalFormatting sqref="BG39">
    <cfRule type="expression" dxfId="65" priority="732" stopIfTrue="1">
      <formula>AND(AI$11&gt;=$F39,AI$11&lt;$F39+($G39-$F39+1)*$H39%)</formula>
    </cfRule>
    <cfRule type="expression" dxfId="64" priority="733" stopIfTrue="1">
      <formula>AND(AI$11&gt;=$F39+($G39-$F39+1)*$H39%,AI$11&lt;=$G39)</formula>
    </cfRule>
    <cfRule type="expression" dxfId="63" priority="734" stopIfTrue="1">
      <formula>IF($G$10&lt;3,AI$1&gt;5,AI$1&gt;7)</formula>
    </cfRule>
  </conditionalFormatting>
  <conditionalFormatting sqref="BG36">
    <cfRule type="expression" dxfId="62" priority="750" stopIfTrue="1">
      <formula>AND(AH$11&gt;=$F36,AH$11&lt;$F36+($G36-$F36+1)*$H36%)</formula>
    </cfRule>
    <cfRule type="expression" dxfId="61" priority="751" stopIfTrue="1">
      <formula>AND(AH$11&gt;=$F36+($G36-$F36+1)*$H36%,AH$11&lt;=$G36)</formula>
    </cfRule>
    <cfRule type="expression" dxfId="60" priority="752" stopIfTrue="1">
      <formula>IF($G$10&lt;3,AH$1&gt;5,AH$1&gt;7)</formula>
    </cfRule>
  </conditionalFormatting>
  <conditionalFormatting sqref="BG44">
    <cfRule type="expression" dxfId="59" priority="762" stopIfTrue="1">
      <formula>AND(AW$11&gt;=$F44,AW$11&lt;$F44+($G44-$F44+1)*$H44%)</formula>
    </cfRule>
    <cfRule type="expression" dxfId="58" priority="763" stopIfTrue="1">
      <formula>AND(AW$11&gt;=$F44+($G44-$F44+1)*$H44%,AW$11&lt;=$G44)</formula>
    </cfRule>
    <cfRule type="expression" dxfId="57" priority="764" stopIfTrue="1">
      <formula>IF($G$10&lt;3,AW$1&gt;5,AW$1&gt;7)</formula>
    </cfRule>
  </conditionalFormatting>
  <conditionalFormatting sqref="BG53">
    <cfRule type="expression" dxfId="56" priority="777" stopIfTrue="1">
      <formula>AND(BC$11&gt;=$F53,BC$11&lt;$F53+($G53-$F53+1)*$H53%)</formula>
    </cfRule>
    <cfRule type="expression" dxfId="55" priority="778" stopIfTrue="1">
      <formula>AND(BC$11&gt;=$F53+($G53-$F53+1)*$H53%,BC$11&lt;=$G53)</formula>
    </cfRule>
    <cfRule type="expression" dxfId="54" priority="779" stopIfTrue="1">
      <formula>IF($G$10&lt;3,BC$1&gt;5,BC$1&gt;7)</formula>
    </cfRule>
  </conditionalFormatting>
  <conditionalFormatting sqref="BG54">
    <cfRule type="expression" dxfId="53" priority="792" stopIfTrue="1">
      <formula>AND(BD$11&gt;=$F54,BD$11&lt;$F54+($G54-$F54+1)*$H54%)</formula>
    </cfRule>
    <cfRule type="expression" dxfId="52" priority="793" stopIfTrue="1">
      <formula>AND(BD$11&gt;=$F54+($G54-$F54+1)*$H54%,BD$11&lt;=$G54)</formula>
    </cfRule>
    <cfRule type="expression" dxfId="51" priority="794" stopIfTrue="1">
      <formula>IF($G$10&lt;3,BD$1&gt;5,BD$1&gt;7)</formula>
    </cfRule>
  </conditionalFormatting>
  <conditionalFormatting sqref="BG55">
    <cfRule type="expression" dxfId="50" priority="807" stopIfTrue="1">
      <formula>AND(BE$11&gt;=$F55,BE$11&lt;$F55+($G55-$F55+1)*$H55%)</formula>
    </cfRule>
    <cfRule type="expression" dxfId="49" priority="808" stopIfTrue="1">
      <formula>AND(BE$11&gt;=$F55+($G55-$F55+1)*$H55%,BE$11&lt;=$G55)</formula>
    </cfRule>
    <cfRule type="expression" dxfId="48" priority="809" stopIfTrue="1">
      <formula>IF($G$10&lt;3,BE$1&gt;5,BE$1&gt;7)</formula>
    </cfRule>
  </conditionalFormatting>
  <conditionalFormatting sqref="BG56">
    <cfRule type="expression" dxfId="47" priority="822" stopIfTrue="1">
      <formula>AND(BF$11&gt;=$F56,BF$11&lt;$F56+($G56-$F56+1)*$H56%)</formula>
    </cfRule>
    <cfRule type="expression" dxfId="46" priority="823" stopIfTrue="1">
      <formula>AND(BF$11&gt;=$F56+($G56-$F56+1)*$H56%,BF$11&lt;=$G56)</formula>
    </cfRule>
    <cfRule type="expression" dxfId="45" priority="824" stopIfTrue="1">
      <formula>IF($G$10&lt;3,BF$1&gt;5,BF$1&gt;7)</formula>
    </cfRule>
  </conditionalFormatting>
  <dataValidations count="1">
    <dataValidation type="list" allowBlank="1" showInputMessage="1" showErrorMessage="1" sqref="D132:D198 D14 D82:D128 D70:D73 D60:D66 D16:D22 D24:D34 D36:D41 D43:D50 D52:D55" xr:uid="{00000000-0002-0000-0000-000000000000}">
      <formula1>Onderdeel</formula1>
    </dataValidation>
  </dataValidations>
  <pageMargins left="0.23622047244094491" right="0.23622047244094491" top="0.74803149606299213" bottom="0.74803149606299213" header="0.31496062992125984" footer="0.31496062992125984"/>
  <pageSetup paperSize="8" scale="67" fitToWidth="0" orientation="landscape" r:id="rId1"/>
  <headerFooter alignWithMargins="0">
    <oddFooter>&amp;RPagina &amp;P van &amp;N</oddFooter>
  </headerFooter>
  <colBreaks count="1" manualBreakCount="1">
    <brk id="66" max="12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L266"/>
  <sheetViews>
    <sheetView showGridLines="0" showZeros="0" tabSelected="1" showOutlineSymbols="0" defaultGridColor="0" topLeftCell="A4" colorId="22" zoomScaleNormal="100" zoomScaleSheetLayoutView="85" workbookViewId="0">
      <pane xSplit="10" ySplit="8" topLeftCell="AY12" activePane="bottomRight" state="frozenSplit"/>
      <selection activeCell="A4" sqref="A4"/>
      <selection pane="topRight" activeCell="E4" sqref="E4"/>
      <selection pane="bottomLeft" activeCell="A12" sqref="A12"/>
      <selection pane="bottomRight" activeCell="F12" sqref="F12"/>
    </sheetView>
  </sheetViews>
  <sheetFormatPr defaultColWidth="8.86328125" defaultRowHeight="12.75" x14ac:dyDescent="0.35"/>
  <cols>
    <col min="1" max="1" width="3.86328125" style="45" customWidth="1"/>
    <col min="2" max="2" width="5.1328125" style="45" customWidth="1"/>
    <col min="3" max="3" width="7.73046875" style="45" customWidth="1"/>
    <col min="4" max="4" width="54.73046875" style="35" customWidth="1"/>
    <col min="5" max="5" width="18.73046875" style="36" customWidth="1"/>
    <col min="6" max="6" width="16.265625" style="35" customWidth="1"/>
    <col min="7" max="7" width="9.3984375" style="35" customWidth="1"/>
    <col min="8" max="8" width="6.86328125" style="36" customWidth="1"/>
    <col min="9" max="9" width="6.86328125" style="35" customWidth="1"/>
    <col min="10" max="10" width="5.73046875" style="35" customWidth="1"/>
    <col min="11" max="11" width="3.265625" style="35" customWidth="1"/>
    <col min="12" max="376" width="2.73046875" style="35" customWidth="1"/>
    <col min="377" max="16384" width="8.86328125" style="5"/>
  </cols>
  <sheetData>
    <row r="1" spans="1:376" ht="30" hidden="1" customHeight="1" x14ac:dyDescent="0.35">
      <c r="D1" s="1"/>
      <c r="E1" s="66"/>
      <c r="F1" s="2">
        <f>IF(F10="",MIN(F13:F1181,F10),F10)</f>
        <v>43465</v>
      </c>
      <c r="G1" s="3">
        <f>MAX(G13:G1181,F10)</f>
        <v>43773</v>
      </c>
      <c r="H1" s="4">
        <f>L11-MOD(L11-2,7)</f>
        <v>43465</v>
      </c>
      <c r="I1" s="1"/>
      <c r="J1" s="1"/>
      <c r="K1" s="1"/>
      <c r="L1" s="4">
        <f t="shared" ref="L1:BW1" si="0">WEEKDAY(L11,2)</f>
        <v>1</v>
      </c>
      <c r="M1" s="4">
        <f t="shared" si="0"/>
        <v>1</v>
      </c>
      <c r="N1" s="4">
        <f t="shared" si="0"/>
        <v>1</v>
      </c>
      <c r="O1" s="4">
        <f t="shared" si="0"/>
        <v>1</v>
      </c>
      <c r="P1" s="4">
        <f t="shared" si="0"/>
        <v>1</v>
      </c>
      <c r="Q1" s="4">
        <f t="shared" si="0"/>
        <v>1</v>
      </c>
      <c r="R1" s="4">
        <f t="shared" si="0"/>
        <v>1</v>
      </c>
      <c r="S1" s="4">
        <f t="shared" si="0"/>
        <v>1</v>
      </c>
      <c r="T1" s="4">
        <f t="shared" si="0"/>
        <v>1</v>
      </c>
      <c r="U1" s="4">
        <f t="shared" si="0"/>
        <v>1</v>
      </c>
      <c r="V1" s="4">
        <f t="shared" si="0"/>
        <v>1</v>
      </c>
      <c r="W1" s="4">
        <f t="shared" si="0"/>
        <v>1</v>
      </c>
      <c r="X1" s="4">
        <f t="shared" si="0"/>
        <v>1</v>
      </c>
      <c r="Y1" s="4">
        <f t="shared" si="0"/>
        <v>1</v>
      </c>
      <c r="Z1" s="4">
        <f t="shared" si="0"/>
        <v>1</v>
      </c>
      <c r="AA1" s="4">
        <f t="shared" si="0"/>
        <v>1</v>
      </c>
      <c r="AB1" s="4">
        <f t="shared" si="0"/>
        <v>1</v>
      </c>
      <c r="AC1" s="4">
        <f t="shared" si="0"/>
        <v>1</v>
      </c>
      <c r="AD1" s="4">
        <f t="shared" si="0"/>
        <v>1</v>
      </c>
      <c r="AE1" s="4">
        <f t="shared" si="0"/>
        <v>1</v>
      </c>
      <c r="AF1" s="4">
        <f t="shared" si="0"/>
        <v>1</v>
      </c>
      <c r="AG1" s="4">
        <f t="shared" si="0"/>
        <v>1</v>
      </c>
      <c r="AH1" s="4">
        <f t="shared" si="0"/>
        <v>1</v>
      </c>
      <c r="AI1" s="4">
        <f t="shared" si="0"/>
        <v>1</v>
      </c>
      <c r="AJ1" s="4">
        <f t="shared" si="0"/>
        <v>1</v>
      </c>
      <c r="AK1" s="4">
        <f t="shared" si="0"/>
        <v>1</v>
      </c>
      <c r="AL1" s="4">
        <f t="shared" si="0"/>
        <v>1</v>
      </c>
      <c r="AM1" s="4">
        <f t="shared" si="0"/>
        <v>1</v>
      </c>
      <c r="AN1" s="4">
        <f t="shared" si="0"/>
        <v>1</v>
      </c>
      <c r="AO1" s="4">
        <f t="shared" si="0"/>
        <v>1</v>
      </c>
      <c r="AP1" s="4">
        <f t="shared" si="0"/>
        <v>1</v>
      </c>
      <c r="AQ1" s="4">
        <f t="shared" si="0"/>
        <v>1</v>
      </c>
      <c r="AR1" s="4">
        <f t="shared" si="0"/>
        <v>1</v>
      </c>
      <c r="AS1" s="4">
        <f t="shared" si="0"/>
        <v>1</v>
      </c>
      <c r="AT1" s="4">
        <f t="shared" si="0"/>
        <v>1</v>
      </c>
      <c r="AU1" s="4">
        <f t="shared" si="0"/>
        <v>1</v>
      </c>
      <c r="AV1" s="4">
        <f t="shared" si="0"/>
        <v>1</v>
      </c>
      <c r="AW1" s="4">
        <f t="shared" si="0"/>
        <v>1</v>
      </c>
      <c r="AX1" s="4">
        <f t="shared" si="0"/>
        <v>1</v>
      </c>
      <c r="AY1" s="4">
        <f t="shared" si="0"/>
        <v>1</v>
      </c>
      <c r="AZ1" s="4">
        <f t="shared" si="0"/>
        <v>1</v>
      </c>
      <c r="BA1" s="4">
        <f t="shared" si="0"/>
        <v>1</v>
      </c>
      <c r="BB1" s="4">
        <f t="shared" si="0"/>
        <v>1</v>
      </c>
      <c r="BC1" s="4">
        <f t="shared" si="0"/>
        <v>1</v>
      </c>
      <c r="BD1" s="4">
        <f t="shared" si="0"/>
        <v>1</v>
      </c>
      <c r="BE1" s="4">
        <f t="shared" si="0"/>
        <v>1</v>
      </c>
      <c r="BF1" s="4">
        <f t="shared" si="0"/>
        <v>1</v>
      </c>
      <c r="BG1" s="4">
        <f t="shared" si="0"/>
        <v>1</v>
      </c>
      <c r="BH1" s="4">
        <f t="shared" si="0"/>
        <v>1</v>
      </c>
      <c r="BI1" s="4">
        <f t="shared" si="0"/>
        <v>1</v>
      </c>
      <c r="BJ1" s="4">
        <f t="shared" si="0"/>
        <v>1</v>
      </c>
      <c r="BK1" s="4">
        <f t="shared" si="0"/>
        <v>1</v>
      </c>
      <c r="BL1" s="4">
        <f t="shared" si="0"/>
        <v>1</v>
      </c>
      <c r="BM1" s="4">
        <f t="shared" si="0"/>
        <v>1</v>
      </c>
      <c r="BN1" s="4">
        <f t="shared" si="0"/>
        <v>1</v>
      </c>
      <c r="BO1" s="4">
        <f t="shared" si="0"/>
        <v>1</v>
      </c>
      <c r="BP1" s="4">
        <f t="shared" si="0"/>
        <v>1</v>
      </c>
      <c r="BQ1" s="4">
        <f t="shared" si="0"/>
        <v>1</v>
      </c>
      <c r="BR1" s="4">
        <f t="shared" si="0"/>
        <v>1</v>
      </c>
      <c r="BS1" s="4">
        <f t="shared" si="0"/>
        <v>1</v>
      </c>
      <c r="BT1" s="4">
        <f t="shared" si="0"/>
        <v>1</v>
      </c>
      <c r="BU1" s="4">
        <f t="shared" si="0"/>
        <v>1</v>
      </c>
      <c r="BV1" s="4">
        <f t="shared" si="0"/>
        <v>1</v>
      </c>
      <c r="BW1" s="4">
        <f t="shared" si="0"/>
        <v>1</v>
      </c>
      <c r="BX1" s="4">
        <f t="shared" ref="BX1:EI1" si="1">WEEKDAY(BX11,2)</f>
        <v>1</v>
      </c>
      <c r="BY1" s="4">
        <f t="shared" si="1"/>
        <v>1</v>
      </c>
      <c r="BZ1" s="4">
        <f t="shared" si="1"/>
        <v>1</v>
      </c>
      <c r="CA1" s="4">
        <f t="shared" si="1"/>
        <v>1</v>
      </c>
      <c r="CB1" s="4">
        <f t="shared" si="1"/>
        <v>1</v>
      </c>
      <c r="CC1" s="4">
        <f t="shared" si="1"/>
        <v>1</v>
      </c>
      <c r="CD1" s="4">
        <f t="shared" si="1"/>
        <v>1</v>
      </c>
      <c r="CE1" s="4">
        <f t="shared" si="1"/>
        <v>1</v>
      </c>
      <c r="CF1" s="4">
        <f t="shared" si="1"/>
        <v>1</v>
      </c>
      <c r="CG1" s="4">
        <f t="shared" si="1"/>
        <v>1</v>
      </c>
      <c r="CH1" s="4">
        <f t="shared" si="1"/>
        <v>1</v>
      </c>
      <c r="CI1" s="4">
        <f t="shared" si="1"/>
        <v>1</v>
      </c>
      <c r="CJ1" s="4">
        <f t="shared" si="1"/>
        <v>1</v>
      </c>
      <c r="CK1" s="4">
        <f t="shared" si="1"/>
        <v>1</v>
      </c>
      <c r="CL1" s="4">
        <f t="shared" si="1"/>
        <v>1</v>
      </c>
      <c r="CM1" s="4">
        <f t="shared" si="1"/>
        <v>1</v>
      </c>
      <c r="CN1" s="4">
        <f t="shared" si="1"/>
        <v>1</v>
      </c>
      <c r="CO1" s="4">
        <f t="shared" si="1"/>
        <v>1</v>
      </c>
      <c r="CP1" s="4">
        <f t="shared" si="1"/>
        <v>1</v>
      </c>
      <c r="CQ1" s="4">
        <f t="shared" si="1"/>
        <v>1</v>
      </c>
      <c r="CR1" s="4">
        <f t="shared" si="1"/>
        <v>1</v>
      </c>
      <c r="CS1" s="4">
        <f t="shared" si="1"/>
        <v>1</v>
      </c>
      <c r="CT1" s="4">
        <f t="shared" si="1"/>
        <v>1</v>
      </c>
      <c r="CU1" s="4">
        <f t="shared" si="1"/>
        <v>1</v>
      </c>
      <c r="CV1" s="4">
        <f t="shared" si="1"/>
        <v>1</v>
      </c>
      <c r="CW1" s="4">
        <f t="shared" si="1"/>
        <v>1</v>
      </c>
      <c r="CX1" s="4">
        <f t="shared" si="1"/>
        <v>1</v>
      </c>
      <c r="CY1" s="4">
        <f t="shared" si="1"/>
        <v>1</v>
      </c>
      <c r="CZ1" s="4">
        <f t="shared" si="1"/>
        <v>1</v>
      </c>
      <c r="DA1" s="4">
        <f t="shared" si="1"/>
        <v>1</v>
      </c>
      <c r="DB1" s="4">
        <f t="shared" si="1"/>
        <v>1</v>
      </c>
      <c r="DC1" s="4">
        <f t="shared" si="1"/>
        <v>1</v>
      </c>
      <c r="DD1" s="4">
        <f t="shared" si="1"/>
        <v>1</v>
      </c>
      <c r="DE1" s="4">
        <f t="shared" si="1"/>
        <v>1</v>
      </c>
      <c r="DF1" s="4">
        <f t="shared" si="1"/>
        <v>1</v>
      </c>
      <c r="DG1" s="4">
        <f t="shared" si="1"/>
        <v>1</v>
      </c>
      <c r="DH1" s="4">
        <f t="shared" si="1"/>
        <v>1</v>
      </c>
      <c r="DI1" s="4">
        <f t="shared" si="1"/>
        <v>1</v>
      </c>
      <c r="DJ1" s="4">
        <f t="shared" si="1"/>
        <v>1</v>
      </c>
      <c r="DK1" s="4">
        <f t="shared" si="1"/>
        <v>1</v>
      </c>
      <c r="DL1" s="4">
        <f t="shared" si="1"/>
        <v>1</v>
      </c>
      <c r="DM1" s="4">
        <f t="shared" si="1"/>
        <v>1</v>
      </c>
      <c r="DN1" s="4">
        <f t="shared" si="1"/>
        <v>1</v>
      </c>
      <c r="DO1" s="4">
        <f t="shared" si="1"/>
        <v>1</v>
      </c>
      <c r="DP1" s="4">
        <f t="shared" si="1"/>
        <v>1</v>
      </c>
      <c r="DQ1" s="4">
        <f t="shared" si="1"/>
        <v>1</v>
      </c>
      <c r="DR1" s="4">
        <f t="shared" si="1"/>
        <v>1</v>
      </c>
      <c r="DS1" s="4">
        <f t="shared" si="1"/>
        <v>1</v>
      </c>
      <c r="DT1" s="4">
        <f t="shared" si="1"/>
        <v>1</v>
      </c>
      <c r="DU1" s="4">
        <f t="shared" si="1"/>
        <v>1</v>
      </c>
      <c r="DV1" s="4">
        <f t="shared" si="1"/>
        <v>1</v>
      </c>
      <c r="DW1" s="4">
        <f t="shared" si="1"/>
        <v>1</v>
      </c>
      <c r="DX1" s="4">
        <f t="shared" si="1"/>
        <v>1</v>
      </c>
      <c r="DY1" s="4">
        <f t="shared" si="1"/>
        <v>1</v>
      </c>
      <c r="DZ1" s="4">
        <f t="shared" si="1"/>
        <v>1</v>
      </c>
      <c r="EA1" s="4">
        <f t="shared" si="1"/>
        <v>1</v>
      </c>
      <c r="EB1" s="4">
        <f t="shared" si="1"/>
        <v>1</v>
      </c>
      <c r="EC1" s="4">
        <f t="shared" si="1"/>
        <v>1</v>
      </c>
      <c r="ED1" s="4">
        <f t="shared" si="1"/>
        <v>1</v>
      </c>
      <c r="EE1" s="4">
        <f t="shared" si="1"/>
        <v>1</v>
      </c>
      <c r="EF1" s="4">
        <f t="shared" si="1"/>
        <v>1</v>
      </c>
      <c r="EG1" s="4">
        <f t="shared" si="1"/>
        <v>1</v>
      </c>
      <c r="EH1" s="4">
        <f t="shared" si="1"/>
        <v>1</v>
      </c>
      <c r="EI1" s="4">
        <f t="shared" si="1"/>
        <v>1</v>
      </c>
      <c r="EJ1" s="4">
        <f t="shared" ref="EJ1:GU1" si="2">WEEKDAY(EJ11,2)</f>
        <v>1</v>
      </c>
      <c r="EK1" s="4">
        <f t="shared" si="2"/>
        <v>1</v>
      </c>
      <c r="EL1" s="4">
        <f t="shared" si="2"/>
        <v>1</v>
      </c>
      <c r="EM1" s="4">
        <f t="shared" si="2"/>
        <v>1</v>
      </c>
      <c r="EN1" s="4">
        <f t="shared" si="2"/>
        <v>1</v>
      </c>
      <c r="EO1" s="4">
        <f t="shared" si="2"/>
        <v>1</v>
      </c>
      <c r="EP1" s="4">
        <f t="shared" si="2"/>
        <v>1</v>
      </c>
      <c r="EQ1" s="4">
        <f t="shared" si="2"/>
        <v>1</v>
      </c>
      <c r="ER1" s="4">
        <f t="shared" si="2"/>
        <v>1</v>
      </c>
      <c r="ES1" s="4">
        <f t="shared" si="2"/>
        <v>1</v>
      </c>
      <c r="ET1" s="4">
        <f t="shared" si="2"/>
        <v>1</v>
      </c>
      <c r="EU1" s="4">
        <f t="shared" si="2"/>
        <v>1</v>
      </c>
      <c r="EV1" s="4">
        <f t="shared" si="2"/>
        <v>1</v>
      </c>
      <c r="EW1" s="4">
        <f t="shared" si="2"/>
        <v>1</v>
      </c>
      <c r="EX1" s="4">
        <f t="shared" si="2"/>
        <v>1</v>
      </c>
      <c r="EY1" s="4">
        <f t="shared" si="2"/>
        <v>1</v>
      </c>
      <c r="EZ1" s="4">
        <f t="shared" si="2"/>
        <v>1</v>
      </c>
      <c r="FA1" s="4">
        <f t="shared" si="2"/>
        <v>1</v>
      </c>
      <c r="FB1" s="4">
        <f t="shared" si="2"/>
        <v>1</v>
      </c>
      <c r="FC1" s="4">
        <f t="shared" si="2"/>
        <v>1</v>
      </c>
      <c r="FD1" s="4">
        <f t="shared" si="2"/>
        <v>1</v>
      </c>
      <c r="FE1" s="4">
        <f t="shared" si="2"/>
        <v>1</v>
      </c>
      <c r="FF1" s="4">
        <f t="shared" si="2"/>
        <v>1</v>
      </c>
      <c r="FG1" s="4">
        <f t="shared" si="2"/>
        <v>1</v>
      </c>
      <c r="FH1" s="4">
        <f t="shared" si="2"/>
        <v>1</v>
      </c>
      <c r="FI1" s="4">
        <f t="shared" si="2"/>
        <v>1</v>
      </c>
      <c r="FJ1" s="4">
        <f t="shared" si="2"/>
        <v>1</v>
      </c>
      <c r="FK1" s="4">
        <f t="shared" si="2"/>
        <v>1</v>
      </c>
      <c r="FL1" s="4">
        <f t="shared" si="2"/>
        <v>1</v>
      </c>
      <c r="FM1" s="4">
        <f t="shared" si="2"/>
        <v>1</v>
      </c>
      <c r="FN1" s="4">
        <f t="shared" si="2"/>
        <v>1</v>
      </c>
      <c r="FO1" s="4">
        <f t="shared" si="2"/>
        <v>1</v>
      </c>
      <c r="FP1" s="4">
        <f t="shared" si="2"/>
        <v>1</v>
      </c>
      <c r="FQ1" s="4">
        <f t="shared" si="2"/>
        <v>1</v>
      </c>
      <c r="FR1" s="4">
        <f t="shared" si="2"/>
        <v>1</v>
      </c>
      <c r="FS1" s="4">
        <f t="shared" si="2"/>
        <v>1</v>
      </c>
      <c r="FT1" s="4">
        <f t="shared" si="2"/>
        <v>1</v>
      </c>
      <c r="FU1" s="4">
        <f t="shared" si="2"/>
        <v>1</v>
      </c>
      <c r="FV1" s="4">
        <f t="shared" si="2"/>
        <v>1</v>
      </c>
      <c r="FW1" s="4">
        <f t="shared" si="2"/>
        <v>1</v>
      </c>
      <c r="FX1" s="4">
        <f t="shared" si="2"/>
        <v>1</v>
      </c>
      <c r="FY1" s="4">
        <f t="shared" si="2"/>
        <v>1</v>
      </c>
      <c r="FZ1" s="4">
        <f t="shared" si="2"/>
        <v>1</v>
      </c>
      <c r="GA1" s="4">
        <f t="shared" si="2"/>
        <v>1</v>
      </c>
      <c r="GB1" s="4">
        <f t="shared" si="2"/>
        <v>1</v>
      </c>
      <c r="GC1" s="4">
        <f t="shared" si="2"/>
        <v>1</v>
      </c>
      <c r="GD1" s="4">
        <f t="shared" si="2"/>
        <v>1</v>
      </c>
      <c r="GE1" s="4">
        <f t="shared" si="2"/>
        <v>1</v>
      </c>
      <c r="GF1" s="4">
        <f t="shared" si="2"/>
        <v>1</v>
      </c>
      <c r="GG1" s="4">
        <f t="shared" si="2"/>
        <v>1</v>
      </c>
      <c r="GH1" s="4">
        <f t="shared" si="2"/>
        <v>1</v>
      </c>
      <c r="GI1" s="4">
        <f t="shared" si="2"/>
        <v>1</v>
      </c>
      <c r="GJ1" s="4">
        <f t="shared" si="2"/>
        <v>1</v>
      </c>
      <c r="GK1" s="4">
        <f t="shared" si="2"/>
        <v>1</v>
      </c>
      <c r="GL1" s="4">
        <f t="shared" si="2"/>
        <v>1</v>
      </c>
      <c r="GM1" s="4">
        <f t="shared" si="2"/>
        <v>1</v>
      </c>
      <c r="GN1" s="4">
        <f t="shared" si="2"/>
        <v>1</v>
      </c>
      <c r="GO1" s="4">
        <f t="shared" si="2"/>
        <v>1</v>
      </c>
      <c r="GP1" s="4">
        <f t="shared" si="2"/>
        <v>1</v>
      </c>
      <c r="GQ1" s="4">
        <f t="shared" si="2"/>
        <v>1</v>
      </c>
      <c r="GR1" s="4">
        <f t="shared" si="2"/>
        <v>1</v>
      </c>
      <c r="GS1" s="4">
        <f t="shared" si="2"/>
        <v>1</v>
      </c>
      <c r="GT1" s="4">
        <f t="shared" si="2"/>
        <v>1</v>
      </c>
      <c r="GU1" s="4">
        <f t="shared" si="2"/>
        <v>1</v>
      </c>
      <c r="GV1" s="4">
        <f t="shared" ref="GV1:JG1" si="3">WEEKDAY(GV11,2)</f>
        <v>1</v>
      </c>
      <c r="GW1" s="4">
        <f t="shared" si="3"/>
        <v>1</v>
      </c>
      <c r="GX1" s="4">
        <f t="shared" si="3"/>
        <v>1</v>
      </c>
      <c r="GY1" s="4">
        <f t="shared" si="3"/>
        <v>1</v>
      </c>
      <c r="GZ1" s="4">
        <f t="shared" si="3"/>
        <v>1</v>
      </c>
      <c r="HA1" s="4">
        <f t="shared" si="3"/>
        <v>1</v>
      </c>
      <c r="HB1" s="4">
        <f t="shared" si="3"/>
        <v>1</v>
      </c>
      <c r="HC1" s="4">
        <f t="shared" si="3"/>
        <v>1</v>
      </c>
      <c r="HD1" s="4">
        <f t="shared" si="3"/>
        <v>1</v>
      </c>
      <c r="HE1" s="4">
        <f t="shared" si="3"/>
        <v>1</v>
      </c>
      <c r="HF1" s="4">
        <f t="shared" si="3"/>
        <v>1</v>
      </c>
      <c r="HG1" s="4">
        <f t="shared" si="3"/>
        <v>1</v>
      </c>
      <c r="HH1" s="4">
        <f t="shared" si="3"/>
        <v>1</v>
      </c>
      <c r="HI1" s="4">
        <f t="shared" si="3"/>
        <v>1</v>
      </c>
      <c r="HJ1" s="4">
        <f t="shared" si="3"/>
        <v>1</v>
      </c>
      <c r="HK1" s="4">
        <f t="shared" si="3"/>
        <v>1</v>
      </c>
      <c r="HL1" s="4">
        <f t="shared" si="3"/>
        <v>1</v>
      </c>
      <c r="HM1" s="4">
        <f t="shared" si="3"/>
        <v>1</v>
      </c>
      <c r="HN1" s="4">
        <f t="shared" si="3"/>
        <v>1</v>
      </c>
      <c r="HO1" s="4">
        <f t="shared" si="3"/>
        <v>1</v>
      </c>
      <c r="HP1" s="4">
        <f t="shared" si="3"/>
        <v>1</v>
      </c>
      <c r="HQ1" s="4">
        <f t="shared" si="3"/>
        <v>1</v>
      </c>
      <c r="HR1" s="4">
        <f t="shared" si="3"/>
        <v>1</v>
      </c>
      <c r="HS1" s="4">
        <f t="shared" si="3"/>
        <v>1</v>
      </c>
      <c r="HT1" s="4">
        <f t="shared" si="3"/>
        <v>1</v>
      </c>
      <c r="HU1" s="4">
        <f t="shared" si="3"/>
        <v>1</v>
      </c>
      <c r="HV1" s="4">
        <f t="shared" si="3"/>
        <v>1</v>
      </c>
      <c r="HW1" s="4">
        <f t="shared" si="3"/>
        <v>1</v>
      </c>
      <c r="HX1" s="4">
        <f t="shared" si="3"/>
        <v>1</v>
      </c>
      <c r="HY1" s="4">
        <f t="shared" si="3"/>
        <v>1</v>
      </c>
      <c r="HZ1" s="4">
        <f t="shared" si="3"/>
        <v>1</v>
      </c>
      <c r="IA1" s="4">
        <f t="shared" si="3"/>
        <v>1</v>
      </c>
      <c r="IB1" s="4">
        <f t="shared" si="3"/>
        <v>1</v>
      </c>
      <c r="IC1" s="4">
        <f t="shared" si="3"/>
        <v>1</v>
      </c>
      <c r="ID1" s="4">
        <f t="shared" si="3"/>
        <v>1</v>
      </c>
      <c r="IE1" s="4">
        <f t="shared" si="3"/>
        <v>1</v>
      </c>
      <c r="IF1" s="4">
        <f t="shared" si="3"/>
        <v>1</v>
      </c>
      <c r="IG1" s="4">
        <f t="shared" si="3"/>
        <v>1</v>
      </c>
      <c r="IH1" s="4">
        <f t="shared" si="3"/>
        <v>1</v>
      </c>
      <c r="II1" s="4">
        <f t="shared" si="3"/>
        <v>1</v>
      </c>
      <c r="IJ1" s="4">
        <f t="shared" si="3"/>
        <v>1</v>
      </c>
      <c r="IK1" s="4">
        <f t="shared" si="3"/>
        <v>1</v>
      </c>
      <c r="IL1" s="4">
        <f t="shared" si="3"/>
        <v>1</v>
      </c>
      <c r="IM1" s="4">
        <f t="shared" si="3"/>
        <v>1</v>
      </c>
      <c r="IN1" s="4">
        <f t="shared" si="3"/>
        <v>1</v>
      </c>
      <c r="IO1" s="4">
        <f t="shared" si="3"/>
        <v>1</v>
      </c>
      <c r="IP1" s="4">
        <f t="shared" si="3"/>
        <v>1</v>
      </c>
      <c r="IQ1" s="4">
        <f t="shared" si="3"/>
        <v>1</v>
      </c>
      <c r="IR1" s="4">
        <f t="shared" si="3"/>
        <v>1</v>
      </c>
      <c r="IS1" s="4">
        <f t="shared" si="3"/>
        <v>1</v>
      </c>
      <c r="IT1" s="4">
        <f t="shared" si="3"/>
        <v>1</v>
      </c>
      <c r="IU1" s="4">
        <f t="shared" si="3"/>
        <v>1</v>
      </c>
      <c r="IV1" s="4">
        <f t="shared" si="3"/>
        <v>1</v>
      </c>
      <c r="IW1" s="4">
        <f t="shared" si="3"/>
        <v>1</v>
      </c>
      <c r="IX1" s="4">
        <f t="shared" si="3"/>
        <v>1</v>
      </c>
      <c r="IY1" s="4">
        <f t="shared" si="3"/>
        <v>1</v>
      </c>
      <c r="IZ1" s="4">
        <f t="shared" si="3"/>
        <v>1</v>
      </c>
      <c r="JA1" s="4">
        <f t="shared" si="3"/>
        <v>1</v>
      </c>
      <c r="JB1" s="4">
        <f t="shared" si="3"/>
        <v>1</v>
      </c>
      <c r="JC1" s="4">
        <f t="shared" si="3"/>
        <v>1</v>
      </c>
      <c r="JD1" s="4">
        <f t="shared" si="3"/>
        <v>1</v>
      </c>
      <c r="JE1" s="4">
        <f t="shared" si="3"/>
        <v>1</v>
      </c>
      <c r="JF1" s="4">
        <f t="shared" si="3"/>
        <v>1</v>
      </c>
      <c r="JG1" s="4">
        <f t="shared" si="3"/>
        <v>1</v>
      </c>
      <c r="JH1" s="4">
        <f t="shared" ref="JH1:LS1" si="4">WEEKDAY(JH11,2)</f>
        <v>1</v>
      </c>
      <c r="JI1" s="4">
        <f t="shared" si="4"/>
        <v>1</v>
      </c>
      <c r="JJ1" s="4">
        <f t="shared" si="4"/>
        <v>1</v>
      </c>
      <c r="JK1" s="4">
        <f t="shared" si="4"/>
        <v>1</v>
      </c>
      <c r="JL1" s="4">
        <f t="shared" si="4"/>
        <v>1</v>
      </c>
      <c r="JM1" s="4">
        <f t="shared" si="4"/>
        <v>1</v>
      </c>
      <c r="JN1" s="4">
        <f t="shared" si="4"/>
        <v>1</v>
      </c>
      <c r="JO1" s="4">
        <f t="shared" si="4"/>
        <v>1</v>
      </c>
      <c r="JP1" s="4">
        <f t="shared" si="4"/>
        <v>1</v>
      </c>
      <c r="JQ1" s="4">
        <f t="shared" si="4"/>
        <v>1</v>
      </c>
      <c r="JR1" s="4">
        <f t="shared" si="4"/>
        <v>1</v>
      </c>
      <c r="JS1" s="4">
        <f t="shared" si="4"/>
        <v>1</v>
      </c>
      <c r="JT1" s="4">
        <f t="shared" si="4"/>
        <v>1</v>
      </c>
      <c r="JU1" s="4">
        <f t="shared" si="4"/>
        <v>1</v>
      </c>
      <c r="JV1" s="4">
        <f t="shared" si="4"/>
        <v>1</v>
      </c>
      <c r="JW1" s="4">
        <f t="shared" si="4"/>
        <v>1</v>
      </c>
      <c r="JX1" s="4">
        <f t="shared" si="4"/>
        <v>1</v>
      </c>
      <c r="JY1" s="4">
        <f t="shared" si="4"/>
        <v>1</v>
      </c>
      <c r="JZ1" s="4">
        <f t="shared" si="4"/>
        <v>1</v>
      </c>
      <c r="KA1" s="4">
        <f t="shared" si="4"/>
        <v>1</v>
      </c>
      <c r="KB1" s="4">
        <f t="shared" si="4"/>
        <v>1</v>
      </c>
      <c r="KC1" s="4">
        <f t="shared" si="4"/>
        <v>1</v>
      </c>
      <c r="KD1" s="4">
        <f t="shared" si="4"/>
        <v>1</v>
      </c>
      <c r="KE1" s="4">
        <f t="shared" si="4"/>
        <v>1</v>
      </c>
      <c r="KF1" s="4">
        <f t="shared" si="4"/>
        <v>1</v>
      </c>
      <c r="KG1" s="4">
        <f t="shared" si="4"/>
        <v>1</v>
      </c>
      <c r="KH1" s="4">
        <f t="shared" si="4"/>
        <v>1</v>
      </c>
      <c r="KI1" s="4">
        <f t="shared" si="4"/>
        <v>1</v>
      </c>
      <c r="KJ1" s="4">
        <f t="shared" si="4"/>
        <v>1</v>
      </c>
      <c r="KK1" s="4">
        <f t="shared" si="4"/>
        <v>1</v>
      </c>
      <c r="KL1" s="4">
        <f t="shared" si="4"/>
        <v>1</v>
      </c>
      <c r="KM1" s="4">
        <f t="shared" si="4"/>
        <v>1</v>
      </c>
      <c r="KN1" s="4">
        <f t="shared" si="4"/>
        <v>1</v>
      </c>
      <c r="KO1" s="4">
        <f t="shared" si="4"/>
        <v>1</v>
      </c>
      <c r="KP1" s="4">
        <f t="shared" si="4"/>
        <v>1</v>
      </c>
      <c r="KQ1" s="4">
        <f t="shared" si="4"/>
        <v>1</v>
      </c>
      <c r="KR1" s="4">
        <f t="shared" si="4"/>
        <v>1</v>
      </c>
      <c r="KS1" s="4">
        <f t="shared" si="4"/>
        <v>1</v>
      </c>
      <c r="KT1" s="4">
        <f t="shared" si="4"/>
        <v>1</v>
      </c>
      <c r="KU1" s="4">
        <f t="shared" si="4"/>
        <v>1</v>
      </c>
      <c r="KV1" s="4">
        <f t="shared" si="4"/>
        <v>1</v>
      </c>
      <c r="KW1" s="4">
        <f t="shared" si="4"/>
        <v>1</v>
      </c>
      <c r="KX1" s="4">
        <f t="shared" si="4"/>
        <v>1</v>
      </c>
      <c r="KY1" s="4">
        <f t="shared" si="4"/>
        <v>1</v>
      </c>
      <c r="KZ1" s="4">
        <f t="shared" si="4"/>
        <v>1</v>
      </c>
      <c r="LA1" s="4">
        <f t="shared" si="4"/>
        <v>1</v>
      </c>
      <c r="LB1" s="4">
        <f t="shared" si="4"/>
        <v>1</v>
      </c>
      <c r="LC1" s="4">
        <f t="shared" si="4"/>
        <v>1</v>
      </c>
      <c r="LD1" s="4">
        <f t="shared" si="4"/>
        <v>1</v>
      </c>
      <c r="LE1" s="4">
        <f t="shared" si="4"/>
        <v>1</v>
      </c>
      <c r="LF1" s="4">
        <f t="shared" si="4"/>
        <v>1</v>
      </c>
      <c r="LG1" s="4">
        <f t="shared" si="4"/>
        <v>1</v>
      </c>
      <c r="LH1" s="4">
        <f t="shared" si="4"/>
        <v>1</v>
      </c>
      <c r="LI1" s="4">
        <f t="shared" si="4"/>
        <v>1</v>
      </c>
      <c r="LJ1" s="4">
        <f t="shared" si="4"/>
        <v>1</v>
      </c>
      <c r="LK1" s="4">
        <f t="shared" si="4"/>
        <v>1</v>
      </c>
      <c r="LL1" s="4">
        <f t="shared" si="4"/>
        <v>1</v>
      </c>
      <c r="LM1" s="4">
        <f t="shared" si="4"/>
        <v>1</v>
      </c>
      <c r="LN1" s="4">
        <f t="shared" si="4"/>
        <v>1</v>
      </c>
      <c r="LO1" s="4">
        <f t="shared" si="4"/>
        <v>1</v>
      </c>
      <c r="LP1" s="4">
        <f t="shared" si="4"/>
        <v>1</v>
      </c>
      <c r="LQ1" s="4">
        <f t="shared" si="4"/>
        <v>1</v>
      </c>
      <c r="LR1" s="4">
        <f t="shared" si="4"/>
        <v>1</v>
      </c>
      <c r="LS1" s="4">
        <f t="shared" si="4"/>
        <v>1</v>
      </c>
      <c r="LT1" s="4">
        <f t="shared" ref="LT1:NL1" si="5">WEEKDAY(LT11,2)</f>
        <v>1</v>
      </c>
      <c r="LU1" s="4">
        <f t="shared" si="5"/>
        <v>1</v>
      </c>
      <c r="LV1" s="4">
        <f t="shared" si="5"/>
        <v>1</v>
      </c>
      <c r="LW1" s="4">
        <f t="shared" si="5"/>
        <v>1</v>
      </c>
      <c r="LX1" s="4">
        <f t="shared" si="5"/>
        <v>1</v>
      </c>
      <c r="LY1" s="4">
        <f t="shared" si="5"/>
        <v>1</v>
      </c>
      <c r="LZ1" s="4">
        <f t="shared" si="5"/>
        <v>1</v>
      </c>
      <c r="MA1" s="4">
        <f t="shared" si="5"/>
        <v>1</v>
      </c>
      <c r="MB1" s="4">
        <f t="shared" si="5"/>
        <v>1</v>
      </c>
      <c r="MC1" s="4">
        <f t="shared" si="5"/>
        <v>1</v>
      </c>
      <c r="MD1" s="4">
        <f t="shared" si="5"/>
        <v>1</v>
      </c>
      <c r="ME1" s="4">
        <f t="shared" si="5"/>
        <v>1</v>
      </c>
      <c r="MF1" s="4">
        <f t="shared" si="5"/>
        <v>1</v>
      </c>
      <c r="MG1" s="4">
        <f t="shared" si="5"/>
        <v>1</v>
      </c>
      <c r="MH1" s="4">
        <f t="shared" si="5"/>
        <v>1</v>
      </c>
      <c r="MI1" s="4">
        <f t="shared" si="5"/>
        <v>1</v>
      </c>
      <c r="MJ1" s="4">
        <f t="shared" si="5"/>
        <v>1</v>
      </c>
      <c r="MK1" s="4">
        <f t="shared" si="5"/>
        <v>1</v>
      </c>
      <c r="ML1" s="4">
        <f t="shared" si="5"/>
        <v>1</v>
      </c>
      <c r="MM1" s="4">
        <f t="shared" si="5"/>
        <v>1</v>
      </c>
      <c r="MN1" s="4">
        <f t="shared" si="5"/>
        <v>1</v>
      </c>
      <c r="MO1" s="4">
        <f t="shared" si="5"/>
        <v>1</v>
      </c>
      <c r="MP1" s="4">
        <f t="shared" si="5"/>
        <v>1</v>
      </c>
      <c r="MQ1" s="4">
        <f t="shared" si="5"/>
        <v>1</v>
      </c>
      <c r="MR1" s="4">
        <f t="shared" si="5"/>
        <v>1</v>
      </c>
      <c r="MS1" s="4">
        <f t="shared" si="5"/>
        <v>1</v>
      </c>
      <c r="MT1" s="4">
        <f t="shared" si="5"/>
        <v>1</v>
      </c>
      <c r="MU1" s="4">
        <f t="shared" si="5"/>
        <v>1</v>
      </c>
      <c r="MV1" s="4">
        <f t="shared" si="5"/>
        <v>1</v>
      </c>
      <c r="MW1" s="4">
        <f t="shared" si="5"/>
        <v>1</v>
      </c>
      <c r="MX1" s="4">
        <f t="shared" si="5"/>
        <v>1</v>
      </c>
      <c r="MY1" s="4">
        <f t="shared" si="5"/>
        <v>1</v>
      </c>
      <c r="MZ1" s="4">
        <f t="shared" si="5"/>
        <v>1</v>
      </c>
      <c r="NA1" s="4">
        <f t="shared" si="5"/>
        <v>1</v>
      </c>
      <c r="NB1" s="4">
        <f t="shared" si="5"/>
        <v>1</v>
      </c>
      <c r="NC1" s="4">
        <f t="shared" si="5"/>
        <v>1</v>
      </c>
      <c r="ND1" s="4">
        <f t="shared" si="5"/>
        <v>1</v>
      </c>
      <c r="NE1" s="4">
        <f t="shared" si="5"/>
        <v>1</v>
      </c>
      <c r="NF1" s="4">
        <f t="shared" si="5"/>
        <v>1</v>
      </c>
      <c r="NG1" s="4">
        <f t="shared" si="5"/>
        <v>1</v>
      </c>
      <c r="NH1" s="4">
        <f t="shared" si="5"/>
        <v>1</v>
      </c>
      <c r="NI1" s="4">
        <f t="shared" si="5"/>
        <v>1</v>
      </c>
      <c r="NJ1" s="4">
        <f t="shared" si="5"/>
        <v>1</v>
      </c>
      <c r="NK1" s="4">
        <f t="shared" si="5"/>
        <v>1</v>
      </c>
      <c r="NL1" s="4">
        <f t="shared" si="5"/>
        <v>1</v>
      </c>
    </row>
    <row r="2" spans="1:376" ht="20.45" hidden="1" customHeight="1" x14ac:dyDescent="0.35">
      <c r="D2" s="6"/>
      <c r="E2" s="64"/>
      <c r="F2" s="7">
        <v>7000</v>
      </c>
      <c r="G2" s="8"/>
      <c r="H2" s="9"/>
      <c r="I2" s="8"/>
      <c r="J2" s="10" t="s">
        <v>0</v>
      </c>
      <c r="K2" s="8"/>
      <c r="L2" s="11">
        <f t="shared" ref="L2:BW2" si="6">DAY(L11)</f>
        <v>31</v>
      </c>
      <c r="M2" s="11">
        <f t="shared" si="6"/>
        <v>7</v>
      </c>
      <c r="N2" s="11">
        <f t="shared" si="6"/>
        <v>14</v>
      </c>
      <c r="O2" s="11">
        <f t="shared" si="6"/>
        <v>21</v>
      </c>
      <c r="P2" s="11">
        <f t="shared" si="6"/>
        <v>28</v>
      </c>
      <c r="Q2" s="11">
        <f t="shared" si="6"/>
        <v>4</v>
      </c>
      <c r="R2" s="11">
        <f t="shared" si="6"/>
        <v>11</v>
      </c>
      <c r="S2" s="11">
        <f t="shared" si="6"/>
        <v>18</v>
      </c>
      <c r="T2" s="11">
        <f t="shared" si="6"/>
        <v>25</v>
      </c>
      <c r="U2" s="11">
        <f t="shared" si="6"/>
        <v>4</v>
      </c>
      <c r="V2" s="11">
        <f t="shared" si="6"/>
        <v>11</v>
      </c>
      <c r="W2" s="11">
        <f t="shared" si="6"/>
        <v>18</v>
      </c>
      <c r="X2" s="11">
        <f t="shared" si="6"/>
        <v>25</v>
      </c>
      <c r="Y2" s="11">
        <f t="shared" si="6"/>
        <v>1</v>
      </c>
      <c r="Z2" s="11">
        <f t="shared" si="6"/>
        <v>8</v>
      </c>
      <c r="AA2" s="11">
        <f t="shared" si="6"/>
        <v>15</v>
      </c>
      <c r="AB2" s="11">
        <f t="shared" si="6"/>
        <v>22</v>
      </c>
      <c r="AC2" s="11">
        <f t="shared" si="6"/>
        <v>29</v>
      </c>
      <c r="AD2" s="11">
        <f t="shared" si="6"/>
        <v>6</v>
      </c>
      <c r="AE2" s="11">
        <f t="shared" si="6"/>
        <v>13</v>
      </c>
      <c r="AF2" s="11">
        <f t="shared" si="6"/>
        <v>20</v>
      </c>
      <c r="AG2" s="11">
        <f t="shared" si="6"/>
        <v>27</v>
      </c>
      <c r="AH2" s="11">
        <f t="shared" si="6"/>
        <v>3</v>
      </c>
      <c r="AI2" s="11">
        <f t="shared" si="6"/>
        <v>10</v>
      </c>
      <c r="AJ2" s="11">
        <f t="shared" si="6"/>
        <v>17</v>
      </c>
      <c r="AK2" s="11">
        <f t="shared" si="6"/>
        <v>24</v>
      </c>
      <c r="AL2" s="11">
        <f t="shared" si="6"/>
        <v>1</v>
      </c>
      <c r="AM2" s="11">
        <f t="shared" si="6"/>
        <v>8</v>
      </c>
      <c r="AN2" s="11">
        <f t="shared" si="6"/>
        <v>15</v>
      </c>
      <c r="AO2" s="11">
        <f t="shared" si="6"/>
        <v>22</v>
      </c>
      <c r="AP2" s="11">
        <f t="shared" si="6"/>
        <v>29</v>
      </c>
      <c r="AQ2" s="11">
        <f t="shared" si="6"/>
        <v>5</v>
      </c>
      <c r="AR2" s="11">
        <f t="shared" si="6"/>
        <v>12</v>
      </c>
      <c r="AS2" s="11">
        <f t="shared" si="6"/>
        <v>19</v>
      </c>
      <c r="AT2" s="11">
        <f t="shared" si="6"/>
        <v>26</v>
      </c>
      <c r="AU2" s="11">
        <f t="shared" si="6"/>
        <v>2</v>
      </c>
      <c r="AV2" s="11">
        <f t="shared" si="6"/>
        <v>9</v>
      </c>
      <c r="AW2" s="11">
        <f t="shared" si="6"/>
        <v>16</v>
      </c>
      <c r="AX2" s="11">
        <f t="shared" si="6"/>
        <v>23</v>
      </c>
      <c r="AY2" s="11">
        <f t="shared" si="6"/>
        <v>30</v>
      </c>
      <c r="AZ2" s="11">
        <f t="shared" si="6"/>
        <v>7</v>
      </c>
      <c r="BA2" s="11">
        <f t="shared" si="6"/>
        <v>14</v>
      </c>
      <c r="BB2" s="11">
        <f t="shared" si="6"/>
        <v>21</v>
      </c>
      <c r="BC2" s="11">
        <f t="shared" si="6"/>
        <v>28</v>
      </c>
      <c r="BD2" s="11">
        <f t="shared" si="6"/>
        <v>4</v>
      </c>
      <c r="BE2" s="11">
        <f t="shared" si="6"/>
        <v>11</v>
      </c>
      <c r="BF2" s="11">
        <f t="shared" si="6"/>
        <v>18</v>
      </c>
      <c r="BG2" s="11">
        <f t="shared" si="6"/>
        <v>25</v>
      </c>
      <c r="BH2" s="11">
        <f t="shared" si="6"/>
        <v>2</v>
      </c>
      <c r="BI2" s="11">
        <f t="shared" si="6"/>
        <v>9</v>
      </c>
      <c r="BJ2" s="11">
        <f t="shared" si="6"/>
        <v>16</v>
      </c>
      <c r="BK2" s="11">
        <f t="shared" si="6"/>
        <v>23</v>
      </c>
      <c r="BL2" s="11">
        <f t="shared" si="6"/>
        <v>30</v>
      </c>
      <c r="BM2" s="11">
        <f t="shared" si="6"/>
        <v>6</v>
      </c>
      <c r="BN2" s="11">
        <f t="shared" si="6"/>
        <v>13</v>
      </c>
      <c r="BO2" s="11">
        <f t="shared" si="6"/>
        <v>20</v>
      </c>
      <c r="BP2" s="11">
        <f t="shared" si="6"/>
        <v>27</v>
      </c>
      <c r="BQ2" s="11">
        <f t="shared" si="6"/>
        <v>3</v>
      </c>
      <c r="BR2" s="11">
        <f t="shared" si="6"/>
        <v>10</v>
      </c>
      <c r="BS2" s="11">
        <f t="shared" si="6"/>
        <v>17</v>
      </c>
      <c r="BT2" s="11">
        <f t="shared" si="6"/>
        <v>24</v>
      </c>
      <c r="BU2" s="11">
        <f t="shared" si="6"/>
        <v>2</v>
      </c>
      <c r="BV2" s="11">
        <f t="shared" si="6"/>
        <v>9</v>
      </c>
      <c r="BW2" s="11">
        <f t="shared" si="6"/>
        <v>16</v>
      </c>
      <c r="BX2" s="11">
        <f t="shared" ref="BX2:EI2" si="7">DAY(BX11)</f>
        <v>23</v>
      </c>
      <c r="BY2" s="11">
        <f t="shared" si="7"/>
        <v>30</v>
      </c>
      <c r="BZ2" s="11">
        <f t="shared" si="7"/>
        <v>6</v>
      </c>
      <c r="CA2" s="11">
        <f t="shared" si="7"/>
        <v>13</v>
      </c>
      <c r="CB2" s="11">
        <f t="shared" si="7"/>
        <v>20</v>
      </c>
      <c r="CC2" s="11">
        <f t="shared" si="7"/>
        <v>27</v>
      </c>
      <c r="CD2" s="11">
        <f t="shared" si="7"/>
        <v>4</v>
      </c>
      <c r="CE2" s="11">
        <f t="shared" si="7"/>
        <v>11</v>
      </c>
      <c r="CF2" s="11">
        <f t="shared" si="7"/>
        <v>18</v>
      </c>
      <c r="CG2" s="11">
        <f t="shared" si="7"/>
        <v>25</v>
      </c>
      <c r="CH2" s="11">
        <f t="shared" si="7"/>
        <v>1</v>
      </c>
      <c r="CI2" s="11">
        <f t="shared" si="7"/>
        <v>8</v>
      </c>
      <c r="CJ2" s="11">
        <f t="shared" si="7"/>
        <v>15</v>
      </c>
      <c r="CK2" s="11">
        <f t="shared" si="7"/>
        <v>22</v>
      </c>
      <c r="CL2" s="11">
        <f t="shared" si="7"/>
        <v>29</v>
      </c>
      <c r="CM2" s="11">
        <f t="shared" si="7"/>
        <v>6</v>
      </c>
      <c r="CN2" s="11">
        <f t="shared" si="7"/>
        <v>13</v>
      </c>
      <c r="CO2" s="11">
        <f t="shared" si="7"/>
        <v>20</v>
      </c>
      <c r="CP2" s="11">
        <f t="shared" si="7"/>
        <v>27</v>
      </c>
      <c r="CQ2" s="11">
        <f t="shared" si="7"/>
        <v>3</v>
      </c>
      <c r="CR2" s="11">
        <f t="shared" si="7"/>
        <v>10</v>
      </c>
      <c r="CS2" s="11">
        <f t="shared" si="7"/>
        <v>17</v>
      </c>
      <c r="CT2" s="11">
        <f t="shared" si="7"/>
        <v>24</v>
      </c>
      <c r="CU2" s="11">
        <f t="shared" si="7"/>
        <v>31</v>
      </c>
      <c r="CV2" s="11">
        <f t="shared" si="7"/>
        <v>7</v>
      </c>
      <c r="CW2" s="11">
        <f t="shared" si="7"/>
        <v>14</v>
      </c>
      <c r="CX2" s="11">
        <f t="shared" si="7"/>
        <v>21</v>
      </c>
      <c r="CY2" s="11">
        <f t="shared" si="7"/>
        <v>28</v>
      </c>
      <c r="CZ2" s="11">
        <f t="shared" si="7"/>
        <v>5</v>
      </c>
      <c r="DA2" s="11">
        <f t="shared" si="7"/>
        <v>12</v>
      </c>
      <c r="DB2" s="11">
        <f t="shared" si="7"/>
        <v>19</v>
      </c>
      <c r="DC2" s="11">
        <f t="shared" si="7"/>
        <v>26</v>
      </c>
      <c r="DD2" s="11">
        <f t="shared" si="7"/>
        <v>2</v>
      </c>
      <c r="DE2" s="11">
        <f t="shared" si="7"/>
        <v>9</v>
      </c>
      <c r="DF2" s="11">
        <f t="shared" si="7"/>
        <v>16</v>
      </c>
      <c r="DG2" s="11">
        <f t="shared" si="7"/>
        <v>23</v>
      </c>
      <c r="DH2" s="11">
        <f t="shared" si="7"/>
        <v>30</v>
      </c>
      <c r="DI2" s="11">
        <f t="shared" si="7"/>
        <v>7</v>
      </c>
      <c r="DJ2" s="11">
        <f t="shared" si="7"/>
        <v>14</v>
      </c>
      <c r="DK2" s="11">
        <f t="shared" si="7"/>
        <v>21</v>
      </c>
      <c r="DL2" s="11">
        <f t="shared" si="7"/>
        <v>28</v>
      </c>
      <c r="DM2" s="11">
        <f t="shared" si="7"/>
        <v>4</v>
      </c>
      <c r="DN2" s="11">
        <f t="shared" si="7"/>
        <v>11</v>
      </c>
      <c r="DO2" s="11">
        <f t="shared" si="7"/>
        <v>18</v>
      </c>
      <c r="DP2" s="11">
        <f t="shared" si="7"/>
        <v>25</v>
      </c>
      <c r="DQ2" s="11">
        <f t="shared" si="7"/>
        <v>1</v>
      </c>
      <c r="DR2" s="11">
        <f t="shared" si="7"/>
        <v>8</v>
      </c>
      <c r="DS2" s="11">
        <f t="shared" si="7"/>
        <v>15</v>
      </c>
      <c r="DT2" s="11">
        <f t="shared" si="7"/>
        <v>22</v>
      </c>
      <c r="DU2" s="11">
        <f t="shared" si="7"/>
        <v>1</v>
      </c>
      <c r="DV2" s="11">
        <f t="shared" si="7"/>
        <v>8</v>
      </c>
      <c r="DW2" s="11">
        <f t="shared" si="7"/>
        <v>15</v>
      </c>
      <c r="DX2" s="11">
        <f t="shared" si="7"/>
        <v>22</v>
      </c>
      <c r="DY2" s="11">
        <f t="shared" si="7"/>
        <v>29</v>
      </c>
      <c r="DZ2" s="11">
        <f t="shared" si="7"/>
        <v>5</v>
      </c>
      <c r="EA2" s="11">
        <f t="shared" si="7"/>
        <v>12</v>
      </c>
      <c r="EB2" s="11">
        <f t="shared" si="7"/>
        <v>19</v>
      </c>
      <c r="EC2" s="11">
        <f t="shared" si="7"/>
        <v>26</v>
      </c>
      <c r="ED2" s="11">
        <f t="shared" si="7"/>
        <v>3</v>
      </c>
      <c r="EE2" s="11">
        <f t="shared" si="7"/>
        <v>10</v>
      </c>
      <c r="EF2" s="11">
        <f t="shared" si="7"/>
        <v>17</v>
      </c>
      <c r="EG2" s="11">
        <f t="shared" si="7"/>
        <v>24</v>
      </c>
      <c r="EH2" s="11">
        <f t="shared" si="7"/>
        <v>31</v>
      </c>
      <c r="EI2" s="11">
        <f t="shared" si="7"/>
        <v>7</v>
      </c>
      <c r="EJ2" s="11">
        <f t="shared" ref="EJ2:GU2" si="8">DAY(EJ11)</f>
        <v>14</v>
      </c>
      <c r="EK2" s="11">
        <f t="shared" si="8"/>
        <v>21</v>
      </c>
      <c r="EL2" s="11">
        <f t="shared" si="8"/>
        <v>28</v>
      </c>
      <c r="EM2" s="11">
        <f t="shared" si="8"/>
        <v>5</v>
      </c>
      <c r="EN2" s="11">
        <f t="shared" si="8"/>
        <v>12</v>
      </c>
      <c r="EO2" s="11">
        <f t="shared" si="8"/>
        <v>19</v>
      </c>
      <c r="EP2" s="11">
        <f t="shared" si="8"/>
        <v>26</v>
      </c>
      <c r="EQ2" s="11">
        <f t="shared" si="8"/>
        <v>2</v>
      </c>
      <c r="ER2" s="11">
        <f t="shared" si="8"/>
        <v>9</v>
      </c>
      <c r="ES2" s="11">
        <f t="shared" si="8"/>
        <v>16</v>
      </c>
      <c r="ET2" s="11">
        <f t="shared" si="8"/>
        <v>23</v>
      </c>
      <c r="EU2" s="11">
        <f t="shared" si="8"/>
        <v>30</v>
      </c>
      <c r="EV2" s="11">
        <f t="shared" si="8"/>
        <v>6</v>
      </c>
      <c r="EW2" s="11">
        <f t="shared" si="8"/>
        <v>13</v>
      </c>
      <c r="EX2" s="11">
        <f t="shared" si="8"/>
        <v>20</v>
      </c>
      <c r="EY2" s="11">
        <f t="shared" si="8"/>
        <v>27</v>
      </c>
      <c r="EZ2" s="11">
        <f t="shared" si="8"/>
        <v>4</v>
      </c>
      <c r="FA2" s="11">
        <f t="shared" si="8"/>
        <v>11</v>
      </c>
      <c r="FB2" s="11">
        <f t="shared" si="8"/>
        <v>18</v>
      </c>
      <c r="FC2" s="11">
        <f t="shared" si="8"/>
        <v>25</v>
      </c>
      <c r="FD2" s="11">
        <f t="shared" si="8"/>
        <v>1</v>
      </c>
      <c r="FE2" s="11">
        <f t="shared" si="8"/>
        <v>8</v>
      </c>
      <c r="FF2" s="11">
        <f t="shared" si="8"/>
        <v>15</v>
      </c>
      <c r="FG2" s="11">
        <f t="shared" si="8"/>
        <v>22</v>
      </c>
      <c r="FH2" s="11">
        <f t="shared" si="8"/>
        <v>29</v>
      </c>
      <c r="FI2" s="11">
        <f t="shared" si="8"/>
        <v>6</v>
      </c>
      <c r="FJ2" s="11">
        <f t="shared" si="8"/>
        <v>13</v>
      </c>
      <c r="FK2" s="11">
        <f t="shared" si="8"/>
        <v>20</v>
      </c>
      <c r="FL2" s="11">
        <f t="shared" si="8"/>
        <v>27</v>
      </c>
      <c r="FM2" s="11">
        <f t="shared" si="8"/>
        <v>3</v>
      </c>
      <c r="FN2" s="11">
        <f t="shared" si="8"/>
        <v>10</v>
      </c>
      <c r="FO2" s="11">
        <f t="shared" si="8"/>
        <v>17</v>
      </c>
      <c r="FP2" s="11">
        <f t="shared" si="8"/>
        <v>24</v>
      </c>
      <c r="FQ2" s="11">
        <f t="shared" si="8"/>
        <v>31</v>
      </c>
      <c r="FR2" s="11">
        <f t="shared" si="8"/>
        <v>7</v>
      </c>
      <c r="FS2" s="11">
        <f t="shared" si="8"/>
        <v>14</v>
      </c>
      <c r="FT2" s="11">
        <f t="shared" si="8"/>
        <v>21</v>
      </c>
      <c r="FU2" s="11">
        <f t="shared" si="8"/>
        <v>28</v>
      </c>
      <c r="FV2" s="11">
        <f t="shared" si="8"/>
        <v>7</v>
      </c>
      <c r="FW2" s="11">
        <f t="shared" si="8"/>
        <v>14</v>
      </c>
      <c r="FX2" s="11">
        <f t="shared" si="8"/>
        <v>21</v>
      </c>
      <c r="FY2" s="11">
        <f t="shared" si="8"/>
        <v>28</v>
      </c>
      <c r="FZ2" s="11">
        <f t="shared" si="8"/>
        <v>4</v>
      </c>
      <c r="GA2" s="11">
        <f t="shared" si="8"/>
        <v>11</v>
      </c>
      <c r="GB2" s="11">
        <f t="shared" si="8"/>
        <v>18</v>
      </c>
      <c r="GC2" s="11">
        <f t="shared" si="8"/>
        <v>25</v>
      </c>
      <c r="GD2" s="11">
        <f t="shared" si="8"/>
        <v>2</v>
      </c>
      <c r="GE2" s="11">
        <f t="shared" si="8"/>
        <v>9</v>
      </c>
      <c r="GF2" s="11">
        <f t="shared" si="8"/>
        <v>16</v>
      </c>
      <c r="GG2" s="11">
        <f t="shared" si="8"/>
        <v>23</v>
      </c>
      <c r="GH2" s="11">
        <f t="shared" si="8"/>
        <v>30</v>
      </c>
      <c r="GI2" s="11">
        <f t="shared" si="8"/>
        <v>6</v>
      </c>
      <c r="GJ2" s="11">
        <f t="shared" si="8"/>
        <v>13</v>
      </c>
      <c r="GK2" s="11">
        <f t="shared" si="8"/>
        <v>20</v>
      </c>
      <c r="GL2" s="11">
        <f t="shared" si="8"/>
        <v>27</v>
      </c>
      <c r="GM2" s="11">
        <f t="shared" si="8"/>
        <v>4</v>
      </c>
      <c r="GN2" s="11">
        <f t="shared" si="8"/>
        <v>11</v>
      </c>
      <c r="GO2" s="11">
        <f t="shared" si="8"/>
        <v>18</v>
      </c>
      <c r="GP2" s="11">
        <f t="shared" si="8"/>
        <v>25</v>
      </c>
      <c r="GQ2" s="11">
        <f t="shared" si="8"/>
        <v>1</v>
      </c>
      <c r="GR2" s="11">
        <f t="shared" si="8"/>
        <v>8</v>
      </c>
      <c r="GS2" s="11">
        <f t="shared" si="8"/>
        <v>15</v>
      </c>
      <c r="GT2" s="11">
        <f t="shared" si="8"/>
        <v>22</v>
      </c>
      <c r="GU2" s="11">
        <f t="shared" si="8"/>
        <v>29</v>
      </c>
      <c r="GV2" s="11">
        <f t="shared" ref="GV2:JG2" si="9">DAY(GV11)</f>
        <v>5</v>
      </c>
      <c r="GW2" s="11">
        <f t="shared" si="9"/>
        <v>12</v>
      </c>
      <c r="GX2" s="11">
        <f t="shared" si="9"/>
        <v>19</v>
      </c>
      <c r="GY2" s="11">
        <f t="shared" si="9"/>
        <v>26</v>
      </c>
      <c r="GZ2" s="11">
        <f t="shared" si="9"/>
        <v>3</v>
      </c>
      <c r="HA2" s="11">
        <f t="shared" si="9"/>
        <v>10</v>
      </c>
      <c r="HB2" s="11">
        <f t="shared" si="9"/>
        <v>17</v>
      </c>
      <c r="HC2" s="11">
        <f t="shared" si="9"/>
        <v>24</v>
      </c>
      <c r="HD2" s="11">
        <f t="shared" si="9"/>
        <v>31</v>
      </c>
      <c r="HE2" s="11">
        <f t="shared" si="9"/>
        <v>7</v>
      </c>
      <c r="HF2" s="11">
        <f t="shared" si="9"/>
        <v>14</v>
      </c>
      <c r="HG2" s="11">
        <f t="shared" si="9"/>
        <v>21</v>
      </c>
      <c r="HH2" s="11">
        <f t="shared" si="9"/>
        <v>28</v>
      </c>
      <c r="HI2" s="11">
        <f t="shared" si="9"/>
        <v>5</v>
      </c>
      <c r="HJ2" s="11">
        <f t="shared" si="9"/>
        <v>12</v>
      </c>
      <c r="HK2" s="11">
        <f t="shared" si="9"/>
        <v>19</v>
      </c>
      <c r="HL2" s="11">
        <f t="shared" si="9"/>
        <v>26</v>
      </c>
      <c r="HM2" s="11">
        <f t="shared" si="9"/>
        <v>2</v>
      </c>
      <c r="HN2" s="11">
        <f t="shared" si="9"/>
        <v>9</v>
      </c>
      <c r="HO2" s="11">
        <f t="shared" si="9"/>
        <v>16</v>
      </c>
      <c r="HP2" s="11">
        <f t="shared" si="9"/>
        <v>23</v>
      </c>
      <c r="HQ2" s="11">
        <f t="shared" si="9"/>
        <v>30</v>
      </c>
      <c r="HR2" s="11">
        <f t="shared" si="9"/>
        <v>6</v>
      </c>
      <c r="HS2" s="11">
        <f t="shared" si="9"/>
        <v>13</v>
      </c>
      <c r="HT2" s="11">
        <f t="shared" si="9"/>
        <v>20</v>
      </c>
      <c r="HU2" s="11">
        <f t="shared" si="9"/>
        <v>27</v>
      </c>
      <c r="HV2" s="11">
        <f t="shared" si="9"/>
        <v>6</v>
      </c>
      <c r="HW2" s="11">
        <f t="shared" si="9"/>
        <v>13</v>
      </c>
      <c r="HX2" s="11">
        <f t="shared" si="9"/>
        <v>20</v>
      </c>
      <c r="HY2" s="11">
        <f t="shared" si="9"/>
        <v>27</v>
      </c>
      <c r="HZ2" s="11">
        <f t="shared" si="9"/>
        <v>3</v>
      </c>
      <c r="IA2" s="11">
        <f t="shared" si="9"/>
        <v>10</v>
      </c>
      <c r="IB2" s="11">
        <f t="shared" si="9"/>
        <v>17</v>
      </c>
      <c r="IC2" s="11">
        <f t="shared" si="9"/>
        <v>24</v>
      </c>
      <c r="ID2" s="11">
        <f t="shared" si="9"/>
        <v>1</v>
      </c>
      <c r="IE2" s="11">
        <f t="shared" si="9"/>
        <v>8</v>
      </c>
      <c r="IF2" s="11">
        <f t="shared" si="9"/>
        <v>15</v>
      </c>
      <c r="IG2" s="11">
        <f t="shared" si="9"/>
        <v>22</v>
      </c>
      <c r="IH2" s="11">
        <f t="shared" si="9"/>
        <v>29</v>
      </c>
      <c r="II2" s="11">
        <f t="shared" si="9"/>
        <v>5</v>
      </c>
      <c r="IJ2" s="11">
        <f t="shared" si="9"/>
        <v>12</v>
      </c>
      <c r="IK2" s="11">
        <f t="shared" si="9"/>
        <v>19</v>
      </c>
      <c r="IL2" s="11">
        <f t="shared" si="9"/>
        <v>26</v>
      </c>
      <c r="IM2" s="11">
        <f t="shared" si="9"/>
        <v>3</v>
      </c>
      <c r="IN2" s="11">
        <f t="shared" si="9"/>
        <v>10</v>
      </c>
      <c r="IO2" s="11">
        <f t="shared" si="9"/>
        <v>17</v>
      </c>
      <c r="IP2" s="11">
        <f t="shared" si="9"/>
        <v>24</v>
      </c>
      <c r="IQ2" s="11">
        <f t="shared" si="9"/>
        <v>31</v>
      </c>
      <c r="IR2" s="11">
        <f t="shared" si="9"/>
        <v>7</v>
      </c>
      <c r="IS2" s="11">
        <f t="shared" si="9"/>
        <v>14</v>
      </c>
      <c r="IT2" s="11">
        <f t="shared" si="9"/>
        <v>21</v>
      </c>
      <c r="IU2" s="11">
        <f t="shared" si="9"/>
        <v>28</v>
      </c>
      <c r="IV2" s="11">
        <f t="shared" si="9"/>
        <v>4</v>
      </c>
      <c r="IW2" s="11">
        <f t="shared" si="9"/>
        <v>11</v>
      </c>
      <c r="IX2" s="11">
        <f t="shared" si="9"/>
        <v>18</v>
      </c>
      <c r="IY2" s="11">
        <f t="shared" si="9"/>
        <v>25</v>
      </c>
      <c r="IZ2" s="11">
        <f t="shared" si="9"/>
        <v>2</v>
      </c>
      <c r="JA2" s="11">
        <f t="shared" si="9"/>
        <v>9</v>
      </c>
      <c r="JB2" s="11">
        <f t="shared" si="9"/>
        <v>16</v>
      </c>
      <c r="JC2" s="11">
        <f t="shared" si="9"/>
        <v>23</v>
      </c>
      <c r="JD2" s="11">
        <f t="shared" si="9"/>
        <v>30</v>
      </c>
      <c r="JE2" s="11">
        <f t="shared" si="9"/>
        <v>6</v>
      </c>
      <c r="JF2" s="11">
        <f t="shared" si="9"/>
        <v>13</v>
      </c>
      <c r="JG2" s="11">
        <f t="shared" si="9"/>
        <v>20</v>
      </c>
      <c r="JH2" s="11">
        <f t="shared" ref="JH2:LS2" si="10">DAY(JH11)</f>
        <v>27</v>
      </c>
      <c r="JI2" s="11">
        <f t="shared" si="10"/>
        <v>4</v>
      </c>
      <c r="JJ2" s="11">
        <f t="shared" si="10"/>
        <v>11</v>
      </c>
      <c r="JK2" s="11">
        <f t="shared" si="10"/>
        <v>18</v>
      </c>
      <c r="JL2" s="11">
        <f t="shared" si="10"/>
        <v>25</v>
      </c>
      <c r="JM2" s="11">
        <f t="shared" si="10"/>
        <v>1</v>
      </c>
      <c r="JN2" s="11">
        <f t="shared" si="10"/>
        <v>8</v>
      </c>
      <c r="JO2" s="11">
        <f t="shared" si="10"/>
        <v>15</v>
      </c>
      <c r="JP2" s="11">
        <f t="shared" si="10"/>
        <v>22</v>
      </c>
      <c r="JQ2" s="11">
        <f t="shared" si="10"/>
        <v>29</v>
      </c>
      <c r="JR2" s="11">
        <f t="shared" si="10"/>
        <v>5</v>
      </c>
      <c r="JS2" s="11">
        <f t="shared" si="10"/>
        <v>12</v>
      </c>
      <c r="JT2" s="11">
        <f t="shared" si="10"/>
        <v>19</v>
      </c>
      <c r="JU2" s="11">
        <f t="shared" si="10"/>
        <v>26</v>
      </c>
      <c r="JV2" s="11">
        <f t="shared" si="10"/>
        <v>4</v>
      </c>
      <c r="JW2" s="11">
        <f t="shared" si="10"/>
        <v>11</v>
      </c>
      <c r="JX2" s="11">
        <f t="shared" si="10"/>
        <v>18</v>
      </c>
      <c r="JY2" s="11">
        <f t="shared" si="10"/>
        <v>25</v>
      </c>
      <c r="JZ2" s="11">
        <f t="shared" si="10"/>
        <v>1</v>
      </c>
      <c r="KA2" s="11">
        <f t="shared" si="10"/>
        <v>8</v>
      </c>
      <c r="KB2" s="11">
        <f t="shared" si="10"/>
        <v>15</v>
      </c>
      <c r="KC2" s="11">
        <f t="shared" si="10"/>
        <v>22</v>
      </c>
      <c r="KD2" s="11">
        <f t="shared" si="10"/>
        <v>29</v>
      </c>
      <c r="KE2" s="11">
        <f t="shared" si="10"/>
        <v>6</v>
      </c>
      <c r="KF2" s="11">
        <f t="shared" si="10"/>
        <v>13</v>
      </c>
      <c r="KG2" s="11">
        <f t="shared" si="10"/>
        <v>20</v>
      </c>
      <c r="KH2" s="11">
        <f t="shared" si="10"/>
        <v>27</v>
      </c>
      <c r="KI2" s="11">
        <f t="shared" si="10"/>
        <v>3</v>
      </c>
      <c r="KJ2" s="11">
        <f t="shared" si="10"/>
        <v>10</v>
      </c>
      <c r="KK2" s="11">
        <f t="shared" si="10"/>
        <v>17</v>
      </c>
      <c r="KL2" s="11">
        <f t="shared" si="10"/>
        <v>24</v>
      </c>
      <c r="KM2" s="11">
        <f t="shared" si="10"/>
        <v>1</v>
      </c>
      <c r="KN2" s="11">
        <f t="shared" si="10"/>
        <v>8</v>
      </c>
      <c r="KO2" s="11">
        <f t="shared" si="10"/>
        <v>15</v>
      </c>
      <c r="KP2" s="11">
        <f t="shared" si="10"/>
        <v>22</v>
      </c>
      <c r="KQ2" s="11">
        <f t="shared" si="10"/>
        <v>29</v>
      </c>
      <c r="KR2" s="11">
        <f t="shared" si="10"/>
        <v>5</v>
      </c>
      <c r="KS2" s="11">
        <f t="shared" si="10"/>
        <v>12</v>
      </c>
      <c r="KT2" s="11">
        <f t="shared" si="10"/>
        <v>19</v>
      </c>
      <c r="KU2" s="11">
        <f t="shared" si="10"/>
        <v>26</v>
      </c>
      <c r="KV2" s="11">
        <f t="shared" si="10"/>
        <v>2</v>
      </c>
      <c r="KW2" s="11">
        <f t="shared" si="10"/>
        <v>9</v>
      </c>
      <c r="KX2" s="11">
        <f t="shared" si="10"/>
        <v>16</v>
      </c>
      <c r="KY2" s="11">
        <f t="shared" si="10"/>
        <v>23</v>
      </c>
      <c r="KZ2" s="11">
        <f t="shared" si="10"/>
        <v>30</v>
      </c>
      <c r="LA2" s="11">
        <f t="shared" si="10"/>
        <v>7</v>
      </c>
      <c r="LB2" s="11">
        <f t="shared" si="10"/>
        <v>14</v>
      </c>
      <c r="LC2" s="11">
        <f t="shared" si="10"/>
        <v>21</v>
      </c>
      <c r="LD2" s="11">
        <f t="shared" si="10"/>
        <v>28</v>
      </c>
      <c r="LE2" s="11">
        <f t="shared" si="10"/>
        <v>4</v>
      </c>
      <c r="LF2" s="11">
        <f t="shared" si="10"/>
        <v>11</v>
      </c>
      <c r="LG2" s="11">
        <f t="shared" si="10"/>
        <v>18</v>
      </c>
      <c r="LH2" s="11">
        <f t="shared" si="10"/>
        <v>25</v>
      </c>
      <c r="LI2" s="11">
        <f t="shared" si="10"/>
        <v>2</v>
      </c>
      <c r="LJ2" s="11">
        <f t="shared" si="10"/>
        <v>9</v>
      </c>
      <c r="LK2" s="11">
        <f t="shared" si="10"/>
        <v>16</v>
      </c>
      <c r="LL2" s="11">
        <f t="shared" si="10"/>
        <v>23</v>
      </c>
      <c r="LM2" s="11">
        <f t="shared" si="10"/>
        <v>30</v>
      </c>
      <c r="LN2" s="11">
        <f t="shared" si="10"/>
        <v>6</v>
      </c>
      <c r="LO2" s="11">
        <f t="shared" si="10"/>
        <v>13</v>
      </c>
      <c r="LP2" s="11">
        <f t="shared" si="10"/>
        <v>20</v>
      </c>
      <c r="LQ2" s="11">
        <f t="shared" si="10"/>
        <v>27</v>
      </c>
      <c r="LR2" s="11">
        <f t="shared" si="10"/>
        <v>3</v>
      </c>
      <c r="LS2" s="11">
        <f t="shared" si="10"/>
        <v>10</v>
      </c>
      <c r="LT2" s="11">
        <f t="shared" ref="LT2:NL2" si="11">DAY(LT11)</f>
        <v>17</v>
      </c>
      <c r="LU2" s="11">
        <f t="shared" si="11"/>
        <v>24</v>
      </c>
      <c r="LV2" s="11">
        <f t="shared" si="11"/>
        <v>3</v>
      </c>
      <c r="LW2" s="11">
        <f t="shared" si="11"/>
        <v>10</v>
      </c>
      <c r="LX2" s="11">
        <f t="shared" si="11"/>
        <v>17</v>
      </c>
      <c r="LY2" s="11">
        <f t="shared" si="11"/>
        <v>24</v>
      </c>
      <c r="LZ2" s="11">
        <f t="shared" si="11"/>
        <v>31</v>
      </c>
      <c r="MA2" s="11">
        <f t="shared" si="11"/>
        <v>7</v>
      </c>
      <c r="MB2" s="11">
        <f t="shared" si="11"/>
        <v>14</v>
      </c>
      <c r="MC2" s="11">
        <f t="shared" si="11"/>
        <v>21</v>
      </c>
      <c r="MD2" s="11">
        <f t="shared" si="11"/>
        <v>28</v>
      </c>
      <c r="ME2" s="11">
        <f t="shared" si="11"/>
        <v>5</v>
      </c>
      <c r="MF2" s="11">
        <f t="shared" si="11"/>
        <v>12</v>
      </c>
      <c r="MG2" s="11">
        <f t="shared" si="11"/>
        <v>19</v>
      </c>
      <c r="MH2" s="11">
        <f t="shared" si="11"/>
        <v>26</v>
      </c>
      <c r="MI2" s="11">
        <f t="shared" si="11"/>
        <v>2</v>
      </c>
      <c r="MJ2" s="11">
        <f t="shared" si="11"/>
        <v>9</v>
      </c>
      <c r="MK2" s="11">
        <f t="shared" si="11"/>
        <v>16</v>
      </c>
      <c r="ML2" s="11">
        <f t="shared" si="11"/>
        <v>23</v>
      </c>
      <c r="MM2" s="11">
        <f t="shared" si="11"/>
        <v>30</v>
      </c>
      <c r="MN2" s="11">
        <f t="shared" si="11"/>
        <v>7</v>
      </c>
      <c r="MO2" s="11">
        <f t="shared" si="11"/>
        <v>14</v>
      </c>
      <c r="MP2" s="11">
        <f t="shared" si="11"/>
        <v>21</v>
      </c>
      <c r="MQ2" s="11">
        <f t="shared" si="11"/>
        <v>28</v>
      </c>
      <c r="MR2" s="11">
        <f t="shared" si="11"/>
        <v>4</v>
      </c>
      <c r="MS2" s="11">
        <f t="shared" si="11"/>
        <v>11</v>
      </c>
      <c r="MT2" s="11">
        <f t="shared" si="11"/>
        <v>18</v>
      </c>
      <c r="MU2" s="11">
        <f t="shared" si="11"/>
        <v>25</v>
      </c>
      <c r="MV2" s="11">
        <f t="shared" si="11"/>
        <v>1</v>
      </c>
      <c r="MW2" s="11">
        <f t="shared" si="11"/>
        <v>8</v>
      </c>
      <c r="MX2" s="11">
        <f t="shared" si="11"/>
        <v>15</v>
      </c>
      <c r="MY2" s="11">
        <f t="shared" si="11"/>
        <v>22</v>
      </c>
      <c r="MZ2" s="11">
        <f t="shared" si="11"/>
        <v>29</v>
      </c>
      <c r="NA2" s="11">
        <f t="shared" si="11"/>
        <v>6</v>
      </c>
      <c r="NB2" s="11">
        <f t="shared" si="11"/>
        <v>13</v>
      </c>
      <c r="NC2" s="11">
        <f t="shared" si="11"/>
        <v>20</v>
      </c>
      <c r="ND2" s="11">
        <f t="shared" si="11"/>
        <v>27</v>
      </c>
      <c r="NE2" s="11">
        <f t="shared" si="11"/>
        <v>3</v>
      </c>
      <c r="NF2" s="11">
        <f t="shared" si="11"/>
        <v>10</v>
      </c>
      <c r="NG2" s="11">
        <f t="shared" si="11"/>
        <v>17</v>
      </c>
      <c r="NH2" s="11">
        <f t="shared" si="11"/>
        <v>24</v>
      </c>
      <c r="NI2" s="11">
        <f t="shared" si="11"/>
        <v>1</v>
      </c>
      <c r="NJ2" s="11">
        <f t="shared" si="11"/>
        <v>8</v>
      </c>
      <c r="NK2" s="11">
        <f t="shared" si="11"/>
        <v>15</v>
      </c>
      <c r="NL2" s="11">
        <f t="shared" si="11"/>
        <v>22</v>
      </c>
    </row>
    <row r="3" spans="1:376" ht="10.9" hidden="1" customHeight="1" x14ac:dyDescent="0.35">
      <c r="D3" s="56"/>
      <c r="E3" s="65"/>
      <c r="F3" s="57"/>
      <c r="G3" s="58"/>
      <c r="H3" s="59"/>
      <c r="I3" s="58"/>
      <c r="J3" s="60"/>
      <c r="K3" s="58"/>
      <c r="L3" s="12" t="str">
        <f t="shared" ref="L3:BW3" si="12">RIGHT(YEAR(L11),2)</f>
        <v>18</v>
      </c>
      <c r="M3" s="12" t="str">
        <f t="shared" si="12"/>
        <v>19</v>
      </c>
      <c r="N3" s="12" t="str">
        <f t="shared" si="12"/>
        <v>19</v>
      </c>
      <c r="O3" s="12" t="str">
        <f t="shared" si="12"/>
        <v>19</v>
      </c>
      <c r="P3" s="12" t="str">
        <f t="shared" si="12"/>
        <v>19</v>
      </c>
      <c r="Q3" s="12" t="str">
        <f t="shared" si="12"/>
        <v>19</v>
      </c>
      <c r="R3" s="12" t="str">
        <f t="shared" si="12"/>
        <v>19</v>
      </c>
      <c r="S3" s="12" t="str">
        <f t="shared" si="12"/>
        <v>19</v>
      </c>
      <c r="T3" s="12" t="str">
        <f t="shared" si="12"/>
        <v>19</v>
      </c>
      <c r="U3" s="12" t="str">
        <f t="shared" si="12"/>
        <v>19</v>
      </c>
      <c r="V3" s="12" t="str">
        <f t="shared" si="12"/>
        <v>19</v>
      </c>
      <c r="W3" s="12" t="str">
        <f t="shared" si="12"/>
        <v>19</v>
      </c>
      <c r="X3" s="12" t="str">
        <f t="shared" si="12"/>
        <v>19</v>
      </c>
      <c r="Y3" s="12" t="str">
        <f t="shared" si="12"/>
        <v>19</v>
      </c>
      <c r="Z3" s="12" t="str">
        <f t="shared" si="12"/>
        <v>19</v>
      </c>
      <c r="AA3" s="12" t="str">
        <f t="shared" si="12"/>
        <v>19</v>
      </c>
      <c r="AB3" s="12" t="str">
        <f t="shared" si="12"/>
        <v>19</v>
      </c>
      <c r="AC3" s="12" t="str">
        <f t="shared" si="12"/>
        <v>19</v>
      </c>
      <c r="AD3" s="12" t="str">
        <f t="shared" si="12"/>
        <v>19</v>
      </c>
      <c r="AE3" s="12" t="str">
        <f t="shared" si="12"/>
        <v>19</v>
      </c>
      <c r="AF3" s="12" t="str">
        <f t="shared" si="12"/>
        <v>19</v>
      </c>
      <c r="AG3" s="12" t="str">
        <f t="shared" si="12"/>
        <v>19</v>
      </c>
      <c r="AH3" s="12" t="str">
        <f t="shared" si="12"/>
        <v>19</v>
      </c>
      <c r="AI3" s="12" t="str">
        <f t="shared" si="12"/>
        <v>19</v>
      </c>
      <c r="AJ3" s="12" t="str">
        <f t="shared" si="12"/>
        <v>19</v>
      </c>
      <c r="AK3" s="12" t="str">
        <f t="shared" si="12"/>
        <v>19</v>
      </c>
      <c r="AL3" s="12" t="str">
        <f t="shared" si="12"/>
        <v>19</v>
      </c>
      <c r="AM3" s="12" t="str">
        <f t="shared" si="12"/>
        <v>19</v>
      </c>
      <c r="AN3" s="12" t="str">
        <f t="shared" si="12"/>
        <v>19</v>
      </c>
      <c r="AO3" s="12" t="str">
        <f t="shared" si="12"/>
        <v>19</v>
      </c>
      <c r="AP3" s="12" t="str">
        <f t="shared" si="12"/>
        <v>19</v>
      </c>
      <c r="AQ3" s="12" t="str">
        <f t="shared" si="12"/>
        <v>19</v>
      </c>
      <c r="AR3" s="12" t="str">
        <f t="shared" si="12"/>
        <v>19</v>
      </c>
      <c r="AS3" s="12" t="str">
        <f t="shared" si="12"/>
        <v>19</v>
      </c>
      <c r="AT3" s="12" t="str">
        <f t="shared" si="12"/>
        <v>19</v>
      </c>
      <c r="AU3" s="12" t="str">
        <f t="shared" si="12"/>
        <v>19</v>
      </c>
      <c r="AV3" s="12" t="str">
        <f t="shared" si="12"/>
        <v>19</v>
      </c>
      <c r="AW3" s="12" t="str">
        <f t="shared" si="12"/>
        <v>19</v>
      </c>
      <c r="AX3" s="12" t="str">
        <f t="shared" si="12"/>
        <v>19</v>
      </c>
      <c r="AY3" s="12" t="str">
        <f t="shared" si="12"/>
        <v>19</v>
      </c>
      <c r="AZ3" s="12" t="str">
        <f t="shared" si="12"/>
        <v>19</v>
      </c>
      <c r="BA3" s="12" t="str">
        <f t="shared" si="12"/>
        <v>19</v>
      </c>
      <c r="BB3" s="12" t="str">
        <f t="shared" si="12"/>
        <v>19</v>
      </c>
      <c r="BC3" s="12" t="str">
        <f t="shared" si="12"/>
        <v>19</v>
      </c>
      <c r="BD3" s="12" t="str">
        <f t="shared" si="12"/>
        <v>19</v>
      </c>
      <c r="BE3" s="12" t="str">
        <f t="shared" si="12"/>
        <v>19</v>
      </c>
      <c r="BF3" s="12" t="str">
        <f t="shared" si="12"/>
        <v>19</v>
      </c>
      <c r="BG3" s="12" t="str">
        <f t="shared" si="12"/>
        <v>19</v>
      </c>
      <c r="BH3" s="12" t="str">
        <f t="shared" si="12"/>
        <v>19</v>
      </c>
      <c r="BI3" s="12" t="str">
        <f t="shared" si="12"/>
        <v>19</v>
      </c>
      <c r="BJ3" s="12" t="str">
        <f t="shared" si="12"/>
        <v>19</v>
      </c>
      <c r="BK3" s="12" t="str">
        <f t="shared" si="12"/>
        <v>19</v>
      </c>
      <c r="BL3" s="12" t="str">
        <f t="shared" si="12"/>
        <v>19</v>
      </c>
      <c r="BM3" s="12" t="str">
        <f t="shared" si="12"/>
        <v>20</v>
      </c>
      <c r="BN3" s="12" t="str">
        <f t="shared" si="12"/>
        <v>20</v>
      </c>
      <c r="BO3" s="12" t="str">
        <f t="shared" si="12"/>
        <v>20</v>
      </c>
      <c r="BP3" s="12" t="str">
        <f t="shared" si="12"/>
        <v>20</v>
      </c>
      <c r="BQ3" s="12" t="str">
        <f t="shared" si="12"/>
        <v>20</v>
      </c>
      <c r="BR3" s="12" t="str">
        <f t="shared" si="12"/>
        <v>20</v>
      </c>
      <c r="BS3" s="12" t="str">
        <f t="shared" si="12"/>
        <v>20</v>
      </c>
      <c r="BT3" s="12" t="str">
        <f t="shared" si="12"/>
        <v>20</v>
      </c>
      <c r="BU3" s="12" t="str">
        <f t="shared" si="12"/>
        <v>20</v>
      </c>
      <c r="BV3" s="12" t="str">
        <f t="shared" si="12"/>
        <v>20</v>
      </c>
      <c r="BW3" s="12" t="str">
        <f t="shared" si="12"/>
        <v>20</v>
      </c>
      <c r="BX3" s="12" t="str">
        <f t="shared" ref="BX3:EI3" si="13">RIGHT(YEAR(BX11),2)</f>
        <v>20</v>
      </c>
      <c r="BY3" s="12" t="str">
        <f t="shared" si="13"/>
        <v>20</v>
      </c>
      <c r="BZ3" s="12" t="str">
        <f t="shared" si="13"/>
        <v>20</v>
      </c>
      <c r="CA3" s="12" t="str">
        <f t="shared" si="13"/>
        <v>20</v>
      </c>
      <c r="CB3" s="12" t="str">
        <f t="shared" si="13"/>
        <v>20</v>
      </c>
      <c r="CC3" s="12" t="str">
        <f t="shared" si="13"/>
        <v>20</v>
      </c>
      <c r="CD3" s="12" t="str">
        <f t="shared" si="13"/>
        <v>20</v>
      </c>
      <c r="CE3" s="12" t="str">
        <f t="shared" si="13"/>
        <v>20</v>
      </c>
      <c r="CF3" s="12" t="str">
        <f t="shared" si="13"/>
        <v>20</v>
      </c>
      <c r="CG3" s="12" t="str">
        <f t="shared" si="13"/>
        <v>20</v>
      </c>
      <c r="CH3" s="12" t="str">
        <f t="shared" si="13"/>
        <v>20</v>
      </c>
      <c r="CI3" s="12" t="str">
        <f t="shared" si="13"/>
        <v>20</v>
      </c>
      <c r="CJ3" s="12" t="str">
        <f t="shared" si="13"/>
        <v>20</v>
      </c>
      <c r="CK3" s="12" t="str">
        <f t="shared" si="13"/>
        <v>20</v>
      </c>
      <c r="CL3" s="12" t="str">
        <f t="shared" si="13"/>
        <v>20</v>
      </c>
      <c r="CM3" s="12" t="str">
        <f t="shared" si="13"/>
        <v>20</v>
      </c>
      <c r="CN3" s="12" t="str">
        <f t="shared" si="13"/>
        <v>20</v>
      </c>
      <c r="CO3" s="12" t="str">
        <f t="shared" si="13"/>
        <v>20</v>
      </c>
      <c r="CP3" s="12" t="str">
        <f t="shared" si="13"/>
        <v>20</v>
      </c>
      <c r="CQ3" s="12" t="str">
        <f t="shared" si="13"/>
        <v>20</v>
      </c>
      <c r="CR3" s="12" t="str">
        <f t="shared" si="13"/>
        <v>20</v>
      </c>
      <c r="CS3" s="12" t="str">
        <f t="shared" si="13"/>
        <v>20</v>
      </c>
      <c r="CT3" s="12" t="str">
        <f t="shared" si="13"/>
        <v>20</v>
      </c>
      <c r="CU3" s="12" t="str">
        <f t="shared" si="13"/>
        <v>20</v>
      </c>
      <c r="CV3" s="12" t="str">
        <f t="shared" si="13"/>
        <v>20</v>
      </c>
      <c r="CW3" s="12" t="str">
        <f t="shared" si="13"/>
        <v>20</v>
      </c>
      <c r="CX3" s="12" t="str">
        <f t="shared" si="13"/>
        <v>20</v>
      </c>
      <c r="CY3" s="12" t="str">
        <f t="shared" si="13"/>
        <v>20</v>
      </c>
      <c r="CZ3" s="12" t="str">
        <f t="shared" si="13"/>
        <v>20</v>
      </c>
      <c r="DA3" s="12" t="str">
        <f t="shared" si="13"/>
        <v>20</v>
      </c>
      <c r="DB3" s="12" t="str">
        <f t="shared" si="13"/>
        <v>20</v>
      </c>
      <c r="DC3" s="12" t="str">
        <f t="shared" si="13"/>
        <v>20</v>
      </c>
      <c r="DD3" s="12" t="str">
        <f t="shared" si="13"/>
        <v>20</v>
      </c>
      <c r="DE3" s="12" t="str">
        <f t="shared" si="13"/>
        <v>20</v>
      </c>
      <c r="DF3" s="12" t="str">
        <f t="shared" si="13"/>
        <v>20</v>
      </c>
      <c r="DG3" s="12" t="str">
        <f t="shared" si="13"/>
        <v>20</v>
      </c>
      <c r="DH3" s="12" t="str">
        <f t="shared" si="13"/>
        <v>20</v>
      </c>
      <c r="DI3" s="12" t="str">
        <f t="shared" si="13"/>
        <v>20</v>
      </c>
      <c r="DJ3" s="12" t="str">
        <f t="shared" si="13"/>
        <v>20</v>
      </c>
      <c r="DK3" s="12" t="str">
        <f t="shared" si="13"/>
        <v>20</v>
      </c>
      <c r="DL3" s="12" t="str">
        <f t="shared" si="13"/>
        <v>20</v>
      </c>
      <c r="DM3" s="12" t="str">
        <f t="shared" si="13"/>
        <v>21</v>
      </c>
      <c r="DN3" s="12" t="str">
        <f t="shared" si="13"/>
        <v>21</v>
      </c>
      <c r="DO3" s="12" t="str">
        <f t="shared" si="13"/>
        <v>21</v>
      </c>
      <c r="DP3" s="12" t="str">
        <f t="shared" si="13"/>
        <v>21</v>
      </c>
      <c r="DQ3" s="12" t="str">
        <f t="shared" si="13"/>
        <v>21</v>
      </c>
      <c r="DR3" s="12" t="str">
        <f t="shared" si="13"/>
        <v>21</v>
      </c>
      <c r="DS3" s="12" t="str">
        <f t="shared" si="13"/>
        <v>21</v>
      </c>
      <c r="DT3" s="12" t="str">
        <f t="shared" si="13"/>
        <v>21</v>
      </c>
      <c r="DU3" s="12" t="str">
        <f t="shared" si="13"/>
        <v>21</v>
      </c>
      <c r="DV3" s="12" t="str">
        <f t="shared" si="13"/>
        <v>21</v>
      </c>
      <c r="DW3" s="12" t="str">
        <f t="shared" si="13"/>
        <v>21</v>
      </c>
      <c r="DX3" s="12" t="str">
        <f t="shared" si="13"/>
        <v>21</v>
      </c>
      <c r="DY3" s="12" t="str">
        <f t="shared" si="13"/>
        <v>21</v>
      </c>
      <c r="DZ3" s="12" t="str">
        <f t="shared" si="13"/>
        <v>21</v>
      </c>
      <c r="EA3" s="12" t="str">
        <f t="shared" si="13"/>
        <v>21</v>
      </c>
      <c r="EB3" s="12" t="str">
        <f t="shared" si="13"/>
        <v>21</v>
      </c>
      <c r="EC3" s="12" t="str">
        <f t="shared" si="13"/>
        <v>21</v>
      </c>
      <c r="ED3" s="12" t="str">
        <f t="shared" si="13"/>
        <v>21</v>
      </c>
      <c r="EE3" s="12" t="str">
        <f t="shared" si="13"/>
        <v>21</v>
      </c>
      <c r="EF3" s="12" t="str">
        <f t="shared" si="13"/>
        <v>21</v>
      </c>
      <c r="EG3" s="12" t="str">
        <f t="shared" si="13"/>
        <v>21</v>
      </c>
      <c r="EH3" s="12" t="str">
        <f t="shared" si="13"/>
        <v>21</v>
      </c>
      <c r="EI3" s="12" t="str">
        <f t="shared" si="13"/>
        <v>21</v>
      </c>
      <c r="EJ3" s="12" t="str">
        <f t="shared" ref="EJ3:GU3" si="14">RIGHT(YEAR(EJ11),2)</f>
        <v>21</v>
      </c>
      <c r="EK3" s="12" t="str">
        <f t="shared" si="14"/>
        <v>21</v>
      </c>
      <c r="EL3" s="12" t="str">
        <f t="shared" si="14"/>
        <v>21</v>
      </c>
      <c r="EM3" s="12" t="str">
        <f t="shared" si="14"/>
        <v>21</v>
      </c>
      <c r="EN3" s="12" t="str">
        <f t="shared" si="14"/>
        <v>21</v>
      </c>
      <c r="EO3" s="12" t="str">
        <f t="shared" si="14"/>
        <v>21</v>
      </c>
      <c r="EP3" s="12" t="str">
        <f t="shared" si="14"/>
        <v>21</v>
      </c>
      <c r="EQ3" s="12" t="str">
        <f t="shared" si="14"/>
        <v>21</v>
      </c>
      <c r="ER3" s="12" t="str">
        <f t="shared" si="14"/>
        <v>21</v>
      </c>
      <c r="ES3" s="12" t="str">
        <f t="shared" si="14"/>
        <v>21</v>
      </c>
      <c r="ET3" s="12" t="str">
        <f t="shared" si="14"/>
        <v>21</v>
      </c>
      <c r="EU3" s="12" t="str">
        <f t="shared" si="14"/>
        <v>21</v>
      </c>
      <c r="EV3" s="12" t="str">
        <f t="shared" si="14"/>
        <v>21</v>
      </c>
      <c r="EW3" s="12" t="str">
        <f t="shared" si="14"/>
        <v>21</v>
      </c>
      <c r="EX3" s="12" t="str">
        <f t="shared" si="14"/>
        <v>21</v>
      </c>
      <c r="EY3" s="12" t="str">
        <f t="shared" si="14"/>
        <v>21</v>
      </c>
      <c r="EZ3" s="12" t="str">
        <f t="shared" si="14"/>
        <v>21</v>
      </c>
      <c r="FA3" s="12" t="str">
        <f t="shared" si="14"/>
        <v>21</v>
      </c>
      <c r="FB3" s="12" t="str">
        <f t="shared" si="14"/>
        <v>21</v>
      </c>
      <c r="FC3" s="12" t="str">
        <f t="shared" si="14"/>
        <v>21</v>
      </c>
      <c r="FD3" s="12" t="str">
        <f t="shared" si="14"/>
        <v>21</v>
      </c>
      <c r="FE3" s="12" t="str">
        <f t="shared" si="14"/>
        <v>21</v>
      </c>
      <c r="FF3" s="12" t="str">
        <f t="shared" si="14"/>
        <v>21</v>
      </c>
      <c r="FG3" s="12" t="str">
        <f t="shared" si="14"/>
        <v>21</v>
      </c>
      <c r="FH3" s="12" t="str">
        <f t="shared" si="14"/>
        <v>21</v>
      </c>
      <c r="FI3" s="12" t="str">
        <f t="shared" si="14"/>
        <v>21</v>
      </c>
      <c r="FJ3" s="12" t="str">
        <f t="shared" si="14"/>
        <v>21</v>
      </c>
      <c r="FK3" s="12" t="str">
        <f t="shared" si="14"/>
        <v>21</v>
      </c>
      <c r="FL3" s="12" t="str">
        <f t="shared" si="14"/>
        <v>21</v>
      </c>
      <c r="FM3" s="12" t="str">
        <f t="shared" si="14"/>
        <v>22</v>
      </c>
      <c r="FN3" s="12" t="str">
        <f t="shared" si="14"/>
        <v>22</v>
      </c>
      <c r="FO3" s="12" t="str">
        <f t="shared" si="14"/>
        <v>22</v>
      </c>
      <c r="FP3" s="12" t="str">
        <f t="shared" si="14"/>
        <v>22</v>
      </c>
      <c r="FQ3" s="12" t="str">
        <f t="shared" si="14"/>
        <v>22</v>
      </c>
      <c r="FR3" s="12" t="str">
        <f t="shared" si="14"/>
        <v>22</v>
      </c>
      <c r="FS3" s="12" t="str">
        <f t="shared" si="14"/>
        <v>22</v>
      </c>
      <c r="FT3" s="12" t="str">
        <f t="shared" si="14"/>
        <v>22</v>
      </c>
      <c r="FU3" s="12" t="str">
        <f t="shared" si="14"/>
        <v>22</v>
      </c>
      <c r="FV3" s="12" t="str">
        <f t="shared" si="14"/>
        <v>22</v>
      </c>
      <c r="FW3" s="12" t="str">
        <f t="shared" si="14"/>
        <v>22</v>
      </c>
      <c r="FX3" s="12" t="str">
        <f t="shared" si="14"/>
        <v>22</v>
      </c>
      <c r="FY3" s="12" t="str">
        <f t="shared" si="14"/>
        <v>22</v>
      </c>
      <c r="FZ3" s="12" t="str">
        <f t="shared" si="14"/>
        <v>22</v>
      </c>
      <c r="GA3" s="12" t="str">
        <f t="shared" si="14"/>
        <v>22</v>
      </c>
      <c r="GB3" s="12" t="str">
        <f t="shared" si="14"/>
        <v>22</v>
      </c>
      <c r="GC3" s="12" t="str">
        <f t="shared" si="14"/>
        <v>22</v>
      </c>
      <c r="GD3" s="12" t="str">
        <f t="shared" si="14"/>
        <v>22</v>
      </c>
      <c r="GE3" s="12" t="str">
        <f t="shared" si="14"/>
        <v>22</v>
      </c>
      <c r="GF3" s="12" t="str">
        <f t="shared" si="14"/>
        <v>22</v>
      </c>
      <c r="GG3" s="12" t="str">
        <f t="shared" si="14"/>
        <v>22</v>
      </c>
      <c r="GH3" s="12" t="str">
        <f t="shared" si="14"/>
        <v>22</v>
      </c>
      <c r="GI3" s="12" t="str">
        <f t="shared" si="14"/>
        <v>22</v>
      </c>
      <c r="GJ3" s="12" t="str">
        <f t="shared" si="14"/>
        <v>22</v>
      </c>
      <c r="GK3" s="12" t="str">
        <f t="shared" si="14"/>
        <v>22</v>
      </c>
      <c r="GL3" s="12" t="str">
        <f t="shared" si="14"/>
        <v>22</v>
      </c>
      <c r="GM3" s="12" t="str">
        <f t="shared" si="14"/>
        <v>22</v>
      </c>
      <c r="GN3" s="12" t="str">
        <f t="shared" si="14"/>
        <v>22</v>
      </c>
      <c r="GO3" s="12" t="str">
        <f t="shared" si="14"/>
        <v>22</v>
      </c>
      <c r="GP3" s="12" t="str">
        <f t="shared" si="14"/>
        <v>22</v>
      </c>
      <c r="GQ3" s="12" t="str">
        <f t="shared" si="14"/>
        <v>22</v>
      </c>
      <c r="GR3" s="12" t="str">
        <f t="shared" si="14"/>
        <v>22</v>
      </c>
      <c r="GS3" s="12" t="str">
        <f t="shared" si="14"/>
        <v>22</v>
      </c>
      <c r="GT3" s="12" t="str">
        <f t="shared" si="14"/>
        <v>22</v>
      </c>
      <c r="GU3" s="12" t="str">
        <f t="shared" si="14"/>
        <v>22</v>
      </c>
      <c r="GV3" s="12" t="str">
        <f t="shared" ref="GV3:JG3" si="15">RIGHT(YEAR(GV11),2)</f>
        <v>22</v>
      </c>
      <c r="GW3" s="12" t="str">
        <f t="shared" si="15"/>
        <v>22</v>
      </c>
      <c r="GX3" s="12" t="str">
        <f t="shared" si="15"/>
        <v>22</v>
      </c>
      <c r="GY3" s="12" t="str">
        <f t="shared" si="15"/>
        <v>22</v>
      </c>
      <c r="GZ3" s="12" t="str">
        <f t="shared" si="15"/>
        <v>22</v>
      </c>
      <c r="HA3" s="12" t="str">
        <f t="shared" si="15"/>
        <v>22</v>
      </c>
      <c r="HB3" s="12" t="str">
        <f t="shared" si="15"/>
        <v>22</v>
      </c>
      <c r="HC3" s="12" t="str">
        <f t="shared" si="15"/>
        <v>22</v>
      </c>
      <c r="HD3" s="12" t="str">
        <f t="shared" si="15"/>
        <v>22</v>
      </c>
      <c r="HE3" s="12" t="str">
        <f t="shared" si="15"/>
        <v>22</v>
      </c>
      <c r="HF3" s="12" t="str">
        <f t="shared" si="15"/>
        <v>22</v>
      </c>
      <c r="HG3" s="12" t="str">
        <f t="shared" si="15"/>
        <v>22</v>
      </c>
      <c r="HH3" s="12" t="str">
        <f t="shared" si="15"/>
        <v>22</v>
      </c>
      <c r="HI3" s="12" t="str">
        <f t="shared" si="15"/>
        <v>22</v>
      </c>
      <c r="HJ3" s="12" t="str">
        <f t="shared" si="15"/>
        <v>22</v>
      </c>
      <c r="HK3" s="12" t="str">
        <f t="shared" si="15"/>
        <v>22</v>
      </c>
      <c r="HL3" s="12" t="str">
        <f t="shared" si="15"/>
        <v>22</v>
      </c>
      <c r="HM3" s="12" t="str">
        <f t="shared" si="15"/>
        <v>23</v>
      </c>
      <c r="HN3" s="12" t="str">
        <f t="shared" si="15"/>
        <v>23</v>
      </c>
      <c r="HO3" s="12" t="str">
        <f t="shared" si="15"/>
        <v>23</v>
      </c>
      <c r="HP3" s="12" t="str">
        <f t="shared" si="15"/>
        <v>23</v>
      </c>
      <c r="HQ3" s="12" t="str">
        <f t="shared" si="15"/>
        <v>23</v>
      </c>
      <c r="HR3" s="12" t="str">
        <f t="shared" si="15"/>
        <v>23</v>
      </c>
      <c r="HS3" s="12" t="str">
        <f t="shared" si="15"/>
        <v>23</v>
      </c>
      <c r="HT3" s="12" t="str">
        <f t="shared" si="15"/>
        <v>23</v>
      </c>
      <c r="HU3" s="12" t="str">
        <f t="shared" si="15"/>
        <v>23</v>
      </c>
      <c r="HV3" s="12" t="str">
        <f t="shared" si="15"/>
        <v>23</v>
      </c>
      <c r="HW3" s="12" t="str">
        <f t="shared" si="15"/>
        <v>23</v>
      </c>
      <c r="HX3" s="12" t="str">
        <f t="shared" si="15"/>
        <v>23</v>
      </c>
      <c r="HY3" s="12" t="str">
        <f t="shared" si="15"/>
        <v>23</v>
      </c>
      <c r="HZ3" s="12" t="str">
        <f t="shared" si="15"/>
        <v>23</v>
      </c>
      <c r="IA3" s="12" t="str">
        <f t="shared" si="15"/>
        <v>23</v>
      </c>
      <c r="IB3" s="12" t="str">
        <f t="shared" si="15"/>
        <v>23</v>
      </c>
      <c r="IC3" s="12" t="str">
        <f t="shared" si="15"/>
        <v>23</v>
      </c>
      <c r="ID3" s="12" t="str">
        <f t="shared" si="15"/>
        <v>23</v>
      </c>
      <c r="IE3" s="12" t="str">
        <f t="shared" si="15"/>
        <v>23</v>
      </c>
      <c r="IF3" s="12" t="str">
        <f t="shared" si="15"/>
        <v>23</v>
      </c>
      <c r="IG3" s="12" t="str">
        <f t="shared" si="15"/>
        <v>23</v>
      </c>
      <c r="IH3" s="12" t="str">
        <f t="shared" si="15"/>
        <v>23</v>
      </c>
      <c r="II3" s="12" t="str">
        <f t="shared" si="15"/>
        <v>23</v>
      </c>
      <c r="IJ3" s="12" t="str">
        <f t="shared" si="15"/>
        <v>23</v>
      </c>
      <c r="IK3" s="12" t="str">
        <f t="shared" si="15"/>
        <v>23</v>
      </c>
      <c r="IL3" s="12" t="str">
        <f t="shared" si="15"/>
        <v>23</v>
      </c>
      <c r="IM3" s="12" t="str">
        <f t="shared" si="15"/>
        <v>23</v>
      </c>
      <c r="IN3" s="12" t="str">
        <f t="shared" si="15"/>
        <v>23</v>
      </c>
      <c r="IO3" s="12" t="str">
        <f t="shared" si="15"/>
        <v>23</v>
      </c>
      <c r="IP3" s="12" t="str">
        <f t="shared" si="15"/>
        <v>23</v>
      </c>
      <c r="IQ3" s="12" t="str">
        <f t="shared" si="15"/>
        <v>23</v>
      </c>
      <c r="IR3" s="12" t="str">
        <f t="shared" si="15"/>
        <v>23</v>
      </c>
      <c r="IS3" s="12" t="str">
        <f t="shared" si="15"/>
        <v>23</v>
      </c>
      <c r="IT3" s="12" t="str">
        <f t="shared" si="15"/>
        <v>23</v>
      </c>
      <c r="IU3" s="12" t="str">
        <f t="shared" si="15"/>
        <v>23</v>
      </c>
      <c r="IV3" s="12" t="str">
        <f t="shared" si="15"/>
        <v>23</v>
      </c>
      <c r="IW3" s="12" t="str">
        <f t="shared" si="15"/>
        <v>23</v>
      </c>
      <c r="IX3" s="12" t="str">
        <f t="shared" si="15"/>
        <v>23</v>
      </c>
      <c r="IY3" s="12" t="str">
        <f t="shared" si="15"/>
        <v>23</v>
      </c>
      <c r="IZ3" s="12" t="str">
        <f t="shared" si="15"/>
        <v>23</v>
      </c>
      <c r="JA3" s="12" t="str">
        <f t="shared" si="15"/>
        <v>23</v>
      </c>
      <c r="JB3" s="12" t="str">
        <f t="shared" si="15"/>
        <v>23</v>
      </c>
      <c r="JC3" s="12" t="str">
        <f t="shared" si="15"/>
        <v>23</v>
      </c>
      <c r="JD3" s="12" t="str">
        <f t="shared" si="15"/>
        <v>23</v>
      </c>
      <c r="JE3" s="12" t="str">
        <f t="shared" si="15"/>
        <v>23</v>
      </c>
      <c r="JF3" s="12" t="str">
        <f t="shared" si="15"/>
        <v>23</v>
      </c>
      <c r="JG3" s="12" t="str">
        <f t="shared" si="15"/>
        <v>23</v>
      </c>
      <c r="JH3" s="12" t="str">
        <f t="shared" ref="JH3:LS3" si="16">RIGHT(YEAR(JH11),2)</f>
        <v>23</v>
      </c>
      <c r="JI3" s="12" t="str">
        <f t="shared" si="16"/>
        <v>23</v>
      </c>
      <c r="JJ3" s="12" t="str">
        <f t="shared" si="16"/>
        <v>23</v>
      </c>
      <c r="JK3" s="12" t="str">
        <f t="shared" si="16"/>
        <v>23</v>
      </c>
      <c r="JL3" s="12" t="str">
        <f t="shared" si="16"/>
        <v>23</v>
      </c>
      <c r="JM3" s="12" t="str">
        <f t="shared" si="16"/>
        <v>24</v>
      </c>
      <c r="JN3" s="12" t="str">
        <f t="shared" si="16"/>
        <v>24</v>
      </c>
      <c r="JO3" s="12" t="str">
        <f t="shared" si="16"/>
        <v>24</v>
      </c>
      <c r="JP3" s="12" t="str">
        <f t="shared" si="16"/>
        <v>24</v>
      </c>
      <c r="JQ3" s="12" t="str">
        <f t="shared" si="16"/>
        <v>24</v>
      </c>
      <c r="JR3" s="12" t="str">
        <f t="shared" si="16"/>
        <v>24</v>
      </c>
      <c r="JS3" s="12" t="str">
        <f t="shared" si="16"/>
        <v>24</v>
      </c>
      <c r="JT3" s="12" t="str">
        <f t="shared" si="16"/>
        <v>24</v>
      </c>
      <c r="JU3" s="12" t="str">
        <f t="shared" si="16"/>
        <v>24</v>
      </c>
      <c r="JV3" s="12" t="str">
        <f t="shared" si="16"/>
        <v>24</v>
      </c>
      <c r="JW3" s="12" t="str">
        <f t="shared" si="16"/>
        <v>24</v>
      </c>
      <c r="JX3" s="12" t="str">
        <f t="shared" si="16"/>
        <v>24</v>
      </c>
      <c r="JY3" s="12" t="str">
        <f t="shared" si="16"/>
        <v>24</v>
      </c>
      <c r="JZ3" s="12" t="str">
        <f t="shared" si="16"/>
        <v>24</v>
      </c>
      <c r="KA3" s="12" t="str">
        <f t="shared" si="16"/>
        <v>24</v>
      </c>
      <c r="KB3" s="12" t="str">
        <f t="shared" si="16"/>
        <v>24</v>
      </c>
      <c r="KC3" s="12" t="str">
        <f t="shared" si="16"/>
        <v>24</v>
      </c>
      <c r="KD3" s="12" t="str">
        <f t="shared" si="16"/>
        <v>24</v>
      </c>
      <c r="KE3" s="12" t="str">
        <f t="shared" si="16"/>
        <v>24</v>
      </c>
      <c r="KF3" s="12" t="str">
        <f t="shared" si="16"/>
        <v>24</v>
      </c>
      <c r="KG3" s="12" t="str">
        <f t="shared" si="16"/>
        <v>24</v>
      </c>
      <c r="KH3" s="12" t="str">
        <f t="shared" si="16"/>
        <v>24</v>
      </c>
      <c r="KI3" s="12" t="str">
        <f t="shared" si="16"/>
        <v>24</v>
      </c>
      <c r="KJ3" s="12" t="str">
        <f t="shared" si="16"/>
        <v>24</v>
      </c>
      <c r="KK3" s="12" t="str">
        <f t="shared" si="16"/>
        <v>24</v>
      </c>
      <c r="KL3" s="12" t="str">
        <f t="shared" si="16"/>
        <v>24</v>
      </c>
      <c r="KM3" s="12" t="str">
        <f t="shared" si="16"/>
        <v>24</v>
      </c>
      <c r="KN3" s="12" t="str">
        <f t="shared" si="16"/>
        <v>24</v>
      </c>
      <c r="KO3" s="12" t="str">
        <f t="shared" si="16"/>
        <v>24</v>
      </c>
      <c r="KP3" s="12" t="str">
        <f t="shared" si="16"/>
        <v>24</v>
      </c>
      <c r="KQ3" s="12" t="str">
        <f t="shared" si="16"/>
        <v>24</v>
      </c>
      <c r="KR3" s="12" t="str">
        <f t="shared" si="16"/>
        <v>24</v>
      </c>
      <c r="KS3" s="12" t="str">
        <f t="shared" si="16"/>
        <v>24</v>
      </c>
      <c r="KT3" s="12" t="str">
        <f t="shared" si="16"/>
        <v>24</v>
      </c>
      <c r="KU3" s="12" t="str">
        <f t="shared" si="16"/>
        <v>24</v>
      </c>
      <c r="KV3" s="12" t="str">
        <f t="shared" si="16"/>
        <v>24</v>
      </c>
      <c r="KW3" s="12" t="str">
        <f t="shared" si="16"/>
        <v>24</v>
      </c>
      <c r="KX3" s="12" t="str">
        <f t="shared" si="16"/>
        <v>24</v>
      </c>
      <c r="KY3" s="12" t="str">
        <f t="shared" si="16"/>
        <v>24</v>
      </c>
      <c r="KZ3" s="12" t="str">
        <f t="shared" si="16"/>
        <v>24</v>
      </c>
      <c r="LA3" s="12" t="str">
        <f t="shared" si="16"/>
        <v>24</v>
      </c>
      <c r="LB3" s="12" t="str">
        <f t="shared" si="16"/>
        <v>24</v>
      </c>
      <c r="LC3" s="12" t="str">
        <f t="shared" si="16"/>
        <v>24</v>
      </c>
      <c r="LD3" s="12" t="str">
        <f t="shared" si="16"/>
        <v>24</v>
      </c>
      <c r="LE3" s="12" t="str">
        <f t="shared" si="16"/>
        <v>24</v>
      </c>
      <c r="LF3" s="12" t="str">
        <f t="shared" si="16"/>
        <v>24</v>
      </c>
      <c r="LG3" s="12" t="str">
        <f t="shared" si="16"/>
        <v>24</v>
      </c>
      <c r="LH3" s="12" t="str">
        <f t="shared" si="16"/>
        <v>24</v>
      </c>
      <c r="LI3" s="12" t="str">
        <f t="shared" si="16"/>
        <v>24</v>
      </c>
      <c r="LJ3" s="12" t="str">
        <f t="shared" si="16"/>
        <v>24</v>
      </c>
      <c r="LK3" s="12" t="str">
        <f t="shared" si="16"/>
        <v>24</v>
      </c>
      <c r="LL3" s="12" t="str">
        <f t="shared" si="16"/>
        <v>24</v>
      </c>
      <c r="LM3" s="12" t="str">
        <f t="shared" si="16"/>
        <v>24</v>
      </c>
      <c r="LN3" s="12" t="str">
        <f t="shared" si="16"/>
        <v>25</v>
      </c>
      <c r="LO3" s="12" t="str">
        <f t="shared" si="16"/>
        <v>25</v>
      </c>
      <c r="LP3" s="12" t="str">
        <f t="shared" si="16"/>
        <v>25</v>
      </c>
      <c r="LQ3" s="12" t="str">
        <f t="shared" si="16"/>
        <v>25</v>
      </c>
      <c r="LR3" s="12" t="str">
        <f t="shared" si="16"/>
        <v>25</v>
      </c>
      <c r="LS3" s="12" t="str">
        <f t="shared" si="16"/>
        <v>25</v>
      </c>
      <c r="LT3" s="12" t="str">
        <f t="shared" ref="LT3:NL3" si="17">RIGHT(YEAR(LT11),2)</f>
        <v>25</v>
      </c>
      <c r="LU3" s="12" t="str">
        <f t="shared" si="17"/>
        <v>25</v>
      </c>
      <c r="LV3" s="12" t="str">
        <f t="shared" si="17"/>
        <v>25</v>
      </c>
      <c r="LW3" s="12" t="str">
        <f t="shared" si="17"/>
        <v>25</v>
      </c>
      <c r="LX3" s="12" t="str">
        <f t="shared" si="17"/>
        <v>25</v>
      </c>
      <c r="LY3" s="12" t="str">
        <f t="shared" si="17"/>
        <v>25</v>
      </c>
      <c r="LZ3" s="12" t="str">
        <f t="shared" si="17"/>
        <v>25</v>
      </c>
      <c r="MA3" s="12" t="str">
        <f t="shared" si="17"/>
        <v>25</v>
      </c>
      <c r="MB3" s="12" t="str">
        <f t="shared" si="17"/>
        <v>25</v>
      </c>
      <c r="MC3" s="12" t="str">
        <f t="shared" si="17"/>
        <v>25</v>
      </c>
      <c r="MD3" s="12" t="str">
        <f t="shared" si="17"/>
        <v>25</v>
      </c>
      <c r="ME3" s="12" t="str">
        <f t="shared" si="17"/>
        <v>25</v>
      </c>
      <c r="MF3" s="12" t="str">
        <f t="shared" si="17"/>
        <v>25</v>
      </c>
      <c r="MG3" s="12" t="str">
        <f t="shared" si="17"/>
        <v>25</v>
      </c>
      <c r="MH3" s="12" t="str">
        <f t="shared" si="17"/>
        <v>25</v>
      </c>
      <c r="MI3" s="12" t="str">
        <f t="shared" si="17"/>
        <v>25</v>
      </c>
      <c r="MJ3" s="12" t="str">
        <f t="shared" si="17"/>
        <v>25</v>
      </c>
      <c r="MK3" s="12" t="str">
        <f t="shared" si="17"/>
        <v>25</v>
      </c>
      <c r="ML3" s="12" t="str">
        <f t="shared" si="17"/>
        <v>25</v>
      </c>
      <c r="MM3" s="12" t="str">
        <f t="shared" si="17"/>
        <v>25</v>
      </c>
      <c r="MN3" s="12" t="str">
        <f t="shared" si="17"/>
        <v>25</v>
      </c>
      <c r="MO3" s="12" t="str">
        <f t="shared" si="17"/>
        <v>25</v>
      </c>
      <c r="MP3" s="12" t="str">
        <f t="shared" si="17"/>
        <v>25</v>
      </c>
      <c r="MQ3" s="12" t="str">
        <f t="shared" si="17"/>
        <v>25</v>
      </c>
      <c r="MR3" s="12" t="str">
        <f t="shared" si="17"/>
        <v>25</v>
      </c>
      <c r="MS3" s="12" t="str">
        <f t="shared" si="17"/>
        <v>25</v>
      </c>
      <c r="MT3" s="12" t="str">
        <f t="shared" si="17"/>
        <v>25</v>
      </c>
      <c r="MU3" s="12" t="str">
        <f t="shared" si="17"/>
        <v>25</v>
      </c>
      <c r="MV3" s="12" t="str">
        <f t="shared" si="17"/>
        <v>25</v>
      </c>
      <c r="MW3" s="12" t="str">
        <f t="shared" si="17"/>
        <v>25</v>
      </c>
      <c r="MX3" s="12" t="str">
        <f t="shared" si="17"/>
        <v>25</v>
      </c>
      <c r="MY3" s="12" t="str">
        <f t="shared" si="17"/>
        <v>25</v>
      </c>
      <c r="MZ3" s="12" t="str">
        <f t="shared" si="17"/>
        <v>25</v>
      </c>
      <c r="NA3" s="12" t="str">
        <f t="shared" si="17"/>
        <v>25</v>
      </c>
      <c r="NB3" s="12" t="str">
        <f t="shared" si="17"/>
        <v>25</v>
      </c>
      <c r="NC3" s="12" t="str">
        <f t="shared" si="17"/>
        <v>25</v>
      </c>
      <c r="ND3" s="12" t="str">
        <f t="shared" si="17"/>
        <v>25</v>
      </c>
      <c r="NE3" s="12" t="str">
        <f t="shared" si="17"/>
        <v>25</v>
      </c>
      <c r="NF3" s="12" t="str">
        <f t="shared" si="17"/>
        <v>25</v>
      </c>
      <c r="NG3" s="12" t="str">
        <f t="shared" si="17"/>
        <v>25</v>
      </c>
      <c r="NH3" s="12" t="str">
        <f t="shared" si="17"/>
        <v>25</v>
      </c>
      <c r="NI3" s="12" t="str">
        <f t="shared" si="17"/>
        <v>25</v>
      </c>
      <c r="NJ3" s="12" t="str">
        <f t="shared" si="17"/>
        <v>25</v>
      </c>
      <c r="NK3" s="12" t="str">
        <f t="shared" si="17"/>
        <v>25</v>
      </c>
      <c r="NL3" s="12" t="str">
        <f t="shared" si="17"/>
        <v>25</v>
      </c>
    </row>
    <row r="4" spans="1:376" customFormat="1" ht="17.25" customHeight="1" x14ac:dyDescent="0.4">
      <c r="A4" s="195" t="s">
        <v>168</v>
      </c>
      <c r="B4" s="195"/>
      <c r="C4" s="195"/>
      <c r="D4" s="196"/>
      <c r="E4" s="147" t="s">
        <v>12</v>
      </c>
      <c r="F4" s="148" t="s">
        <v>50</v>
      </c>
      <c r="G4" s="149"/>
      <c r="H4" s="148"/>
      <c r="I4" s="149"/>
      <c r="J4" s="149"/>
      <c r="K4" s="124"/>
      <c r="L4" s="37"/>
      <c r="M4" s="90"/>
      <c r="N4" s="38"/>
      <c r="O4" s="38"/>
    </row>
    <row r="5" spans="1:376" customFormat="1" ht="16.899999999999999" customHeight="1" x14ac:dyDescent="0.4">
      <c r="A5" s="196"/>
      <c r="B5" s="196"/>
      <c r="C5" s="196"/>
      <c r="D5" s="196"/>
      <c r="E5" s="147" t="s">
        <v>1</v>
      </c>
      <c r="F5" s="148"/>
      <c r="G5" s="149"/>
      <c r="H5" s="148"/>
      <c r="I5" s="149"/>
      <c r="J5" s="149"/>
      <c r="K5" s="124"/>
      <c r="L5" s="124"/>
      <c r="M5" s="90"/>
      <c r="N5" s="38"/>
      <c r="O5" s="38"/>
    </row>
    <row r="6" spans="1:376" customFormat="1" ht="16.899999999999999" customHeight="1" x14ac:dyDescent="0.4">
      <c r="A6" s="196"/>
      <c r="B6" s="196"/>
      <c r="C6" s="196"/>
      <c r="D6" s="196"/>
      <c r="E6" s="147" t="s">
        <v>2</v>
      </c>
      <c r="F6" s="150"/>
      <c r="G6" s="150"/>
      <c r="H6" s="150"/>
      <c r="I6" s="150"/>
      <c r="J6" s="150"/>
      <c r="K6" s="124"/>
      <c r="L6" s="124"/>
      <c r="M6" s="90"/>
      <c r="N6" s="38"/>
      <c r="O6" s="38"/>
    </row>
    <row r="7" spans="1:376" s="54" customFormat="1" ht="16.899999999999999" customHeight="1" thickBot="1" x14ac:dyDescent="0.45">
      <c r="A7" s="197"/>
      <c r="B7" s="197"/>
      <c r="C7" s="197"/>
      <c r="D7" s="197"/>
      <c r="E7" s="151" t="s">
        <v>3</v>
      </c>
      <c r="F7" s="152"/>
      <c r="G7" s="153"/>
      <c r="H7" s="152"/>
      <c r="I7" s="153"/>
      <c r="J7" s="153"/>
      <c r="K7" s="43"/>
      <c r="L7" s="43"/>
      <c r="M7" s="89"/>
      <c r="P7" s="55"/>
      <c r="T7" s="55"/>
    </row>
    <row r="8" spans="1:376" ht="6" hidden="1" customHeight="1" x14ac:dyDescent="0.35">
      <c r="D8" s="47"/>
      <c r="E8" s="47"/>
      <c r="F8" s="48"/>
      <c r="G8" s="49"/>
      <c r="H8" s="50"/>
      <c r="I8" s="51"/>
      <c r="J8" s="52" t="s">
        <v>4</v>
      </c>
      <c r="K8" s="13"/>
      <c r="L8" s="53">
        <f t="shared" ref="L8:BW8" si="18">MONTH(L11)</f>
        <v>12</v>
      </c>
      <c r="M8" s="158">
        <f t="shared" si="18"/>
        <v>1</v>
      </c>
      <c r="N8" s="53">
        <f t="shared" si="18"/>
        <v>1</v>
      </c>
      <c r="O8" s="53">
        <f t="shared" si="18"/>
        <v>1</v>
      </c>
      <c r="P8" s="53">
        <f t="shared" si="18"/>
        <v>1</v>
      </c>
      <c r="Q8" s="53">
        <f t="shared" si="18"/>
        <v>2</v>
      </c>
      <c r="R8" s="53">
        <f t="shared" si="18"/>
        <v>2</v>
      </c>
      <c r="S8" s="53">
        <f t="shared" si="18"/>
        <v>2</v>
      </c>
      <c r="T8" s="53">
        <f t="shared" si="18"/>
        <v>2</v>
      </c>
      <c r="U8" s="53">
        <f t="shared" si="18"/>
        <v>3</v>
      </c>
      <c r="V8" s="53">
        <f t="shared" si="18"/>
        <v>3</v>
      </c>
      <c r="W8" s="53">
        <f t="shared" si="18"/>
        <v>3</v>
      </c>
      <c r="X8" s="53">
        <f t="shared" si="18"/>
        <v>3</v>
      </c>
      <c r="Y8" s="53">
        <f t="shared" si="18"/>
        <v>4</v>
      </c>
      <c r="Z8" s="53">
        <f t="shared" si="18"/>
        <v>4</v>
      </c>
      <c r="AA8" s="53">
        <f t="shared" si="18"/>
        <v>4</v>
      </c>
      <c r="AB8" s="53">
        <f t="shared" si="18"/>
        <v>4</v>
      </c>
      <c r="AC8" s="53">
        <f t="shared" si="18"/>
        <v>4</v>
      </c>
      <c r="AD8" s="53">
        <f t="shared" si="18"/>
        <v>5</v>
      </c>
      <c r="AE8" s="53">
        <f t="shared" si="18"/>
        <v>5</v>
      </c>
      <c r="AF8" s="53">
        <f t="shared" si="18"/>
        <v>5</v>
      </c>
      <c r="AG8" s="53">
        <f t="shared" si="18"/>
        <v>5</v>
      </c>
      <c r="AH8" s="53">
        <f t="shared" si="18"/>
        <v>6</v>
      </c>
      <c r="AI8" s="53">
        <f t="shared" si="18"/>
        <v>6</v>
      </c>
      <c r="AJ8" s="53">
        <f t="shared" si="18"/>
        <v>6</v>
      </c>
      <c r="AK8" s="53">
        <f t="shared" si="18"/>
        <v>6</v>
      </c>
      <c r="AL8" s="53">
        <f t="shared" si="18"/>
        <v>7</v>
      </c>
      <c r="AM8" s="53">
        <f t="shared" si="18"/>
        <v>7</v>
      </c>
      <c r="AN8" s="53">
        <f t="shared" si="18"/>
        <v>7</v>
      </c>
      <c r="AO8" s="53">
        <f t="shared" si="18"/>
        <v>7</v>
      </c>
      <c r="AP8" s="53">
        <f t="shared" si="18"/>
        <v>7</v>
      </c>
      <c r="AQ8" s="53">
        <f t="shared" si="18"/>
        <v>8</v>
      </c>
      <c r="AR8" s="53">
        <f t="shared" si="18"/>
        <v>8</v>
      </c>
      <c r="AS8" s="53">
        <f t="shared" si="18"/>
        <v>8</v>
      </c>
      <c r="AT8" s="53">
        <f t="shared" si="18"/>
        <v>8</v>
      </c>
      <c r="AU8" s="53">
        <f t="shared" si="18"/>
        <v>9</v>
      </c>
      <c r="AV8" s="53">
        <f t="shared" si="18"/>
        <v>9</v>
      </c>
      <c r="AW8" s="53">
        <f t="shared" si="18"/>
        <v>9</v>
      </c>
      <c r="AX8" s="53">
        <f t="shared" si="18"/>
        <v>9</v>
      </c>
      <c r="AY8" s="53">
        <f t="shared" si="18"/>
        <v>9</v>
      </c>
      <c r="AZ8" s="53">
        <f t="shared" si="18"/>
        <v>10</v>
      </c>
      <c r="BA8" s="53">
        <f t="shared" si="18"/>
        <v>10</v>
      </c>
      <c r="BB8" s="53">
        <f t="shared" si="18"/>
        <v>10</v>
      </c>
      <c r="BC8" s="53">
        <f t="shared" si="18"/>
        <v>10</v>
      </c>
      <c r="BD8" s="53">
        <f t="shared" si="18"/>
        <v>11</v>
      </c>
      <c r="BE8" s="53">
        <f t="shared" si="18"/>
        <v>11</v>
      </c>
      <c r="BF8" s="53">
        <f t="shared" si="18"/>
        <v>11</v>
      </c>
      <c r="BG8" s="53">
        <f t="shared" si="18"/>
        <v>11</v>
      </c>
      <c r="BH8" s="53">
        <f t="shared" si="18"/>
        <v>12</v>
      </c>
      <c r="BI8" s="53">
        <f t="shared" si="18"/>
        <v>12</v>
      </c>
      <c r="BJ8" s="53">
        <f t="shared" si="18"/>
        <v>12</v>
      </c>
      <c r="BK8" s="53">
        <f t="shared" si="18"/>
        <v>12</v>
      </c>
      <c r="BL8" s="53">
        <f t="shared" si="18"/>
        <v>12</v>
      </c>
      <c r="BM8" s="53">
        <f t="shared" si="18"/>
        <v>1</v>
      </c>
      <c r="BN8" s="53">
        <f t="shared" si="18"/>
        <v>1</v>
      </c>
      <c r="BO8" s="53">
        <f t="shared" si="18"/>
        <v>1</v>
      </c>
      <c r="BP8" s="53">
        <f t="shared" si="18"/>
        <v>1</v>
      </c>
      <c r="BQ8" s="53">
        <f t="shared" si="18"/>
        <v>2</v>
      </c>
      <c r="BR8" s="53">
        <f t="shared" si="18"/>
        <v>2</v>
      </c>
      <c r="BS8" s="53">
        <f t="shared" si="18"/>
        <v>2</v>
      </c>
      <c r="BT8" s="53">
        <f t="shared" si="18"/>
        <v>2</v>
      </c>
      <c r="BU8" s="53">
        <f t="shared" si="18"/>
        <v>3</v>
      </c>
      <c r="BV8" s="53">
        <f t="shared" si="18"/>
        <v>3</v>
      </c>
      <c r="BW8" s="53">
        <f t="shared" si="18"/>
        <v>3</v>
      </c>
      <c r="BX8" s="53">
        <f t="shared" ref="BX8:EI8" si="19">MONTH(BX11)</f>
        <v>3</v>
      </c>
      <c r="BY8" s="53">
        <f t="shared" si="19"/>
        <v>3</v>
      </c>
      <c r="BZ8" s="53">
        <f t="shared" si="19"/>
        <v>4</v>
      </c>
      <c r="CA8" s="53">
        <f t="shared" si="19"/>
        <v>4</v>
      </c>
      <c r="CB8" s="53">
        <f t="shared" si="19"/>
        <v>4</v>
      </c>
      <c r="CC8" s="53">
        <f t="shared" si="19"/>
        <v>4</v>
      </c>
      <c r="CD8" s="53">
        <f t="shared" si="19"/>
        <v>5</v>
      </c>
      <c r="CE8" s="53">
        <f t="shared" si="19"/>
        <v>5</v>
      </c>
      <c r="CF8" s="53">
        <f t="shared" si="19"/>
        <v>5</v>
      </c>
      <c r="CG8" s="53">
        <f t="shared" si="19"/>
        <v>5</v>
      </c>
      <c r="CH8" s="53">
        <f t="shared" si="19"/>
        <v>6</v>
      </c>
      <c r="CI8" s="53">
        <f t="shared" si="19"/>
        <v>6</v>
      </c>
      <c r="CJ8" s="53">
        <f t="shared" si="19"/>
        <v>6</v>
      </c>
      <c r="CK8" s="53">
        <f t="shared" si="19"/>
        <v>6</v>
      </c>
      <c r="CL8" s="53">
        <f t="shared" si="19"/>
        <v>6</v>
      </c>
      <c r="CM8" s="53">
        <f t="shared" si="19"/>
        <v>7</v>
      </c>
      <c r="CN8" s="53">
        <f t="shared" si="19"/>
        <v>7</v>
      </c>
      <c r="CO8" s="53">
        <f t="shared" si="19"/>
        <v>7</v>
      </c>
      <c r="CP8" s="53">
        <f t="shared" si="19"/>
        <v>7</v>
      </c>
      <c r="CQ8" s="53">
        <f t="shared" si="19"/>
        <v>8</v>
      </c>
      <c r="CR8" s="53">
        <f t="shared" si="19"/>
        <v>8</v>
      </c>
      <c r="CS8" s="53">
        <f t="shared" si="19"/>
        <v>8</v>
      </c>
      <c r="CT8" s="53">
        <f t="shared" si="19"/>
        <v>8</v>
      </c>
      <c r="CU8" s="53">
        <f t="shared" si="19"/>
        <v>8</v>
      </c>
      <c r="CV8" s="53">
        <f t="shared" si="19"/>
        <v>9</v>
      </c>
      <c r="CW8" s="53">
        <f t="shared" si="19"/>
        <v>9</v>
      </c>
      <c r="CX8" s="53">
        <f t="shared" si="19"/>
        <v>9</v>
      </c>
      <c r="CY8" s="53">
        <f t="shared" si="19"/>
        <v>9</v>
      </c>
      <c r="CZ8" s="53">
        <f t="shared" si="19"/>
        <v>10</v>
      </c>
      <c r="DA8" s="53">
        <f t="shared" si="19"/>
        <v>10</v>
      </c>
      <c r="DB8" s="53">
        <f t="shared" si="19"/>
        <v>10</v>
      </c>
      <c r="DC8" s="53">
        <f t="shared" si="19"/>
        <v>10</v>
      </c>
      <c r="DD8" s="53">
        <f t="shared" si="19"/>
        <v>11</v>
      </c>
      <c r="DE8" s="53">
        <f t="shared" si="19"/>
        <v>11</v>
      </c>
      <c r="DF8" s="53">
        <f t="shared" si="19"/>
        <v>11</v>
      </c>
      <c r="DG8" s="53">
        <f t="shared" si="19"/>
        <v>11</v>
      </c>
      <c r="DH8" s="53">
        <f t="shared" si="19"/>
        <v>11</v>
      </c>
      <c r="DI8" s="53">
        <f t="shared" si="19"/>
        <v>12</v>
      </c>
      <c r="DJ8" s="53">
        <f t="shared" si="19"/>
        <v>12</v>
      </c>
      <c r="DK8" s="53">
        <f t="shared" si="19"/>
        <v>12</v>
      </c>
      <c r="DL8" s="53">
        <f t="shared" si="19"/>
        <v>12</v>
      </c>
      <c r="DM8" s="53">
        <f t="shared" si="19"/>
        <v>1</v>
      </c>
      <c r="DN8" s="53">
        <f t="shared" si="19"/>
        <v>1</v>
      </c>
      <c r="DO8" s="53">
        <f t="shared" si="19"/>
        <v>1</v>
      </c>
      <c r="DP8" s="53">
        <f t="shared" si="19"/>
        <v>1</v>
      </c>
      <c r="DQ8" s="53">
        <f t="shared" si="19"/>
        <v>2</v>
      </c>
      <c r="DR8" s="53">
        <f t="shared" si="19"/>
        <v>2</v>
      </c>
      <c r="DS8" s="53">
        <f t="shared" si="19"/>
        <v>2</v>
      </c>
      <c r="DT8" s="53">
        <f t="shared" si="19"/>
        <v>2</v>
      </c>
      <c r="DU8" s="53">
        <f t="shared" si="19"/>
        <v>3</v>
      </c>
      <c r="DV8" s="53">
        <f t="shared" si="19"/>
        <v>3</v>
      </c>
      <c r="DW8" s="53">
        <f t="shared" si="19"/>
        <v>3</v>
      </c>
      <c r="DX8" s="53">
        <f t="shared" si="19"/>
        <v>3</v>
      </c>
      <c r="DY8" s="53">
        <f t="shared" si="19"/>
        <v>3</v>
      </c>
      <c r="DZ8" s="53">
        <f t="shared" si="19"/>
        <v>4</v>
      </c>
      <c r="EA8" s="53">
        <f t="shared" si="19"/>
        <v>4</v>
      </c>
      <c r="EB8" s="53">
        <f t="shared" si="19"/>
        <v>4</v>
      </c>
      <c r="EC8" s="53">
        <f t="shared" si="19"/>
        <v>4</v>
      </c>
      <c r="ED8" s="53">
        <f t="shared" si="19"/>
        <v>5</v>
      </c>
      <c r="EE8" s="53">
        <f t="shared" si="19"/>
        <v>5</v>
      </c>
      <c r="EF8" s="53">
        <f t="shared" si="19"/>
        <v>5</v>
      </c>
      <c r="EG8" s="53">
        <f t="shared" si="19"/>
        <v>5</v>
      </c>
      <c r="EH8" s="53">
        <f t="shared" si="19"/>
        <v>5</v>
      </c>
      <c r="EI8" s="53">
        <f t="shared" si="19"/>
        <v>6</v>
      </c>
      <c r="EJ8" s="53">
        <f t="shared" ref="EJ8:GU8" si="20">MONTH(EJ11)</f>
        <v>6</v>
      </c>
      <c r="EK8" s="53">
        <f t="shared" si="20"/>
        <v>6</v>
      </c>
      <c r="EL8" s="53">
        <f t="shared" si="20"/>
        <v>6</v>
      </c>
      <c r="EM8" s="53">
        <f t="shared" si="20"/>
        <v>7</v>
      </c>
      <c r="EN8" s="53">
        <f t="shared" si="20"/>
        <v>7</v>
      </c>
      <c r="EO8" s="53">
        <f t="shared" si="20"/>
        <v>7</v>
      </c>
      <c r="EP8" s="53">
        <f t="shared" si="20"/>
        <v>7</v>
      </c>
      <c r="EQ8" s="53">
        <f t="shared" si="20"/>
        <v>8</v>
      </c>
      <c r="ER8" s="53">
        <f t="shared" si="20"/>
        <v>8</v>
      </c>
      <c r="ES8" s="53">
        <f t="shared" si="20"/>
        <v>8</v>
      </c>
      <c r="ET8" s="53">
        <f t="shared" si="20"/>
        <v>8</v>
      </c>
      <c r="EU8" s="53">
        <f t="shared" si="20"/>
        <v>8</v>
      </c>
      <c r="EV8" s="53">
        <f t="shared" si="20"/>
        <v>9</v>
      </c>
      <c r="EW8" s="53">
        <f t="shared" si="20"/>
        <v>9</v>
      </c>
      <c r="EX8" s="53">
        <f t="shared" si="20"/>
        <v>9</v>
      </c>
      <c r="EY8" s="53">
        <f t="shared" si="20"/>
        <v>9</v>
      </c>
      <c r="EZ8" s="53">
        <f t="shared" si="20"/>
        <v>10</v>
      </c>
      <c r="FA8" s="53">
        <f t="shared" si="20"/>
        <v>10</v>
      </c>
      <c r="FB8" s="53">
        <f t="shared" si="20"/>
        <v>10</v>
      </c>
      <c r="FC8" s="53">
        <f t="shared" si="20"/>
        <v>10</v>
      </c>
      <c r="FD8" s="53">
        <f t="shared" si="20"/>
        <v>11</v>
      </c>
      <c r="FE8" s="53">
        <f t="shared" si="20"/>
        <v>11</v>
      </c>
      <c r="FF8" s="53">
        <f t="shared" si="20"/>
        <v>11</v>
      </c>
      <c r="FG8" s="53">
        <f t="shared" si="20"/>
        <v>11</v>
      </c>
      <c r="FH8" s="53">
        <f t="shared" si="20"/>
        <v>11</v>
      </c>
      <c r="FI8" s="53">
        <f t="shared" si="20"/>
        <v>12</v>
      </c>
      <c r="FJ8" s="53">
        <f t="shared" si="20"/>
        <v>12</v>
      </c>
      <c r="FK8" s="53">
        <f t="shared" si="20"/>
        <v>12</v>
      </c>
      <c r="FL8" s="53">
        <f t="shared" si="20"/>
        <v>12</v>
      </c>
      <c r="FM8" s="53">
        <f t="shared" si="20"/>
        <v>1</v>
      </c>
      <c r="FN8" s="53">
        <f t="shared" si="20"/>
        <v>1</v>
      </c>
      <c r="FO8" s="53">
        <f t="shared" si="20"/>
        <v>1</v>
      </c>
      <c r="FP8" s="53">
        <f t="shared" si="20"/>
        <v>1</v>
      </c>
      <c r="FQ8" s="53">
        <f t="shared" si="20"/>
        <v>1</v>
      </c>
      <c r="FR8" s="53">
        <f t="shared" si="20"/>
        <v>2</v>
      </c>
      <c r="FS8" s="53">
        <f t="shared" si="20"/>
        <v>2</v>
      </c>
      <c r="FT8" s="53">
        <f t="shared" si="20"/>
        <v>2</v>
      </c>
      <c r="FU8" s="53">
        <f t="shared" si="20"/>
        <v>2</v>
      </c>
      <c r="FV8" s="53">
        <f t="shared" si="20"/>
        <v>3</v>
      </c>
      <c r="FW8" s="53">
        <f t="shared" si="20"/>
        <v>3</v>
      </c>
      <c r="FX8" s="53">
        <f t="shared" si="20"/>
        <v>3</v>
      </c>
      <c r="FY8" s="53">
        <f t="shared" si="20"/>
        <v>3</v>
      </c>
      <c r="FZ8" s="53">
        <f t="shared" si="20"/>
        <v>4</v>
      </c>
      <c r="GA8" s="53">
        <f t="shared" si="20"/>
        <v>4</v>
      </c>
      <c r="GB8" s="53">
        <f t="shared" si="20"/>
        <v>4</v>
      </c>
      <c r="GC8" s="53">
        <f t="shared" si="20"/>
        <v>4</v>
      </c>
      <c r="GD8" s="53">
        <f t="shared" si="20"/>
        <v>5</v>
      </c>
      <c r="GE8" s="53">
        <f t="shared" si="20"/>
        <v>5</v>
      </c>
      <c r="GF8" s="53">
        <f t="shared" si="20"/>
        <v>5</v>
      </c>
      <c r="GG8" s="53">
        <f t="shared" si="20"/>
        <v>5</v>
      </c>
      <c r="GH8" s="53">
        <f t="shared" si="20"/>
        <v>5</v>
      </c>
      <c r="GI8" s="53">
        <f t="shared" si="20"/>
        <v>6</v>
      </c>
      <c r="GJ8" s="53">
        <f t="shared" si="20"/>
        <v>6</v>
      </c>
      <c r="GK8" s="53">
        <f t="shared" si="20"/>
        <v>6</v>
      </c>
      <c r="GL8" s="53">
        <f t="shared" si="20"/>
        <v>6</v>
      </c>
      <c r="GM8" s="53">
        <f t="shared" si="20"/>
        <v>7</v>
      </c>
      <c r="GN8" s="53">
        <f t="shared" si="20"/>
        <v>7</v>
      </c>
      <c r="GO8" s="53">
        <f t="shared" si="20"/>
        <v>7</v>
      </c>
      <c r="GP8" s="53">
        <f t="shared" si="20"/>
        <v>7</v>
      </c>
      <c r="GQ8" s="53">
        <f t="shared" si="20"/>
        <v>8</v>
      </c>
      <c r="GR8" s="53">
        <f t="shared" si="20"/>
        <v>8</v>
      </c>
      <c r="GS8" s="53">
        <f t="shared" si="20"/>
        <v>8</v>
      </c>
      <c r="GT8" s="53">
        <f t="shared" si="20"/>
        <v>8</v>
      </c>
      <c r="GU8" s="53">
        <f t="shared" si="20"/>
        <v>8</v>
      </c>
      <c r="GV8" s="53">
        <f t="shared" ref="GV8:JG8" si="21">MONTH(GV11)</f>
        <v>9</v>
      </c>
      <c r="GW8" s="53">
        <f t="shared" si="21"/>
        <v>9</v>
      </c>
      <c r="GX8" s="53">
        <f t="shared" si="21"/>
        <v>9</v>
      </c>
      <c r="GY8" s="53">
        <f t="shared" si="21"/>
        <v>9</v>
      </c>
      <c r="GZ8" s="53">
        <f t="shared" si="21"/>
        <v>10</v>
      </c>
      <c r="HA8" s="53">
        <f t="shared" si="21"/>
        <v>10</v>
      </c>
      <c r="HB8" s="53">
        <f t="shared" si="21"/>
        <v>10</v>
      </c>
      <c r="HC8" s="53">
        <f t="shared" si="21"/>
        <v>10</v>
      </c>
      <c r="HD8" s="53">
        <f t="shared" si="21"/>
        <v>10</v>
      </c>
      <c r="HE8" s="53">
        <f t="shared" si="21"/>
        <v>11</v>
      </c>
      <c r="HF8" s="53">
        <f t="shared" si="21"/>
        <v>11</v>
      </c>
      <c r="HG8" s="53">
        <f t="shared" si="21"/>
        <v>11</v>
      </c>
      <c r="HH8" s="53">
        <f t="shared" si="21"/>
        <v>11</v>
      </c>
      <c r="HI8" s="53">
        <f t="shared" si="21"/>
        <v>12</v>
      </c>
      <c r="HJ8" s="53">
        <f t="shared" si="21"/>
        <v>12</v>
      </c>
      <c r="HK8" s="53">
        <f t="shared" si="21"/>
        <v>12</v>
      </c>
      <c r="HL8" s="53">
        <f t="shared" si="21"/>
        <v>12</v>
      </c>
      <c r="HM8" s="53">
        <f t="shared" si="21"/>
        <v>1</v>
      </c>
      <c r="HN8" s="53">
        <f t="shared" si="21"/>
        <v>1</v>
      </c>
      <c r="HO8" s="53">
        <f t="shared" si="21"/>
        <v>1</v>
      </c>
      <c r="HP8" s="53">
        <f t="shared" si="21"/>
        <v>1</v>
      </c>
      <c r="HQ8" s="53">
        <f t="shared" si="21"/>
        <v>1</v>
      </c>
      <c r="HR8" s="53">
        <f t="shared" si="21"/>
        <v>2</v>
      </c>
      <c r="HS8" s="53">
        <f t="shared" si="21"/>
        <v>2</v>
      </c>
      <c r="HT8" s="53">
        <f t="shared" si="21"/>
        <v>2</v>
      </c>
      <c r="HU8" s="53">
        <f t="shared" si="21"/>
        <v>2</v>
      </c>
      <c r="HV8" s="53">
        <f t="shared" si="21"/>
        <v>3</v>
      </c>
      <c r="HW8" s="53">
        <f t="shared" si="21"/>
        <v>3</v>
      </c>
      <c r="HX8" s="53">
        <f t="shared" si="21"/>
        <v>3</v>
      </c>
      <c r="HY8" s="53">
        <f t="shared" si="21"/>
        <v>3</v>
      </c>
      <c r="HZ8" s="53">
        <f t="shared" si="21"/>
        <v>4</v>
      </c>
      <c r="IA8" s="53">
        <f t="shared" si="21"/>
        <v>4</v>
      </c>
      <c r="IB8" s="53">
        <f t="shared" si="21"/>
        <v>4</v>
      </c>
      <c r="IC8" s="53">
        <f t="shared" si="21"/>
        <v>4</v>
      </c>
      <c r="ID8" s="53">
        <f t="shared" si="21"/>
        <v>5</v>
      </c>
      <c r="IE8" s="53">
        <f t="shared" si="21"/>
        <v>5</v>
      </c>
      <c r="IF8" s="53">
        <f t="shared" si="21"/>
        <v>5</v>
      </c>
      <c r="IG8" s="53">
        <f t="shared" si="21"/>
        <v>5</v>
      </c>
      <c r="IH8" s="53">
        <f t="shared" si="21"/>
        <v>5</v>
      </c>
      <c r="II8" s="53">
        <f t="shared" si="21"/>
        <v>6</v>
      </c>
      <c r="IJ8" s="53">
        <f t="shared" si="21"/>
        <v>6</v>
      </c>
      <c r="IK8" s="53">
        <f t="shared" si="21"/>
        <v>6</v>
      </c>
      <c r="IL8" s="53">
        <f t="shared" si="21"/>
        <v>6</v>
      </c>
      <c r="IM8" s="53">
        <f t="shared" si="21"/>
        <v>7</v>
      </c>
      <c r="IN8" s="53">
        <f t="shared" si="21"/>
        <v>7</v>
      </c>
      <c r="IO8" s="53">
        <f t="shared" si="21"/>
        <v>7</v>
      </c>
      <c r="IP8" s="53">
        <f t="shared" si="21"/>
        <v>7</v>
      </c>
      <c r="IQ8" s="53">
        <f t="shared" si="21"/>
        <v>7</v>
      </c>
      <c r="IR8" s="53">
        <f t="shared" si="21"/>
        <v>8</v>
      </c>
      <c r="IS8" s="53">
        <f t="shared" si="21"/>
        <v>8</v>
      </c>
      <c r="IT8" s="53">
        <f t="shared" si="21"/>
        <v>8</v>
      </c>
      <c r="IU8" s="53">
        <f t="shared" si="21"/>
        <v>8</v>
      </c>
      <c r="IV8" s="53">
        <f t="shared" si="21"/>
        <v>9</v>
      </c>
      <c r="IW8" s="53">
        <f t="shared" si="21"/>
        <v>9</v>
      </c>
      <c r="IX8" s="53">
        <f t="shared" si="21"/>
        <v>9</v>
      </c>
      <c r="IY8" s="53">
        <f t="shared" si="21"/>
        <v>9</v>
      </c>
      <c r="IZ8" s="53">
        <f t="shared" si="21"/>
        <v>10</v>
      </c>
      <c r="JA8" s="53">
        <f t="shared" si="21"/>
        <v>10</v>
      </c>
      <c r="JB8" s="53">
        <f t="shared" si="21"/>
        <v>10</v>
      </c>
      <c r="JC8" s="53">
        <f t="shared" si="21"/>
        <v>10</v>
      </c>
      <c r="JD8" s="53">
        <f t="shared" si="21"/>
        <v>10</v>
      </c>
      <c r="JE8" s="53">
        <f t="shared" si="21"/>
        <v>11</v>
      </c>
      <c r="JF8" s="53">
        <f t="shared" si="21"/>
        <v>11</v>
      </c>
      <c r="JG8" s="53">
        <f t="shared" si="21"/>
        <v>11</v>
      </c>
      <c r="JH8" s="53">
        <f t="shared" ref="JH8:LS8" si="22">MONTH(JH11)</f>
        <v>11</v>
      </c>
      <c r="JI8" s="53">
        <f t="shared" si="22"/>
        <v>12</v>
      </c>
      <c r="JJ8" s="53">
        <f t="shared" si="22"/>
        <v>12</v>
      </c>
      <c r="JK8" s="53">
        <f t="shared" si="22"/>
        <v>12</v>
      </c>
      <c r="JL8" s="53">
        <f t="shared" si="22"/>
        <v>12</v>
      </c>
      <c r="JM8" s="53">
        <f t="shared" si="22"/>
        <v>1</v>
      </c>
      <c r="JN8" s="53">
        <f t="shared" si="22"/>
        <v>1</v>
      </c>
      <c r="JO8" s="53">
        <f t="shared" si="22"/>
        <v>1</v>
      </c>
      <c r="JP8" s="53">
        <f t="shared" si="22"/>
        <v>1</v>
      </c>
      <c r="JQ8" s="53">
        <f t="shared" si="22"/>
        <v>1</v>
      </c>
      <c r="JR8" s="53">
        <f t="shared" si="22"/>
        <v>2</v>
      </c>
      <c r="JS8" s="53">
        <f t="shared" si="22"/>
        <v>2</v>
      </c>
      <c r="JT8" s="53">
        <f t="shared" si="22"/>
        <v>2</v>
      </c>
      <c r="JU8" s="53">
        <f t="shared" si="22"/>
        <v>2</v>
      </c>
      <c r="JV8" s="53">
        <f t="shared" si="22"/>
        <v>3</v>
      </c>
      <c r="JW8" s="53">
        <f t="shared" si="22"/>
        <v>3</v>
      </c>
      <c r="JX8" s="53">
        <f t="shared" si="22"/>
        <v>3</v>
      </c>
      <c r="JY8" s="53">
        <f t="shared" si="22"/>
        <v>3</v>
      </c>
      <c r="JZ8" s="53">
        <f t="shared" si="22"/>
        <v>4</v>
      </c>
      <c r="KA8" s="53">
        <f t="shared" si="22"/>
        <v>4</v>
      </c>
      <c r="KB8" s="53">
        <f t="shared" si="22"/>
        <v>4</v>
      </c>
      <c r="KC8" s="53">
        <f t="shared" si="22"/>
        <v>4</v>
      </c>
      <c r="KD8" s="53">
        <f t="shared" si="22"/>
        <v>4</v>
      </c>
      <c r="KE8" s="53">
        <f t="shared" si="22"/>
        <v>5</v>
      </c>
      <c r="KF8" s="53">
        <f t="shared" si="22"/>
        <v>5</v>
      </c>
      <c r="KG8" s="53">
        <f t="shared" si="22"/>
        <v>5</v>
      </c>
      <c r="KH8" s="53">
        <f t="shared" si="22"/>
        <v>5</v>
      </c>
      <c r="KI8" s="53">
        <f t="shared" si="22"/>
        <v>6</v>
      </c>
      <c r="KJ8" s="53">
        <f t="shared" si="22"/>
        <v>6</v>
      </c>
      <c r="KK8" s="53">
        <f t="shared" si="22"/>
        <v>6</v>
      </c>
      <c r="KL8" s="53">
        <f t="shared" si="22"/>
        <v>6</v>
      </c>
      <c r="KM8" s="53">
        <f t="shared" si="22"/>
        <v>7</v>
      </c>
      <c r="KN8" s="53">
        <f t="shared" si="22"/>
        <v>7</v>
      </c>
      <c r="KO8" s="53">
        <f t="shared" si="22"/>
        <v>7</v>
      </c>
      <c r="KP8" s="53">
        <f t="shared" si="22"/>
        <v>7</v>
      </c>
      <c r="KQ8" s="53">
        <f t="shared" si="22"/>
        <v>7</v>
      </c>
      <c r="KR8" s="53">
        <f t="shared" si="22"/>
        <v>8</v>
      </c>
      <c r="KS8" s="53">
        <f t="shared" si="22"/>
        <v>8</v>
      </c>
      <c r="KT8" s="53">
        <f t="shared" si="22"/>
        <v>8</v>
      </c>
      <c r="KU8" s="53">
        <f t="shared" si="22"/>
        <v>8</v>
      </c>
      <c r="KV8" s="53">
        <f t="shared" si="22"/>
        <v>9</v>
      </c>
      <c r="KW8" s="53">
        <f t="shared" si="22"/>
        <v>9</v>
      </c>
      <c r="KX8" s="53">
        <f t="shared" si="22"/>
        <v>9</v>
      </c>
      <c r="KY8" s="53">
        <f t="shared" si="22"/>
        <v>9</v>
      </c>
      <c r="KZ8" s="53">
        <f t="shared" si="22"/>
        <v>9</v>
      </c>
      <c r="LA8" s="53">
        <f t="shared" si="22"/>
        <v>10</v>
      </c>
      <c r="LB8" s="53">
        <f t="shared" si="22"/>
        <v>10</v>
      </c>
      <c r="LC8" s="53">
        <f t="shared" si="22"/>
        <v>10</v>
      </c>
      <c r="LD8" s="53">
        <f t="shared" si="22"/>
        <v>10</v>
      </c>
      <c r="LE8" s="53">
        <f t="shared" si="22"/>
        <v>11</v>
      </c>
      <c r="LF8" s="53">
        <f t="shared" si="22"/>
        <v>11</v>
      </c>
      <c r="LG8" s="53">
        <f t="shared" si="22"/>
        <v>11</v>
      </c>
      <c r="LH8" s="53">
        <f t="shared" si="22"/>
        <v>11</v>
      </c>
      <c r="LI8" s="53">
        <f t="shared" si="22"/>
        <v>12</v>
      </c>
      <c r="LJ8" s="53">
        <f t="shared" si="22"/>
        <v>12</v>
      </c>
      <c r="LK8" s="53">
        <f t="shared" si="22"/>
        <v>12</v>
      </c>
      <c r="LL8" s="53">
        <f t="shared" si="22"/>
        <v>12</v>
      </c>
      <c r="LM8" s="53">
        <f t="shared" si="22"/>
        <v>12</v>
      </c>
      <c r="LN8" s="53">
        <f t="shared" si="22"/>
        <v>1</v>
      </c>
      <c r="LO8" s="53">
        <f t="shared" si="22"/>
        <v>1</v>
      </c>
      <c r="LP8" s="53">
        <f t="shared" si="22"/>
        <v>1</v>
      </c>
      <c r="LQ8" s="53">
        <f t="shared" si="22"/>
        <v>1</v>
      </c>
      <c r="LR8" s="53">
        <f t="shared" si="22"/>
        <v>2</v>
      </c>
      <c r="LS8" s="53">
        <f t="shared" si="22"/>
        <v>2</v>
      </c>
      <c r="LT8" s="53">
        <f t="shared" ref="LT8:NL8" si="23">MONTH(LT11)</f>
        <v>2</v>
      </c>
      <c r="LU8" s="53">
        <f t="shared" si="23"/>
        <v>2</v>
      </c>
      <c r="LV8" s="53">
        <f t="shared" si="23"/>
        <v>3</v>
      </c>
      <c r="LW8" s="53">
        <f t="shared" si="23"/>
        <v>3</v>
      </c>
      <c r="LX8" s="53">
        <f t="shared" si="23"/>
        <v>3</v>
      </c>
      <c r="LY8" s="53">
        <f t="shared" si="23"/>
        <v>3</v>
      </c>
      <c r="LZ8" s="53">
        <f t="shared" si="23"/>
        <v>3</v>
      </c>
      <c r="MA8" s="53">
        <f t="shared" si="23"/>
        <v>4</v>
      </c>
      <c r="MB8" s="53">
        <f t="shared" si="23"/>
        <v>4</v>
      </c>
      <c r="MC8" s="53">
        <f t="shared" si="23"/>
        <v>4</v>
      </c>
      <c r="MD8" s="53">
        <f t="shared" si="23"/>
        <v>4</v>
      </c>
      <c r="ME8" s="53">
        <f t="shared" si="23"/>
        <v>5</v>
      </c>
      <c r="MF8" s="53">
        <f t="shared" si="23"/>
        <v>5</v>
      </c>
      <c r="MG8" s="53">
        <f t="shared" si="23"/>
        <v>5</v>
      </c>
      <c r="MH8" s="53">
        <f t="shared" si="23"/>
        <v>5</v>
      </c>
      <c r="MI8" s="53">
        <f t="shared" si="23"/>
        <v>6</v>
      </c>
      <c r="MJ8" s="53">
        <f t="shared" si="23"/>
        <v>6</v>
      </c>
      <c r="MK8" s="53">
        <f t="shared" si="23"/>
        <v>6</v>
      </c>
      <c r="ML8" s="53">
        <f t="shared" si="23"/>
        <v>6</v>
      </c>
      <c r="MM8" s="53">
        <f t="shared" si="23"/>
        <v>6</v>
      </c>
      <c r="MN8" s="53">
        <f t="shared" si="23"/>
        <v>7</v>
      </c>
      <c r="MO8" s="53">
        <f t="shared" si="23"/>
        <v>7</v>
      </c>
      <c r="MP8" s="53">
        <f t="shared" si="23"/>
        <v>7</v>
      </c>
      <c r="MQ8" s="53">
        <f t="shared" si="23"/>
        <v>7</v>
      </c>
      <c r="MR8" s="53">
        <f t="shared" si="23"/>
        <v>8</v>
      </c>
      <c r="MS8" s="53">
        <f t="shared" si="23"/>
        <v>8</v>
      </c>
      <c r="MT8" s="53">
        <f t="shared" si="23"/>
        <v>8</v>
      </c>
      <c r="MU8" s="53">
        <f t="shared" si="23"/>
        <v>8</v>
      </c>
      <c r="MV8" s="53">
        <f t="shared" si="23"/>
        <v>9</v>
      </c>
      <c r="MW8" s="53">
        <f t="shared" si="23"/>
        <v>9</v>
      </c>
      <c r="MX8" s="53">
        <f t="shared" si="23"/>
        <v>9</v>
      </c>
      <c r="MY8" s="53">
        <f t="shared" si="23"/>
        <v>9</v>
      </c>
      <c r="MZ8" s="53">
        <f t="shared" si="23"/>
        <v>9</v>
      </c>
      <c r="NA8" s="53">
        <f t="shared" si="23"/>
        <v>10</v>
      </c>
      <c r="NB8" s="53">
        <f t="shared" si="23"/>
        <v>10</v>
      </c>
      <c r="NC8" s="53">
        <f t="shared" si="23"/>
        <v>10</v>
      </c>
      <c r="ND8" s="53">
        <f t="shared" si="23"/>
        <v>10</v>
      </c>
      <c r="NE8" s="53">
        <f t="shared" si="23"/>
        <v>11</v>
      </c>
      <c r="NF8" s="53">
        <f t="shared" si="23"/>
        <v>11</v>
      </c>
      <c r="NG8" s="53">
        <f t="shared" si="23"/>
        <v>11</v>
      </c>
      <c r="NH8" s="53">
        <f t="shared" si="23"/>
        <v>11</v>
      </c>
      <c r="NI8" s="53">
        <f t="shared" si="23"/>
        <v>12</v>
      </c>
      <c r="NJ8" s="53">
        <f t="shared" si="23"/>
        <v>12</v>
      </c>
      <c r="NK8" s="53">
        <f t="shared" si="23"/>
        <v>12</v>
      </c>
      <c r="NL8" s="53">
        <f t="shared" si="23"/>
        <v>12</v>
      </c>
    </row>
    <row r="9" spans="1:376" ht="16.5" customHeight="1" x14ac:dyDescent="0.35">
      <c r="A9" s="61"/>
      <c r="B9" s="61"/>
      <c r="C9" s="61"/>
      <c r="D9" s="63"/>
      <c r="E9" s="63"/>
      <c r="F9" s="62">
        <v>7000</v>
      </c>
      <c r="G9" s="13"/>
      <c r="H9" s="14"/>
      <c r="I9" s="8"/>
      <c r="J9" s="10" t="s">
        <v>5</v>
      </c>
      <c r="K9" s="8"/>
      <c r="L9" s="11">
        <f>INT((L11-SUM(MOD(DATE(YEAR(L11-MOD(L11-2,7)+3),1,2),{1E+99,7})*{1,-1})+5)/7)</f>
        <v>1</v>
      </c>
      <c r="M9" s="159">
        <f>INT((M11-SUM(MOD(DATE(YEAR(M11-MOD(M11-2,7)+3),1,2),{1E+99,7})*{1,-1})+5)/7)</f>
        <v>2</v>
      </c>
      <c r="N9" s="11">
        <f>INT((N11-SUM(MOD(DATE(YEAR(N11-MOD(N11-2,7)+3),1,2),{1E+99,7})*{1,-1})+5)/7)</f>
        <v>3</v>
      </c>
      <c r="O9" s="11">
        <f>INT((O11-SUM(MOD(DATE(YEAR(O11-MOD(O11-2,7)+3),1,2),{1E+99,7})*{1,-1})+5)/7)</f>
        <v>4</v>
      </c>
      <c r="P9" s="11">
        <f>INT((P11-SUM(MOD(DATE(YEAR(P11-MOD(P11-2,7)+3),1,2),{1E+99,7})*{1,-1})+5)/7)</f>
        <v>5</v>
      </c>
      <c r="Q9" s="11">
        <f>INT((Q11-SUM(MOD(DATE(YEAR(Q11-MOD(Q11-2,7)+3),1,2),{1E+99,7})*{1,-1})+5)/7)</f>
        <v>6</v>
      </c>
      <c r="R9" s="11">
        <f>INT((R11-SUM(MOD(DATE(YEAR(R11-MOD(R11-2,7)+3),1,2),{1E+99,7})*{1,-1})+5)/7)</f>
        <v>7</v>
      </c>
      <c r="S9" s="11">
        <f>INT((S11-SUM(MOD(DATE(YEAR(S11-MOD(S11-2,7)+3),1,2),{1E+99,7})*{1,-1})+5)/7)</f>
        <v>8</v>
      </c>
      <c r="T9" s="11">
        <f>INT((T11-SUM(MOD(DATE(YEAR(T11-MOD(T11-2,7)+3),1,2),{1E+99,7})*{1,-1})+5)/7)</f>
        <v>9</v>
      </c>
      <c r="U9" s="11">
        <f>INT((U11-SUM(MOD(DATE(YEAR(U11-MOD(U11-2,7)+3),1,2),{1E+99,7})*{1,-1})+5)/7)</f>
        <v>10</v>
      </c>
      <c r="V9" s="11">
        <f>INT((V11-SUM(MOD(DATE(YEAR(V11-MOD(V11-2,7)+3),1,2),{1E+99,7})*{1,-1})+5)/7)</f>
        <v>11</v>
      </c>
      <c r="W9" s="11">
        <f>INT((W11-SUM(MOD(DATE(YEAR(W11-MOD(W11-2,7)+3),1,2),{1E+99,7})*{1,-1})+5)/7)</f>
        <v>12</v>
      </c>
      <c r="X9" s="11">
        <f>INT((X11-SUM(MOD(DATE(YEAR(X11-MOD(X11-2,7)+3),1,2),{1E+99,7})*{1,-1})+5)/7)</f>
        <v>13</v>
      </c>
      <c r="Y9" s="11">
        <f>INT((Y11-SUM(MOD(DATE(YEAR(Y11-MOD(Y11-2,7)+3),1,2),{1E+99,7})*{1,-1})+5)/7)</f>
        <v>14</v>
      </c>
      <c r="Z9" s="11">
        <f>INT((Z11-SUM(MOD(DATE(YEAR(Z11-MOD(Z11-2,7)+3),1,2),{1E+99,7})*{1,-1})+5)/7)</f>
        <v>15</v>
      </c>
      <c r="AA9" s="11">
        <f>INT((AA11-SUM(MOD(DATE(YEAR(AA11-MOD(AA11-2,7)+3),1,2),{1E+99,7})*{1,-1})+5)/7)</f>
        <v>16</v>
      </c>
      <c r="AB9" s="11">
        <f>INT((AB11-SUM(MOD(DATE(YEAR(AB11-MOD(AB11-2,7)+3),1,2),{1E+99,7})*{1,-1})+5)/7)</f>
        <v>17</v>
      </c>
      <c r="AC9" s="11">
        <f>INT((AC11-SUM(MOD(DATE(YEAR(AC11-MOD(AC11-2,7)+3),1,2),{1E+99,7})*{1,-1})+5)/7)</f>
        <v>18</v>
      </c>
      <c r="AD9" s="11">
        <f>INT((AD11-SUM(MOD(DATE(YEAR(AD11-MOD(AD11-2,7)+3),1,2),{1E+99,7})*{1,-1})+5)/7)</f>
        <v>19</v>
      </c>
      <c r="AE9" s="11">
        <f>INT((AE11-SUM(MOD(DATE(YEAR(AE11-MOD(AE11-2,7)+3),1,2),{1E+99,7})*{1,-1})+5)/7)</f>
        <v>20</v>
      </c>
      <c r="AF9" s="11">
        <f>INT((AF11-SUM(MOD(DATE(YEAR(AF11-MOD(AF11-2,7)+3),1,2),{1E+99,7})*{1,-1})+5)/7)</f>
        <v>21</v>
      </c>
      <c r="AG9" s="11">
        <f>INT((AG11-SUM(MOD(DATE(YEAR(AG11-MOD(AG11-2,7)+3),1,2),{1E+99,7})*{1,-1})+5)/7)</f>
        <v>22</v>
      </c>
      <c r="AH9" s="11">
        <f>INT((AH11-SUM(MOD(DATE(YEAR(AH11-MOD(AH11-2,7)+3),1,2),{1E+99,7})*{1,-1})+5)/7)</f>
        <v>23</v>
      </c>
      <c r="AI9" s="11">
        <f>INT((AI11-SUM(MOD(DATE(YEAR(AI11-MOD(AI11-2,7)+3),1,2),{1E+99,7})*{1,-1})+5)/7)</f>
        <v>24</v>
      </c>
      <c r="AJ9" s="11">
        <f>INT((AJ11-SUM(MOD(DATE(YEAR(AJ11-MOD(AJ11-2,7)+3),1,2),{1E+99,7})*{1,-1})+5)/7)</f>
        <v>25</v>
      </c>
      <c r="AK9" s="11">
        <f>INT((AK11-SUM(MOD(DATE(YEAR(AK11-MOD(AK11-2,7)+3),1,2),{1E+99,7})*{1,-1})+5)/7)</f>
        <v>26</v>
      </c>
      <c r="AL9" s="11">
        <f>INT((AL11-SUM(MOD(DATE(YEAR(AL11-MOD(AL11-2,7)+3),1,2),{1E+99,7})*{1,-1})+5)/7)</f>
        <v>27</v>
      </c>
      <c r="AM9" s="11">
        <f>INT((AM11-SUM(MOD(DATE(YEAR(AM11-MOD(AM11-2,7)+3),1,2),{1E+99,7})*{1,-1})+5)/7)</f>
        <v>28</v>
      </c>
      <c r="AN9" s="11">
        <f>INT((AN11-SUM(MOD(DATE(YEAR(AN11-MOD(AN11-2,7)+3),1,2),{1E+99,7})*{1,-1})+5)/7)</f>
        <v>29</v>
      </c>
      <c r="AO9" s="11">
        <f>INT((AO11-SUM(MOD(DATE(YEAR(AO11-MOD(AO11-2,7)+3),1,2),{1E+99,7})*{1,-1})+5)/7)</f>
        <v>30</v>
      </c>
      <c r="AP9" s="11">
        <f>INT((AP11-SUM(MOD(DATE(YEAR(AP11-MOD(AP11-2,7)+3),1,2),{1E+99,7})*{1,-1})+5)/7)</f>
        <v>31</v>
      </c>
      <c r="AQ9" s="11">
        <f>INT((AQ11-SUM(MOD(DATE(YEAR(AQ11-MOD(AQ11-2,7)+3),1,2),{1E+99,7})*{1,-1})+5)/7)</f>
        <v>32</v>
      </c>
      <c r="AR9" s="11">
        <f>INT((AR11-SUM(MOD(DATE(YEAR(AR11-MOD(AR11-2,7)+3),1,2),{1E+99,7})*{1,-1})+5)/7)</f>
        <v>33</v>
      </c>
      <c r="AS9" s="11">
        <f>INT((AS11-SUM(MOD(DATE(YEAR(AS11-MOD(AS11-2,7)+3),1,2),{1E+99,7})*{1,-1})+5)/7)</f>
        <v>34</v>
      </c>
      <c r="AT9" s="11">
        <f>INT((AT11-SUM(MOD(DATE(YEAR(AT11-MOD(AT11-2,7)+3),1,2),{1E+99,7})*{1,-1})+5)/7)</f>
        <v>35</v>
      </c>
      <c r="AU9" s="11">
        <f>INT((AU11-SUM(MOD(DATE(YEAR(AU11-MOD(AU11-2,7)+3),1,2),{1E+99,7})*{1,-1})+5)/7)</f>
        <v>36</v>
      </c>
      <c r="AV9" s="11">
        <f>INT((AV11-SUM(MOD(DATE(YEAR(AV11-MOD(AV11-2,7)+3),1,2),{1E+99,7})*{1,-1})+5)/7)</f>
        <v>37</v>
      </c>
      <c r="AW9" s="11">
        <f>INT((AW11-SUM(MOD(DATE(YEAR(AW11-MOD(AW11-2,7)+3),1,2),{1E+99,7})*{1,-1})+5)/7)</f>
        <v>38</v>
      </c>
      <c r="AX9" s="11">
        <f>INT((AX11-SUM(MOD(DATE(YEAR(AX11-MOD(AX11-2,7)+3),1,2),{1E+99,7})*{1,-1})+5)/7)</f>
        <v>39</v>
      </c>
      <c r="AY9" s="11">
        <f>INT((AY11-SUM(MOD(DATE(YEAR(AY11-MOD(AY11-2,7)+3),1,2),{1E+99,7})*{1,-1})+5)/7)</f>
        <v>40</v>
      </c>
      <c r="AZ9" s="11">
        <f>INT((AZ11-SUM(MOD(DATE(YEAR(AZ11-MOD(AZ11-2,7)+3),1,2),{1E+99,7})*{1,-1})+5)/7)</f>
        <v>41</v>
      </c>
      <c r="BA9" s="11">
        <f>INT((BA11-SUM(MOD(DATE(YEAR(BA11-MOD(BA11-2,7)+3),1,2),{1E+99,7})*{1,-1})+5)/7)</f>
        <v>42</v>
      </c>
      <c r="BB9" s="11">
        <f>INT((BB11-SUM(MOD(DATE(YEAR(BB11-MOD(BB11-2,7)+3),1,2),{1E+99,7})*{1,-1})+5)/7)</f>
        <v>43</v>
      </c>
      <c r="BC9" s="11">
        <f>INT((BC11-SUM(MOD(DATE(YEAR(BC11-MOD(BC11-2,7)+3),1,2),{1E+99,7})*{1,-1})+5)/7)</f>
        <v>44</v>
      </c>
      <c r="BD9" s="11">
        <f>INT((BD11-SUM(MOD(DATE(YEAR(BD11-MOD(BD11-2,7)+3),1,2),{1E+99,7})*{1,-1})+5)/7)</f>
        <v>45</v>
      </c>
      <c r="BE9" s="11">
        <f>INT((BE11-SUM(MOD(DATE(YEAR(BE11-MOD(BE11-2,7)+3),1,2),{1E+99,7})*{1,-1})+5)/7)</f>
        <v>46</v>
      </c>
      <c r="BF9" s="11">
        <f>INT((BF11-SUM(MOD(DATE(YEAR(BF11-MOD(BF11-2,7)+3),1,2),{1E+99,7})*{1,-1})+5)/7)</f>
        <v>47</v>
      </c>
      <c r="BG9" s="11">
        <f>INT((BG11-SUM(MOD(DATE(YEAR(BG11-MOD(BG11-2,7)+3),1,2),{1E+99,7})*{1,-1})+5)/7)</f>
        <v>48</v>
      </c>
      <c r="BH9" s="11">
        <f>INT((BH11-SUM(MOD(DATE(YEAR(BH11-MOD(BH11-2,7)+3),1,2),{1E+99,7})*{1,-1})+5)/7)</f>
        <v>49</v>
      </c>
      <c r="BI9" s="11">
        <f>INT((BI11-SUM(MOD(DATE(YEAR(BI11-MOD(BI11-2,7)+3),1,2),{1E+99,7})*{1,-1})+5)/7)</f>
        <v>50</v>
      </c>
      <c r="BJ9" s="11">
        <f>INT((BJ11-SUM(MOD(DATE(YEAR(BJ11-MOD(BJ11-2,7)+3),1,2),{1E+99,7})*{1,-1})+5)/7)</f>
        <v>51</v>
      </c>
      <c r="BK9" s="11">
        <f>INT((BK11-SUM(MOD(DATE(YEAR(BK11-MOD(BK11-2,7)+3),1,2),{1E+99,7})*{1,-1})+5)/7)</f>
        <v>52</v>
      </c>
      <c r="BL9" s="11">
        <f>INT((BL11-SUM(MOD(DATE(YEAR(BL11-MOD(BL11-2,7)+3),1,2),{1E+99,7})*{1,-1})+5)/7)</f>
        <v>1</v>
      </c>
      <c r="BM9" s="11">
        <f>INT((BM11-SUM(MOD(DATE(YEAR(BM11-MOD(BM11-2,7)+3),1,2),{1E+99,7})*{1,-1})+5)/7)</f>
        <v>2</v>
      </c>
      <c r="BN9" s="11">
        <f>INT((BN11-SUM(MOD(DATE(YEAR(BN11-MOD(BN11-2,7)+3),1,2),{1E+99,7})*{1,-1})+5)/7)</f>
        <v>3</v>
      </c>
      <c r="BO9" s="11">
        <f>INT((BO11-SUM(MOD(DATE(YEAR(BO11-MOD(BO11-2,7)+3),1,2),{1E+99,7})*{1,-1})+5)/7)</f>
        <v>4</v>
      </c>
      <c r="BP9" s="11">
        <f>INT((BP11-SUM(MOD(DATE(YEAR(BP11-MOD(BP11-2,7)+3),1,2),{1E+99,7})*{1,-1})+5)/7)</f>
        <v>5</v>
      </c>
      <c r="BQ9" s="11">
        <f>INT((BQ11-SUM(MOD(DATE(YEAR(BQ11-MOD(BQ11-2,7)+3),1,2),{1E+99,7})*{1,-1})+5)/7)</f>
        <v>6</v>
      </c>
      <c r="BR9" s="11">
        <f>INT((BR11-SUM(MOD(DATE(YEAR(BR11-MOD(BR11-2,7)+3),1,2),{1E+99,7})*{1,-1})+5)/7)</f>
        <v>7</v>
      </c>
      <c r="BS9" s="11">
        <f>INT((BS11-SUM(MOD(DATE(YEAR(BS11-MOD(BS11-2,7)+3),1,2),{1E+99,7})*{1,-1})+5)/7)</f>
        <v>8</v>
      </c>
      <c r="BT9" s="11">
        <f>INT((BT11-SUM(MOD(DATE(YEAR(BT11-MOD(BT11-2,7)+3),1,2),{1E+99,7})*{1,-1})+5)/7)</f>
        <v>9</v>
      </c>
      <c r="BU9" s="11">
        <f>INT((BU11-SUM(MOD(DATE(YEAR(BU11-MOD(BU11-2,7)+3),1,2),{1E+99,7})*{1,-1})+5)/7)</f>
        <v>10</v>
      </c>
      <c r="BV9" s="11">
        <f>INT((BV11-SUM(MOD(DATE(YEAR(BV11-MOD(BV11-2,7)+3),1,2),{1E+99,7})*{1,-1})+5)/7)</f>
        <v>11</v>
      </c>
      <c r="BW9" s="11">
        <f>INT((BW11-SUM(MOD(DATE(YEAR(BW11-MOD(BW11-2,7)+3),1,2),{1E+99,7})*{1,-1})+5)/7)</f>
        <v>12</v>
      </c>
      <c r="BX9" s="11">
        <f>INT((BX11-SUM(MOD(DATE(YEAR(BX11-MOD(BX11-2,7)+3),1,2),{1E+99,7})*{1,-1})+5)/7)</f>
        <v>13</v>
      </c>
      <c r="BY9" s="11">
        <f>INT((BY11-SUM(MOD(DATE(YEAR(BY11-MOD(BY11-2,7)+3),1,2),{1E+99,7})*{1,-1})+5)/7)</f>
        <v>14</v>
      </c>
      <c r="BZ9" s="11">
        <f>INT((BZ11-SUM(MOD(DATE(YEAR(BZ11-MOD(BZ11-2,7)+3),1,2),{1E+99,7})*{1,-1})+5)/7)</f>
        <v>15</v>
      </c>
      <c r="CA9" s="11">
        <f>INT((CA11-SUM(MOD(DATE(YEAR(CA11-MOD(CA11-2,7)+3),1,2),{1E+99,7})*{1,-1})+5)/7)</f>
        <v>16</v>
      </c>
      <c r="CB9" s="11">
        <f>INT((CB11-SUM(MOD(DATE(YEAR(CB11-MOD(CB11-2,7)+3),1,2),{1E+99,7})*{1,-1})+5)/7)</f>
        <v>17</v>
      </c>
      <c r="CC9" s="11">
        <f>INT((CC11-SUM(MOD(DATE(YEAR(CC11-MOD(CC11-2,7)+3),1,2),{1E+99,7})*{1,-1})+5)/7)</f>
        <v>18</v>
      </c>
      <c r="CD9" s="11">
        <f>INT((CD11-SUM(MOD(DATE(YEAR(CD11-MOD(CD11-2,7)+3),1,2),{1E+99,7})*{1,-1})+5)/7)</f>
        <v>19</v>
      </c>
      <c r="CE9" s="11">
        <f>INT((CE11-SUM(MOD(DATE(YEAR(CE11-MOD(CE11-2,7)+3),1,2),{1E+99,7})*{1,-1})+5)/7)</f>
        <v>20</v>
      </c>
      <c r="CF9" s="11">
        <f>INT((CF11-SUM(MOD(DATE(YEAR(CF11-MOD(CF11-2,7)+3),1,2),{1E+99,7})*{1,-1})+5)/7)</f>
        <v>21</v>
      </c>
      <c r="CG9" s="11">
        <f>INT((CG11-SUM(MOD(DATE(YEAR(CG11-MOD(CG11-2,7)+3),1,2),{1E+99,7})*{1,-1})+5)/7)</f>
        <v>22</v>
      </c>
      <c r="CH9" s="11">
        <f>INT((CH11-SUM(MOD(DATE(YEAR(CH11-MOD(CH11-2,7)+3),1,2),{1E+99,7})*{1,-1})+5)/7)</f>
        <v>23</v>
      </c>
      <c r="CI9" s="11">
        <f>INT((CI11-SUM(MOD(DATE(YEAR(CI11-MOD(CI11-2,7)+3),1,2),{1E+99,7})*{1,-1})+5)/7)</f>
        <v>24</v>
      </c>
      <c r="CJ9" s="11">
        <f>INT((CJ11-SUM(MOD(DATE(YEAR(CJ11-MOD(CJ11-2,7)+3),1,2),{1E+99,7})*{1,-1})+5)/7)</f>
        <v>25</v>
      </c>
      <c r="CK9" s="11">
        <f>INT((CK11-SUM(MOD(DATE(YEAR(CK11-MOD(CK11-2,7)+3),1,2),{1E+99,7})*{1,-1})+5)/7)</f>
        <v>26</v>
      </c>
      <c r="CL9" s="11">
        <f>INT((CL11-SUM(MOD(DATE(YEAR(CL11-MOD(CL11-2,7)+3),1,2),{1E+99,7})*{1,-1})+5)/7)</f>
        <v>27</v>
      </c>
      <c r="CM9" s="11">
        <f>INT((CM11-SUM(MOD(DATE(YEAR(CM11-MOD(CM11-2,7)+3),1,2),{1E+99,7})*{1,-1})+5)/7)</f>
        <v>28</v>
      </c>
      <c r="CN9" s="11">
        <f>INT((CN11-SUM(MOD(DATE(YEAR(CN11-MOD(CN11-2,7)+3),1,2),{1E+99,7})*{1,-1})+5)/7)</f>
        <v>29</v>
      </c>
      <c r="CO9" s="11">
        <f>INT((CO11-SUM(MOD(DATE(YEAR(CO11-MOD(CO11-2,7)+3),1,2),{1E+99,7})*{1,-1})+5)/7)</f>
        <v>30</v>
      </c>
      <c r="CP9" s="11">
        <f>INT((CP11-SUM(MOD(DATE(YEAR(CP11-MOD(CP11-2,7)+3),1,2),{1E+99,7})*{1,-1})+5)/7)</f>
        <v>31</v>
      </c>
      <c r="CQ9" s="11">
        <f>INT((CQ11-SUM(MOD(DATE(YEAR(CQ11-MOD(CQ11-2,7)+3),1,2),{1E+99,7})*{1,-1})+5)/7)</f>
        <v>32</v>
      </c>
      <c r="CR9" s="11">
        <f>INT((CR11-SUM(MOD(DATE(YEAR(CR11-MOD(CR11-2,7)+3),1,2),{1E+99,7})*{1,-1})+5)/7)</f>
        <v>33</v>
      </c>
      <c r="CS9" s="11">
        <f>INT((CS11-SUM(MOD(DATE(YEAR(CS11-MOD(CS11-2,7)+3),1,2),{1E+99,7})*{1,-1})+5)/7)</f>
        <v>34</v>
      </c>
      <c r="CT9" s="11">
        <f>INT((CT11-SUM(MOD(DATE(YEAR(CT11-MOD(CT11-2,7)+3),1,2),{1E+99,7})*{1,-1})+5)/7)</f>
        <v>35</v>
      </c>
      <c r="CU9" s="11">
        <f>INT((CU11-SUM(MOD(DATE(YEAR(CU11-MOD(CU11-2,7)+3),1,2),{1E+99,7})*{1,-1})+5)/7)</f>
        <v>36</v>
      </c>
      <c r="CV9" s="11">
        <f>INT((CV11-SUM(MOD(DATE(YEAR(CV11-MOD(CV11-2,7)+3),1,2),{1E+99,7})*{1,-1})+5)/7)</f>
        <v>37</v>
      </c>
      <c r="CW9" s="11">
        <f>INT((CW11-SUM(MOD(DATE(YEAR(CW11-MOD(CW11-2,7)+3),1,2),{1E+99,7})*{1,-1})+5)/7)</f>
        <v>38</v>
      </c>
      <c r="CX9" s="11">
        <f>INT((CX11-SUM(MOD(DATE(YEAR(CX11-MOD(CX11-2,7)+3),1,2),{1E+99,7})*{1,-1})+5)/7)</f>
        <v>39</v>
      </c>
      <c r="CY9" s="11">
        <f>INT((CY11-SUM(MOD(DATE(YEAR(CY11-MOD(CY11-2,7)+3),1,2),{1E+99,7})*{1,-1})+5)/7)</f>
        <v>40</v>
      </c>
      <c r="CZ9" s="11">
        <f>INT((CZ11-SUM(MOD(DATE(YEAR(CZ11-MOD(CZ11-2,7)+3),1,2),{1E+99,7})*{1,-1})+5)/7)</f>
        <v>41</v>
      </c>
      <c r="DA9" s="11">
        <f>INT((DA11-SUM(MOD(DATE(YEAR(DA11-MOD(DA11-2,7)+3),1,2),{1E+99,7})*{1,-1})+5)/7)</f>
        <v>42</v>
      </c>
      <c r="DB9" s="11">
        <f>INT((DB11-SUM(MOD(DATE(YEAR(DB11-MOD(DB11-2,7)+3),1,2),{1E+99,7})*{1,-1})+5)/7)</f>
        <v>43</v>
      </c>
      <c r="DC9" s="11">
        <f>INT((DC11-SUM(MOD(DATE(YEAR(DC11-MOD(DC11-2,7)+3),1,2),{1E+99,7})*{1,-1})+5)/7)</f>
        <v>44</v>
      </c>
      <c r="DD9" s="11">
        <f>INT((DD11-SUM(MOD(DATE(YEAR(DD11-MOD(DD11-2,7)+3),1,2),{1E+99,7})*{1,-1})+5)/7)</f>
        <v>45</v>
      </c>
      <c r="DE9" s="11">
        <f>INT((DE11-SUM(MOD(DATE(YEAR(DE11-MOD(DE11-2,7)+3),1,2),{1E+99,7})*{1,-1})+5)/7)</f>
        <v>46</v>
      </c>
      <c r="DF9" s="11">
        <f>INT((DF11-SUM(MOD(DATE(YEAR(DF11-MOD(DF11-2,7)+3),1,2),{1E+99,7})*{1,-1})+5)/7)</f>
        <v>47</v>
      </c>
      <c r="DG9" s="11">
        <f>INT((DG11-SUM(MOD(DATE(YEAR(DG11-MOD(DG11-2,7)+3),1,2),{1E+99,7})*{1,-1})+5)/7)</f>
        <v>48</v>
      </c>
      <c r="DH9" s="11">
        <f>INT((DH11-SUM(MOD(DATE(YEAR(DH11-MOD(DH11-2,7)+3),1,2),{1E+99,7})*{1,-1})+5)/7)</f>
        <v>49</v>
      </c>
      <c r="DI9" s="11">
        <f>INT((DI11-SUM(MOD(DATE(YEAR(DI11-MOD(DI11-2,7)+3),1,2),{1E+99,7})*{1,-1})+5)/7)</f>
        <v>50</v>
      </c>
      <c r="DJ9" s="11">
        <f>INT((DJ11-SUM(MOD(DATE(YEAR(DJ11-MOD(DJ11-2,7)+3),1,2),{1E+99,7})*{1,-1})+5)/7)</f>
        <v>51</v>
      </c>
      <c r="DK9" s="11">
        <f>INT((DK11-SUM(MOD(DATE(YEAR(DK11-MOD(DK11-2,7)+3),1,2),{1E+99,7})*{1,-1})+5)/7)</f>
        <v>52</v>
      </c>
      <c r="DL9" s="11">
        <f>INT((DL11-SUM(MOD(DATE(YEAR(DL11-MOD(DL11-2,7)+3),1,2),{1E+99,7})*{1,-1})+5)/7)</f>
        <v>53</v>
      </c>
      <c r="DM9" s="11">
        <f>INT((DM11-SUM(MOD(DATE(YEAR(DM11-MOD(DM11-2,7)+3),1,2),{1E+99,7})*{1,-1})+5)/7)</f>
        <v>1</v>
      </c>
      <c r="DN9" s="11">
        <f>INT((DN11-SUM(MOD(DATE(YEAR(DN11-MOD(DN11-2,7)+3),1,2),{1E+99,7})*{1,-1})+5)/7)</f>
        <v>2</v>
      </c>
      <c r="DO9" s="11">
        <f>INT((DO11-SUM(MOD(DATE(YEAR(DO11-MOD(DO11-2,7)+3),1,2),{1E+99,7})*{1,-1})+5)/7)</f>
        <v>3</v>
      </c>
      <c r="DP9" s="11">
        <f>INT((DP11-SUM(MOD(DATE(YEAR(DP11-MOD(DP11-2,7)+3),1,2),{1E+99,7})*{1,-1})+5)/7)</f>
        <v>4</v>
      </c>
      <c r="DQ9" s="11">
        <f>INT((DQ11-SUM(MOD(DATE(YEAR(DQ11-MOD(DQ11-2,7)+3),1,2),{1E+99,7})*{1,-1})+5)/7)</f>
        <v>5</v>
      </c>
      <c r="DR9" s="11">
        <f>INT((DR11-SUM(MOD(DATE(YEAR(DR11-MOD(DR11-2,7)+3),1,2),{1E+99,7})*{1,-1})+5)/7)</f>
        <v>6</v>
      </c>
      <c r="DS9" s="11">
        <f>INT((DS11-SUM(MOD(DATE(YEAR(DS11-MOD(DS11-2,7)+3),1,2),{1E+99,7})*{1,-1})+5)/7)</f>
        <v>7</v>
      </c>
      <c r="DT9" s="11">
        <f>INT((DT11-SUM(MOD(DATE(YEAR(DT11-MOD(DT11-2,7)+3),1,2),{1E+99,7})*{1,-1})+5)/7)</f>
        <v>8</v>
      </c>
      <c r="DU9" s="11">
        <f>INT((DU11-SUM(MOD(DATE(YEAR(DU11-MOD(DU11-2,7)+3),1,2),{1E+99,7})*{1,-1})+5)/7)</f>
        <v>9</v>
      </c>
      <c r="DV9" s="11">
        <f>INT((DV11-SUM(MOD(DATE(YEAR(DV11-MOD(DV11-2,7)+3),1,2),{1E+99,7})*{1,-1})+5)/7)</f>
        <v>10</v>
      </c>
      <c r="DW9" s="11">
        <f>INT((DW11-SUM(MOD(DATE(YEAR(DW11-MOD(DW11-2,7)+3),1,2),{1E+99,7})*{1,-1})+5)/7)</f>
        <v>11</v>
      </c>
      <c r="DX9" s="11">
        <f>INT((DX11-SUM(MOD(DATE(YEAR(DX11-MOD(DX11-2,7)+3),1,2),{1E+99,7})*{1,-1})+5)/7)</f>
        <v>12</v>
      </c>
      <c r="DY9" s="11">
        <f>INT((DY11-SUM(MOD(DATE(YEAR(DY11-MOD(DY11-2,7)+3),1,2),{1E+99,7})*{1,-1})+5)/7)</f>
        <v>13</v>
      </c>
      <c r="DZ9" s="11">
        <f>INT((DZ11-SUM(MOD(DATE(YEAR(DZ11-MOD(DZ11-2,7)+3),1,2),{1E+99,7})*{1,-1})+5)/7)</f>
        <v>14</v>
      </c>
      <c r="EA9" s="11">
        <f>INT((EA11-SUM(MOD(DATE(YEAR(EA11-MOD(EA11-2,7)+3),1,2),{1E+99,7})*{1,-1})+5)/7)</f>
        <v>15</v>
      </c>
      <c r="EB9" s="11">
        <f>INT((EB11-SUM(MOD(DATE(YEAR(EB11-MOD(EB11-2,7)+3),1,2),{1E+99,7})*{1,-1})+5)/7)</f>
        <v>16</v>
      </c>
      <c r="EC9" s="11">
        <f>INT((EC11-SUM(MOD(DATE(YEAR(EC11-MOD(EC11-2,7)+3),1,2),{1E+99,7})*{1,-1})+5)/7)</f>
        <v>17</v>
      </c>
      <c r="ED9" s="11">
        <f>INT((ED11-SUM(MOD(DATE(YEAR(ED11-MOD(ED11-2,7)+3),1,2),{1E+99,7})*{1,-1})+5)/7)</f>
        <v>18</v>
      </c>
      <c r="EE9" s="11">
        <f>INT((EE11-SUM(MOD(DATE(YEAR(EE11-MOD(EE11-2,7)+3),1,2),{1E+99,7})*{1,-1})+5)/7)</f>
        <v>19</v>
      </c>
      <c r="EF9" s="11">
        <f>INT((EF11-SUM(MOD(DATE(YEAR(EF11-MOD(EF11-2,7)+3),1,2),{1E+99,7})*{1,-1})+5)/7)</f>
        <v>20</v>
      </c>
      <c r="EG9" s="11">
        <f>INT((EG11-SUM(MOD(DATE(YEAR(EG11-MOD(EG11-2,7)+3),1,2),{1E+99,7})*{1,-1})+5)/7)</f>
        <v>21</v>
      </c>
      <c r="EH9" s="11">
        <f>INT((EH11-SUM(MOD(DATE(YEAR(EH11-MOD(EH11-2,7)+3),1,2),{1E+99,7})*{1,-1})+5)/7)</f>
        <v>22</v>
      </c>
      <c r="EI9" s="11">
        <f>INT((EI11-SUM(MOD(DATE(YEAR(EI11-MOD(EI11-2,7)+3),1,2),{1E+99,7})*{1,-1})+5)/7)</f>
        <v>23</v>
      </c>
      <c r="EJ9" s="11">
        <f>INT((EJ11-SUM(MOD(DATE(YEAR(EJ11-MOD(EJ11-2,7)+3),1,2),{1E+99,7})*{1,-1})+5)/7)</f>
        <v>24</v>
      </c>
      <c r="EK9" s="11">
        <f>INT((EK11-SUM(MOD(DATE(YEAR(EK11-MOD(EK11-2,7)+3),1,2),{1E+99,7})*{1,-1})+5)/7)</f>
        <v>25</v>
      </c>
      <c r="EL9" s="11">
        <f>INT((EL11-SUM(MOD(DATE(YEAR(EL11-MOD(EL11-2,7)+3),1,2),{1E+99,7})*{1,-1})+5)/7)</f>
        <v>26</v>
      </c>
      <c r="EM9" s="11">
        <f>INT((EM11-SUM(MOD(DATE(YEAR(EM11-MOD(EM11-2,7)+3),1,2),{1E+99,7})*{1,-1})+5)/7)</f>
        <v>27</v>
      </c>
      <c r="EN9" s="11">
        <f>INT((EN11-SUM(MOD(DATE(YEAR(EN11-MOD(EN11-2,7)+3),1,2),{1E+99,7})*{1,-1})+5)/7)</f>
        <v>28</v>
      </c>
      <c r="EO9" s="11">
        <f>INT((EO11-SUM(MOD(DATE(YEAR(EO11-MOD(EO11-2,7)+3),1,2),{1E+99,7})*{1,-1})+5)/7)</f>
        <v>29</v>
      </c>
      <c r="EP9" s="11">
        <f>INT((EP11-SUM(MOD(DATE(YEAR(EP11-MOD(EP11-2,7)+3),1,2),{1E+99,7})*{1,-1})+5)/7)</f>
        <v>30</v>
      </c>
      <c r="EQ9" s="11">
        <f>INT((EQ11-SUM(MOD(DATE(YEAR(EQ11-MOD(EQ11-2,7)+3),1,2),{1E+99,7})*{1,-1})+5)/7)</f>
        <v>31</v>
      </c>
      <c r="ER9" s="11">
        <f>INT((ER11-SUM(MOD(DATE(YEAR(ER11-MOD(ER11-2,7)+3),1,2),{1E+99,7})*{1,-1})+5)/7)</f>
        <v>32</v>
      </c>
      <c r="ES9" s="11">
        <f>INT((ES11-SUM(MOD(DATE(YEAR(ES11-MOD(ES11-2,7)+3),1,2),{1E+99,7})*{1,-1})+5)/7)</f>
        <v>33</v>
      </c>
      <c r="ET9" s="11">
        <f>INT((ET11-SUM(MOD(DATE(YEAR(ET11-MOD(ET11-2,7)+3),1,2),{1E+99,7})*{1,-1})+5)/7)</f>
        <v>34</v>
      </c>
      <c r="EU9" s="11">
        <f>INT((EU11-SUM(MOD(DATE(YEAR(EU11-MOD(EU11-2,7)+3),1,2),{1E+99,7})*{1,-1})+5)/7)</f>
        <v>35</v>
      </c>
      <c r="EV9" s="11">
        <f>INT((EV11-SUM(MOD(DATE(YEAR(EV11-MOD(EV11-2,7)+3),1,2),{1E+99,7})*{1,-1})+5)/7)</f>
        <v>36</v>
      </c>
      <c r="EW9" s="11">
        <f>INT((EW11-SUM(MOD(DATE(YEAR(EW11-MOD(EW11-2,7)+3),1,2),{1E+99,7})*{1,-1})+5)/7)</f>
        <v>37</v>
      </c>
      <c r="EX9" s="11">
        <f>INT((EX11-SUM(MOD(DATE(YEAR(EX11-MOD(EX11-2,7)+3),1,2),{1E+99,7})*{1,-1})+5)/7)</f>
        <v>38</v>
      </c>
      <c r="EY9" s="11">
        <f>INT((EY11-SUM(MOD(DATE(YEAR(EY11-MOD(EY11-2,7)+3),1,2),{1E+99,7})*{1,-1})+5)/7)</f>
        <v>39</v>
      </c>
      <c r="EZ9" s="11">
        <f>INT((EZ11-SUM(MOD(DATE(YEAR(EZ11-MOD(EZ11-2,7)+3),1,2),{1E+99,7})*{1,-1})+5)/7)</f>
        <v>40</v>
      </c>
      <c r="FA9" s="11">
        <f>INT((FA11-SUM(MOD(DATE(YEAR(FA11-MOD(FA11-2,7)+3),1,2),{1E+99,7})*{1,-1})+5)/7)</f>
        <v>41</v>
      </c>
      <c r="FB9" s="11">
        <f>INT((FB11-SUM(MOD(DATE(YEAR(FB11-MOD(FB11-2,7)+3),1,2),{1E+99,7})*{1,-1})+5)/7)</f>
        <v>42</v>
      </c>
      <c r="FC9" s="11">
        <f>INT((FC11-SUM(MOD(DATE(YEAR(FC11-MOD(FC11-2,7)+3),1,2),{1E+99,7})*{1,-1})+5)/7)</f>
        <v>43</v>
      </c>
      <c r="FD9" s="11">
        <f>INT((FD11-SUM(MOD(DATE(YEAR(FD11-MOD(FD11-2,7)+3),1,2),{1E+99,7})*{1,-1})+5)/7)</f>
        <v>44</v>
      </c>
      <c r="FE9" s="11">
        <f>INT((FE11-SUM(MOD(DATE(YEAR(FE11-MOD(FE11-2,7)+3),1,2),{1E+99,7})*{1,-1})+5)/7)</f>
        <v>45</v>
      </c>
      <c r="FF9" s="11">
        <f>INT((FF11-SUM(MOD(DATE(YEAR(FF11-MOD(FF11-2,7)+3),1,2),{1E+99,7})*{1,-1})+5)/7)</f>
        <v>46</v>
      </c>
      <c r="FG9" s="11">
        <f>INT((FG11-SUM(MOD(DATE(YEAR(FG11-MOD(FG11-2,7)+3),1,2),{1E+99,7})*{1,-1})+5)/7)</f>
        <v>47</v>
      </c>
      <c r="FH9" s="11">
        <f>INT((FH11-SUM(MOD(DATE(YEAR(FH11-MOD(FH11-2,7)+3),1,2),{1E+99,7})*{1,-1})+5)/7)</f>
        <v>48</v>
      </c>
      <c r="FI9" s="11">
        <f>INT((FI11-SUM(MOD(DATE(YEAR(FI11-MOD(FI11-2,7)+3),1,2),{1E+99,7})*{1,-1})+5)/7)</f>
        <v>49</v>
      </c>
      <c r="FJ9" s="11">
        <f>INT((FJ11-SUM(MOD(DATE(YEAR(FJ11-MOD(FJ11-2,7)+3),1,2),{1E+99,7})*{1,-1})+5)/7)</f>
        <v>50</v>
      </c>
      <c r="FK9" s="11">
        <f>INT((FK11-SUM(MOD(DATE(YEAR(FK11-MOD(FK11-2,7)+3),1,2),{1E+99,7})*{1,-1})+5)/7)</f>
        <v>51</v>
      </c>
      <c r="FL9" s="11">
        <f>INT((FL11-SUM(MOD(DATE(YEAR(FL11-MOD(FL11-2,7)+3),1,2),{1E+99,7})*{1,-1})+5)/7)</f>
        <v>52</v>
      </c>
      <c r="FM9" s="11">
        <f>INT((FM11-SUM(MOD(DATE(YEAR(FM11-MOD(FM11-2,7)+3),1,2),{1E+99,7})*{1,-1})+5)/7)</f>
        <v>1</v>
      </c>
      <c r="FN9" s="11">
        <f>INT((FN11-SUM(MOD(DATE(YEAR(FN11-MOD(FN11-2,7)+3),1,2),{1E+99,7})*{1,-1})+5)/7)</f>
        <v>2</v>
      </c>
      <c r="FO9" s="11">
        <f>INT((FO11-SUM(MOD(DATE(YEAR(FO11-MOD(FO11-2,7)+3),1,2),{1E+99,7})*{1,-1})+5)/7)</f>
        <v>3</v>
      </c>
      <c r="FP9" s="11">
        <f>INT((FP11-SUM(MOD(DATE(YEAR(FP11-MOD(FP11-2,7)+3),1,2),{1E+99,7})*{1,-1})+5)/7)</f>
        <v>4</v>
      </c>
      <c r="FQ9" s="11">
        <f>INT((FQ11-SUM(MOD(DATE(YEAR(FQ11-MOD(FQ11-2,7)+3),1,2),{1E+99,7})*{1,-1})+5)/7)</f>
        <v>5</v>
      </c>
      <c r="FR9" s="11">
        <f>INT((FR11-SUM(MOD(DATE(YEAR(FR11-MOD(FR11-2,7)+3),1,2),{1E+99,7})*{1,-1})+5)/7)</f>
        <v>6</v>
      </c>
      <c r="FS9" s="11">
        <f>INT((FS11-SUM(MOD(DATE(YEAR(FS11-MOD(FS11-2,7)+3),1,2),{1E+99,7})*{1,-1})+5)/7)</f>
        <v>7</v>
      </c>
      <c r="FT9" s="11">
        <f>INT((FT11-SUM(MOD(DATE(YEAR(FT11-MOD(FT11-2,7)+3),1,2),{1E+99,7})*{1,-1})+5)/7)</f>
        <v>8</v>
      </c>
      <c r="FU9" s="11">
        <f>INT((FU11-SUM(MOD(DATE(YEAR(FU11-MOD(FU11-2,7)+3),1,2),{1E+99,7})*{1,-1})+5)/7)</f>
        <v>9</v>
      </c>
      <c r="FV9" s="11">
        <f>INT((FV11-SUM(MOD(DATE(YEAR(FV11-MOD(FV11-2,7)+3),1,2),{1E+99,7})*{1,-1})+5)/7)</f>
        <v>10</v>
      </c>
      <c r="FW9" s="11">
        <f>INT((FW11-SUM(MOD(DATE(YEAR(FW11-MOD(FW11-2,7)+3),1,2),{1E+99,7})*{1,-1})+5)/7)</f>
        <v>11</v>
      </c>
      <c r="FX9" s="11">
        <f>INT((FX11-SUM(MOD(DATE(YEAR(FX11-MOD(FX11-2,7)+3),1,2),{1E+99,7})*{1,-1})+5)/7)</f>
        <v>12</v>
      </c>
      <c r="FY9" s="11">
        <f>INT((FY11-SUM(MOD(DATE(YEAR(FY11-MOD(FY11-2,7)+3),1,2),{1E+99,7})*{1,-1})+5)/7)</f>
        <v>13</v>
      </c>
      <c r="FZ9" s="11">
        <f>INT((FZ11-SUM(MOD(DATE(YEAR(FZ11-MOD(FZ11-2,7)+3),1,2),{1E+99,7})*{1,-1})+5)/7)</f>
        <v>14</v>
      </c>
      <c r="GA9" s="11">
        <f>INT((GA11-SUM(MOD(DATE(YEAR(GA11-MOD(GA11-2,7)+3),1,2),{1E+99,7})*{1,-1})+5)/7)</f>
        <v>15</v>
      </c>
      <c r="GB9" s="11">
        <f>INT((GB11-SUM(MOD(DATE(YEAR(GB11-MOD(GB11-2,7)+3),1,2),{1E+99,7})*{1,-1})+5)/7)</f>
        <v>16</v>
      </c>
      <c r="GC9" s="11">
        <f>INT((GC11-SUM(MOD(DATE(YEAR(GC11-MOD(GC11-2,7)+3),1,2),{1E+99,7})*{1,-1})+5)/7)</f>
        <v>17</v>
      </c>
      <c r="GD9" s="11">
        <f>INT((GD11-SUM(MOD(DATE(YEAR(GD11-MOD(GD11-2,7)+3),1,2),{1E+99,7})*{1,-1})+5)/7)</f>
        <v>18</v>
      </c>
      <c r="GE9" s="11">
        <f>INT((GE11-SUM(MOD(DATE(YEAR(GE11-MOD(GE11-2,7)+3),1,2),{1E+99,7})*{1,-1})+5)/7)</f>
        <v>19</v>
      </c>
      <c r="GF9" s="11">
        <f>INT((GF11-SUM(MOD(DATE(YEAR(GF11-MOD(GF11-2,7)+3),1,2),{1E+99,7})*{1,-1})+5)/7)</f>
        <v>20</v>
      </c>
      <c r="GG9" s="11">
        <f>INT((GG11-SUM(MOD(DATE(YEAR(GG11-MOD(GG11-2,7)+3),1,2),{1E+99,7})*{1,-1})+5)/7)</f>
        <v>21</v>
      </c>
      <c r="GH9" s="11">
        <f>INT((GH11-SUM(MOD(DATE(YEAR(GH11-MOD(GH11-2,7)+3),1,2),{1E+99,7})*{1,-1})+5)/7)</f>
        <v>22</v>
      </c>
      <c r="GI9" s="11">
        <f>INT((GI11-SUM(MOD(DATE(YEAR(GI11-MOD(GI11-2,7)+3),1,2),{1E+99,7})*{1,-1})+5)/7)</f>
        <v>23</v>
      </c>
      <c r="GJ9" s="11">
        <f>INT((GJ11-SUM(MOD(DATE(YEAR(GJ11-MOD(GJ11-2,7)+3),1,2),{1E+99,7})*{1,-1})+5)/7)</f>
        <v>24</v>
      </c>
      <c r="GK9" s="11">
        <f>INT((GK11-SUM(MOD(DATE(YEAR(GK11-MOD(GK11-2,7)+3),1,2),{1E+99,7})*{1,-1})+5)/7)</f>
        <v>25</v>
      </c>
      <c r="GL9" s="11">
        <f>INT((GL11-SUM(MOD(DATE(YEAR(GL11-MOD(GL11-2,7)+3),1,2),{1E+99,7})*{1,-1})+5)/7)</f>
        <v>26</v>
      </c>
      <c r="GM9" s="11">
        <f>INT((GM11-SUM(MOD(DATE(YEAR(GM11-MOD(GM11-2,7)+3),1,2),{1E+99,7})*{1,-1})+5)/7)</f>
        <v>27</v>
      </c>
      <c r="GN9" s="11">
        <f>INT((GN11-SUM(MOD(DATE(YEAR(GN11-MOD(GN11-2,7)+3),1,2),{1E+99,7})*{1,-1})+5)/7)</f>
        <v>28</v>
      </c>
      <c r="GO9" s="11">
        <f>INT((GO11-SUM(MOD(DATE(YEAR(GO11-MOD(GO11-2,7)+3),1,2),{1E+99,7})*{1,-1})+5)/7)</f>
        <v>29</v>
      </c>
      <c r="GP9" s="11">
        <f>INT((GP11-SUM(MOD(DATE(YEAR(GP11-MOD(GP11-2,7)+3),1,2),{1E+99,7})*{1,-1})+5)/7)</f>
        <v>30</v>
      </c>
      <c r="GQ9" s="11">
        <f>INT((GQ11-SUM(MOD(DATE(YEAR(GQ11-MOD(GQ11-2,7)+3),1,2),{1E+99,7})*{1,-1})+5)/7)</f>
        <v>31</v>
      </c>
      <c r="GR9" s="11">
        <f>INT((GR11-SUM(MOD(DATE(YEAR(GR11-MOD(GR11-2,7)+3),1,2),{1E+99,7})*{1,-1})+5)/7)</f>
        <v>32</v>
      </c>
      <c r="GS9" s="11">
        <f>INT((GS11-SUM(MOD(DATE(YEAR(GS11-MOD(GS11-2,7)+3),1,2),{1E+99,7})*{1,-1})+5)/7)</f>
        <v>33</v>
      </c>
      <c r="GT9" s="11">
        <f>INT((GT11-SUM(MOD(DATE(YEAR(GT11-MOD(GT11-2,7)+3),1,2),{1E+99,7})*{1,-1})+5)/7)</f>
        <v>34</v>
      </c>
      <c r="GU9" s="11">
        <f>INT((GU11-SUM(MOD(DATE(YEAR(GU11-MOD(GU11-2,7)+3),1,2),{1E+99,7})*{1,-1})+5)/7)</f>
        <v>35</v>
      </c>
      <c r="GV9" s="11">
        <f>INT((GV11-SUM(MOD(DATE(YEAR(GV11-MOD(GV11-2,7)+3),1,2),{1E+99,7})*{1,-1})+5)/7)</f>
        <v>36</v>
      </c>
      <c r="GW9" s="11">
        <f>INT((GW11-SUM(MOD(DATE(YEAR(GW11-MOD(GW11-2,7)+3),1,2),{1E+99,7})*{1,-1})+5)/7)</f>
        <v>37</v>
      </c>
      <c r="GX9" s="11">
        <f>INT((GX11-SUM(MOD(DATE(YEAR(GX11-MOD(GX11-2,7)+3),1,2),{1E+99,7})*{1,-1})+5)/7)</f>
        <v>38</v>
      </c>
      <c r="GY9" s="11">
        <f>INT((GY11-SUM(MOD(DATE(YEAR(GY11-MOD(GY11-2,7)+3),1,2),{1E+99,7})*{1,-1})+5)/7)</f>
        <v>39</v>
      </c>
      <c r="GZ9" s="11">
        <f>INT((GZ11-SUM(MOD(DATE(YEAR(GZ11-MOD(GZ11-2,7)+3),1,2),{1E+99,7})*{1,-1})+5)/7)</f>
        <v>40</v>
      </c>
      <c r="HA9" s="11">
        <f>INT((HA11-SUM(MOD(DATE(YEAR(HA11-MOD(HA11-2,7)+3),1,2),{1E+99,7})*{1,-1})+5)/7)</f>
        <v>41</v>
      </c>
      <c r="HB9" s="11">
        <f>INT((HB11-SUM(MOD(DATE(YEAR(HB11-MOD(HB11-2,7)+3),1,2),{1E+99,7})*{1,-1})+5)/7)</f>
        <v>42</v>
      </c>
      <c r="HC9" s="11">
        <f>INT((HC11-SUM(MOD(DATE(YEAR(HC11-MOD(HC11-2,7)+3),1,2),{1E+99,7})*{1,-1})+5)/7)</f>
        <v>43</v>
      </c>
      <c r="HD9" s="11">
        <f>INT((HD11-SUM(MOD(DATE(YEAR(HD11-MOD(HD11-2,7)+3),1,2),{1E+99,7})*{1,-1})+5)/7)</f>
        <v>44</v>
      </c>
      <c r="HE9" s="11">
        <f>INT((HE11-SUM(MOD(DATE(YEAR(HE11-MOD(HE11-2,7)+3),1,2),{1E+99,7})*{1,-1})+5)/7)</f>
        <v>45</v>
      </c>
      <c r="HF9" s="11">
        <f>INT((HF11-SUM(MOD(DATE(YEAR(HF11-MOD(HF11-2,7)+3),1,2),{1E+99,7})*{1,-1})+5)/7)</f>
        <v>46</v>
      </c>
      <c r="HG9" s="11">
        <f>INT((HG11-SUM(MOD(DATE(YEAR(HG11-MOD(HG11-2,7)+3),1,2),{1E+99,7})*{1,-1})+5)/7)</f>
        <v>47</v>
      </c>
      <c r="HH9" s="11">
        <f>INT((HH11-SUM(MOD(DATE(YEAR(HH11-MOD(HH11-2,7)+3),1,2),{1E+99,7})*{1,-1})+5)/7)</f>
        <v>48</v>
      </c>
      <c r="HI9" s="11">
        <f>INT((HI11-SUM(MOD(DATE(YEAR(HI11-MOD(HI11-2,7)+3),1,2),{1E+99,7})*{1,-1})+5)/7)</f>
        <v>49</v>
      </c>
      <c r="HJ9" s="11">
        <f>INT((HJ11-SUM(MOD(DATE(YEAR(HJ11-MOD(HJ11-2,7)+3),1,2),{1E+99,7})*{1,-1})+5)/7)</f>
        <v>50</v>
      </c>
      <c r="HK9" s="11">
        <f>INT((HK11-SUM(MOD(DATE(YEAR(HK11-MOD(HK11-2,7)+3),1,2),{1E+99,7})*{1,-1})+5)/7)</f>
        <v>51</v>
      </c>
      <c r="HL9" s="11">
        <f>INT((HL11-SUM(MOD(DATE(YEAR(HL11-MOD(HL11-2,7)+3),1,2),{1E+99,7})*{1,-1})+5)/7)</f>
        <v>52</v>
      </c>
      <c r="HM9" s="11">
        <f>INT((HM11-SUM(MOD(DATE(YEAR(HM11-MOD(HM11-2,7)+3),1,2),{1E+99,7})*{1,-1})+5)/7)</f>
        <v>1</v>
      </c>
      <c r="HN9" s="11">
        <f>INT((HN11-SUM(MOD(DATE(YEAR(HN11-MOD(HN11-2,7)+3),1,2),{1E+99,7})*{1,-1})+5)/7)</f>
        <v>2</v>
      </c>
      <c r="HO9" s="11">
        <f>INT((HO11-SUM(MOD(DATE(YEAR(HO11-MOD(HO11-2,7)+3),1,2),{1E+99,7})*{1,-1})+5)/7)</f>
        <v>3</v>
      </c>
      <c r="HP9" s="11">
        <f>INT((HP11-SUM(MOD(DATE(YEAR(HP11-MOD(HP11-2,7)+3),1,2),{1E+99,7})*{1,-1})+5)/7)</f>
        <v>4</v>
      </c>
      <c r="HQ9" s="11">
        <f>INT((HQ11-SUM(MOD(DATE(YEAR(HQ11-MOD(HQ11-2,7)+3),1,2),{1E+99,7})*{1,-1})+5)/7)</f>
        <v>5</v>
      </c>
      <c r="HR9" s="11">
        <f>INT((HR11-SUM(MOD(DATE(YEAR(HR11-MOD(HR11-2,7)+3),1,2),{1E+99,7})*{1,-1})+5)/7)</f>
        <v>6</v>
      </c>
      <c r="HS9" s="11">
        <f>INT((HS11-SUM(MOD(DATE(YEAR(HS11-MOD(HS11-2,7)+3),1,2),{1E+99,7})*{1,-1})+5)/7)</f>
        <v>7</v>
      </c>
      <c r="HT9" s="11">
        <f>INT((HT11-SUM(MOD(DATE(YEAR(HT11-MOD(HT11-2,7)+3),1,2),{1E+99,7})*{1,-1})+5)/7)</f>
        <v>8</v>
      </c>
      <c r="HU9" s="11">
        <f>INT((HU11-SUM(MOD(DATE(YEAR(HU11-MOD(HU11-2,7)+3),1,2),{1E+99,7})*{1,-1})+5)/7)</f>
        <v>9</v>
      </c>
      <c r="HV9" s="11">
        <f>INT((HV11-SUM(MOD(DATE(YEAR(HV11-MOD(HV11-2,7)+3),1,2),{1E+99,7})*{1,-1})+5)/7)</f>
        <v>10</v>
      </c>
      <c r="HW9" s="11">
        <f>INT((HW11-SUM(MOD(DATE(YEAR(HW11-MOD(HW11-2,7)+3),1,2),{1E+99,7})*{1,-1})+5)/7)</f>
        <v>11</v>
      </c>
      <c r="HX9" s="11">
        <f>INT((HX11-SUM(MOD(DATE(YEAR(HX11-MOD(HX11-2,7)+3),1,2),{1E+99,7})*{1,-1})+5)/7)</f>
        <v>12</v>
      </c>
      <c r="HY9" s="11">
        <f>INT((HY11-SUM(MOD(DATE(YEAR(HY11-MOD(HY11-2,7)+3),1,2),{1E+99,7})*{1,-1})+5)/7)</f>
        <v>13</v>
      </c>
      <c r="HZ9" s="11">
        <f>INT((HZ11-SUM(MOD(DATE(YEAR(HZ11-MOD(HZ11-2,7)+3),1,2),{1E+99,7})*{1,-1})+5)/7)</f>
        <v>14</v>
      </c>
      <c r="IA9" s="11">
        <f>INT((IA11-SUM(MOD(DATE(YEAR(IA11-MOD(IA11-2,7)+3),1,2),{1E+99,7})*{1,-1})+5)/7)</f>
        <v>15</v>
      </c>
      <c r="IB9" s="11">
        <f>INT((IB11-SUM(MOD(DATE(YEAR(IB11-MOD(IB11-2,7)+3),1,2),{1E+99,7})*{1,-1})+5)/7)</f>
        <v>16</v>
      </c>
      <c r="IC9" s="11">
        <f>INT((IC11-SUM(MOD(DATE(YEAR(IC11-MOD(IC11-2,7)+3),1,2),{1E+99,7})*{1,-1})+5)/7)</f>
        <v>17</v>
      </c>
      <c r="ID9" s="11">
        <f>INT((ID11-SUM(MOD(DATE(YEAR(ID11-MOD(ID11-2,7)+3),1,2),{1E+99,7})*{1,-1})+5)/7)</f>
        <v>18</v>
      </c>
      <c r="IE9" s="11">
        <f>INT((IE11-SUM(MOD(DATE(YEAR(IE11-MOD(IE11-2,7)+3),1,2),{1E+99,7})*{1,-1})+5)/7)</f>
        <v>19</v>
      </c>
      <c r="IF9" s="11">
        <f>INT((IF11-SUM(MOD(DATE(YEAR(IF11-MOD(IF11-2,7)+3),1,2),{1E+99,7})*{1,-1})+5)/7)</f>
        <v>20</v>
      </c>
      <c r="IG9" s="11">
        <f>INT((IG11-SUM(MOD(DATE(YEAR(IG11-MOD(IG11-2,7)+3),1,2),{1E+99,7})*{1,-1})+5)/7)</f>
        <v>21</v>
      </c>
      <c r="IH9" s="11">
        <f>INT((IH11-SUM(MOD(DATE(YEAR(IH11-MOD(IH11-2,7)+3),1,2),{1E+99,7})*{1,-1})+5)/7)</f>
        <v>22</v>
      </c>
      <c r="II9" s="11">
        <f>INT((II11-SUM(MOD(DATE(YEAR(II11-MOD(II11-2,7)+3),1,2),{1E+99,7})*{1,-1})+5)/7)</f>
        <v>23</v>
      </c>
      <c r="IJ9" s="11">
        <f>INT((IJ11-SUM(MOD(DATE(YEAR(IJ11-MOD(IJ11-2,7)+3),1,2),{1E+99,7})*{1,-1})+5)/7)</f>
        <v>24</v>
      </c>
      <c r="IK9" s="11">
        <f>INT((IK11-SUM(MOD(DATE(YEAR(IK11-MOD(IK11-2,7)+3),1,2),{1E+99,7})*{1,-1})+5)/7)</f>
        <v>25</v>
      </c>
      <c r="IL9" s="11">
        <f>INT((IL11-SUM(MOD(DATE(YEAR(IL11-MOD(IL11-2,7)+3),1,2),{1E+99,7})*{1,-1})+5)/7)</f>
        <v>26</v>
      </c>
      <c r="IM9" s="11">
        <f>INT((IM11-SUM(MOD(DATE(YEAR(IM11-MOD(IM11-2,7)+3),1,2),{1E+99,7})*{1,-1})+5)/7)</f>
        <v>27</v>
      </c>
      <c r="IN9" s="11">
        <f>INT((IN11-SUM(MOD(DATE(YEAR(IN11-MOD(IN11-2,7)+3),1,2),{1E+99,7})*{1,-1})+5)/7)</f>
        <v>28</v>
      </c>
      <c r="IO9" s="11">
        <f>INT((IO11-SUM(MOD(DATE(YEAR(IO11-MOD(IO11-2,7)+3),1,2),{1E+99,7})*{1,-1})+5)/7)</f>
        <v>29</v>
      </c>
      <c r="IP9" s="11">
        <f>INT((IP11-SUM(MOD(DATE(YEAR(IP11-MOD(IP11-2,7)+3),1,2),{1E+99,7})*{1,-1})+5)/7)</f>
        <v>30</v>
      </c>
      <c r="IQ9" s="11">
        <f>INT((IQ11-SUM(MOD(DATE(YEAR(IQ11-MOD(IQ11-2,7)+3),1,2),{1E+99,7})*{1,-1})+5)/7)</f>
        <v>31</v>
      </c>
      <c r="IR9" s="11">
        <f>INT((IR11-SUM(MOD(DATE(YEAR(IR11-MOD(IR11-2,7)+3),1,2),{1E+99,7})*{1,-1})+5)/7)</f>
        <v>32</v>
      </c>
      <c r="IS9" s="11">
        <f>INT((IS11-SUM(MOD(DATE(YEAR(IS11-MOD(IS11-2,7)+3),1,2),{1E+99,7})*{1,-1})+5)/7)</f>
        <v>33</v>
      </c>
      <c r="IT9" s="11">
        <f>INT((IT11-SUM(MOD(DATE(YEAR(IT11-MOD(IT11-2,7)+3),1,2),{1E+99,7})*{1,-1})+5)/7)</f>
        <v>34</v>
      </c>
      <c r="IU9" s="11">
        <f>INT((IU11-SUM(MOD(DATE(YEAR(IU11-MOD(IU11-2,7)+3),1,2),{1E+99,7})*{1,-1})+5)/7)</f>
        <v>35</v>
      </c>
      <c r="IV9" s="11">
        <f>INT((IV11-SUM(MOD(DATE(YEAR(IV11-MOD(IV11-2,7)+3),1,2),{1E+99,7})*{1,-1})+5)/7)</f>
        <v>36</v>
      </c>
      <c r="IW9" s="11">
        <f>INT((IW11-SUM(MOD(DATE(YEAR(IW11-MOD(IW11-2,7)+3),1,2),{1E+99,7})*{1,-1})+5)/7)</f>
        <v>37</v>
      </c>
      <c r="IX9" s="11">
        <f>INT((IX11-SUM(MOD(DATE(YEAR(IX11-MOD(IX11-2,7)+3),1,2),{1E+99,7})*{1,-1})+5)/7)</f>
        <v>38</v>
      </c>
      <c r="IY9" s="11">
        <f>INT((IY11-SUM(MOD(DATE(YEAR(IY11-MOD(IY11-2,7)+3),1,2),{1E+99,7})*{1,-1})+5)/7)</f>
        <v>39</v>
      </c>
      <c r="IZ9" s="11">
        <f>INT((IZ11-SUM(MOD(DATE(YEAR(IZ11-MOD(IZ11-2,7)+3),1,2),{1E+99,7})*{1,-1})+5)/7)</f>
        <v>40</v>
      </c>
      <c r="JA9" s="11">
        <f>INT((JA11-SUM(MOD(DATE(YEAR(JA11-MOD(JA11-2,7)+3),1,2),{1E+99,7})*{1,-1})+5)/7)</f>
        <v>41</v>
      </c>
      <c r="JB9" s="11">
        <f>INT((JB11-SUM(MOD(DATE(YEAR(JB11-MOD(JB11-2,7)+3),1,2),{1E+99,7})*{1,-1})+5)/7)</f>
        <v>42</v>
      </c>
      <c r="JC9" s="11">
        <f>INT((JC11-SUM(MOD(DATE(YEAR(JC11-MOD(JC11-2,7)+3),1,2),{1E+99,7})*{1,-1})+5)/7)</f>
        <v>43</v>
      </c>
      <c r="JD9" s="11">
        <f>INT((JD11-SUM(MOD(DATE(YEAR(JD11-MOD(JD11-2,7)+3),1,2),{1E+99,7})*{1,-1})+5)/7)</f>
        <v>44</v>
      </c>
      <c r="JE9" s="11">
        <f>INT((JE11-SUM(MOD(DATE(YEAR(JE11-MOD(JE11-2,7)+3),1,2),{1E+99,7})*{1,-1})+5)/7)</f>
        <v>45</v>
      </c>
      <c r="JF9" s="11">
        <f>INT((JF11-SUM(MOD(DATE(YEAR(JF11-MOD(JF11-2,7)+3),1,2),{1E+99,7})*{1,-1})+5)/7)</f>
        <v>46</v>
      </c>
      <c r="JG9" s="11">
        <f>INT((JG11-SUM(MOD(DATE(YEAR(JG11-MOD(JG11-2,7)+3),1,2),{1E+99,7})*{1,-1})+5)/7)</f>
        <v>47</v>
      </c>
      <c r="JH9" s="11">
        <f>INT((JH11-SUM(MOD(DATE(YEAR(JH11-MOD(JH11-2,7)+3),1,2),{1E+99,7})*{1,-1})+5)/7)</f>
        <v>48</v>
      </c>
      <c r="JI9" s="11">
        <f>INT((JI11-SUM(MOD(DATE(YEAR(JI11-MOD(JI11-2,7)+3),1,2),{1E+99,7})*{1,-1})+5)/7)</f>
        <v>49</v>
      </c>
      <c r="JJ9" s="11">
        <f>INT((JJ11-SUM(MOD(DATE(YEAR(JJ11-MOD(JJ11-2,7)+3),1,2),{1E+99,7})*{1,-1})+5)/7)</f>
        <v>50</v>
      </c>
      <c r="JK9" s="11">
        <f>INT((JK11-SUM(MOD(DATE(YEAR(JK11-MOD(JK11-2,7)+3),1,2),{1E+99,7})*{1,-1})+5)/7)</f>
        <v>51</v>
      </c>
      <c r="JL9" s="11">
        <f>INT((JL11-SUM(MOD(DATE(YEAR(JL11-MOD(JL11-2,7)+3),1,2),{1E+99,7})*{1,-1})+5)/7)</f>
        <v>52</v>
      </c>
      <c r="JM9" s="11">
        <f>INT((JM11-SUM(MOD(DATE(YEAR(JM11-MOD(JM11-2,7)+3),1,2),{1E+99,7})*{1,-1})+5)/7)</f>
        <v>1</v>
      </c>
      <c r="JN9" s="11">
        <f>INT((JN11-SUM(MOD(DATE(YEAR(JN11-MOD(JN11-2,7)+3),1,2),{1E+99,7})*{1,-1})+5)/7)</f>
        <v>2</v>
      </c>
      <c r="JO9" s="11">
        <f>INT((JO11-SUM(MOD(DATE(YEAR(JO11-MOD(JO11-2,7)+3),1,2),{1E+99,7})*{1,-1})+5)/7)</f>
        <v>3</v>
      </c>
      <c r="JP9" s="11">
        <f>INT((JP11-SUM(MOD(DATE(YEAR(JP11-MOD(JP11-2,7)+3),1,2),{1E+99,7})*{1,-1})+5)/7)</f>
        <v>4</v>
      </c>
      <c r="JQ9" s="11">
        <f>INT((JQ11-SUM(MOD(DATE(YEAR(JQ11-MOD(JQ11-2,7)+3),1,2),{1E+99,7})*{1,-1})+5)/7)</f>
        <v>5</v>
      </c>
      <c r="JR9" s="11">
        <f>INT((JR11-SUM(MOD(DATE(YEAR(JR11-MOD(JR11-2,7)+3),1,2),{1E+99,7})*{1,-1})+5)/7)</f>
        <v>6</v>
      </c>
      <c r="JS9" s="11">
        <f>INT((JS11-SUM(MOD(DATE(YEAR(JS11-MOD(JS11-2,7)+3),1,2),{1E+99,7})*{1,-1})+5)/7)</f>
        <v>7</v>
      </c>
      <c r="JT9" s="11">
        <f>INT((JT11-SUM(MOD(DATE(YEAR(JT11-MOD(JT11-2,7)+3),1,2),{1E+99,7})*{1,-1})+5)/7)</f>
        <v>8</v>
      </c>
      <c r="JU9" s="11">
        <f>INT((JU11-SUM(MOD(DATE(YEAR(JU11-MOD(JU11-2,7)+3),1,2),{1E+99,7})*{1,-1})+5)/7)</f>
        <v>9</v>
      </c>
      <c r="JV9" s="11">
        <f>INT((JV11-SUM(MOD(DATE(YEAR(JV11-MOD(JV11-2,7)+3),1,2),{1E+99,7})*{1,-1})+5)/7)</f>
        <v>10</v>
      </c>
      <c r="JW9" s="11">
        <f>INT((JW11-SUM(MOD(DATE(YEAR(JW11-MOD(JW11-2,7)+3),1,2),{1E+99,7})*{1,-1})+5)/7)</f>
        <v>11</v>
      </c>
      <c r="JX9" s="11">
        <f>INT((JX11-SUM(MOD(DATE(YEAR(JX11-MOD(JX11-2,7)+3),1,2),{1E+99,7})*{1,-1})+5)/7)</f>
        <v>12</v>
      </c>
      <c r="JY9" s="11">
        <f>INT((JY11-SUM(MOD(DATE(YEAR(JY11-MOD(JY11-2,7)+3),1,2),{1E+99,7})*{1,-1})+5)/7)</f>
        <v>13</v>
      </c>
      <c r="JZ9" s="11">
        <f>INT((JZ11-SUM(MOD(DATE(YEAR(JZ11-MOD(JZ11-2,7)+3),1,2),{1E+99,7})*{1,-1})+5)/7)</f>
        <v>14</v>
      </c>
      <c r="KA9" s="11">
        <f>INT((KA11-SUM(MOD(DATE(YEAR(KA11-MOD(KA11-2,7)+3),1,2),{1E+99,7})*{1,-1})+5)/7)</f>
        <v>15</v>
      </c>
      <c r="KB9" s="11">
        <f>INT((KB11-SUM(MOD(DATE(YEAR(KB11-MOD(KB11-2,7)+3),1,2),{1E+99,7})*{1,-1})+5)/7)</f>
        <v>16</v>
      </c>
      <c r="KC9" s="11">
        <f>INT((KC11-SUM(MOD(DATE(YEAR(KC11-MOD(KC11-2,7)+3),1,2),{1E+99,7})*{1,-1})+5)/7)</f>
        <v>17</v>
      </c>
      <c r="KD9" s="11">
        <f>INT((KD11-SUM(MOD(DATE(YEAR(KD11-MOD(KD11-2,7)+3),1,2),{1E+99,7})*{1,-1})+5)/7)</f>
        <v>18</v>
      </c>
      <c r="KE9" s="11">
        <f>INT((KE11-SUM(MOD(DATE(YEAR(KE11-MOD(KE11-2,7)+3),1,2),{1E+99,7})*{1,-1})+5)/7)</f>
        <v>19</v>
      </c>
      <c r="KF9" s="11">
        <f>INT((KF11-SUM(MOD(DATE(YEAR(KF11-MOD(KF11-2,7)+3),1,2),{1E+99,7})*{1,-1})+5)/7)</f>
        <v>20</v>
      </c>
      <c r="KG9" s="11">
        <f>INT((KG11-SUM(MOD(DATE(YEAR(KG11-MOD(KG11-2,7)+3),1,2),{1E+99,7})*{1,-1})+5)/7)</f>
        <v>21</v>
      </c>
      <c r="KH9" s="11">
        <f>INT((KH11-SUM(MOD(DATE(YEAR(KH11-MOD(KH11-2,7)+3),1,2),{1E+99,7})*{1,-1})+5)/7)</f>
        <v>22</v>
      </c>
      <c r="KI9" s="11">
        <f>INT((KI11-SUM(MOD(DATE(YEAR(KI11-MOD(KI11-2,7)+3),1,2),{1E+99,7})*{1,-1})+5)/7)</f>
        <v>23</v>
      </c>
      <c r="KJ9" s="11">
        <f>INT((KJ11-SUM(MOD(DATE(YEAR(KJ11-MOD(KJ11-2,7)+3),1,2),{1E+99,7})*{1,-1})+5)/7)</f>
        <v>24</v>
      </c>
      <c r="KK9" s="11">
        <f>INT((KK11-SUM(MOD(DATE(YEAR(KK11-MOD(KK11-2,7)+3),1,2),{1E+99,7})*{1,-1})+5)/7)</f>
        <v>25</v>
      </c>
      <c r="KL9" s="11">
        <f>INT((KL11-SUM(MOD(DATE(YEAR(KL11-MOD(KL11-2,7)+3),1,2),{1E+99,7})*{1,-1})+5)/7)</f>
        <v>26</v>
      </c>
      <c r="KM9" s="11">
        <f>INT((KM11-SUM(MOD(DATE(YEAR(KM11-MOD(KM11-2,7)+3),1,2),{1E+99,7})*{1,-1})+5)/7)</f>
        <v>27</v>
      </c>
      <c r="KN9" s="11">
        <f>INT((KN11-SUM(MOD(DATE(YEAR(KN11-MOD(KN11-2,7)+3),1,2),{1E+99,7})*{1,-1})+5)/7)</f>
        <v>28</v>
      </c>
      <c r="KO9" s="11">
        <f>INT((KO11-SUM(MOD(DATE(YEAR(KO11-MOD(KO11-2,7)+3),1,2),{1E+99,7})*{1,-1})+5)/7)</f>
        <v>29</v>
      </c>
      <c r="KP9" s="11">
        <f>INT((KP11-SUM(MOD(DATE(YEAR(KP11-MOD(KP11-2,7)+3),1,2),{1E+99,7})*{1,-1})+5)/7)</f>
        <v>30</v>
      </c>
      <c r="KQ9" s="11">
        <f>INT((KQ11-SUM(MOD(DATE(YEAR(KQ11-MOD(KQ11-2,7)+3),1,2),{1E+99,7})*{1,-1})+5)/7)</f>
        <v>31</v>
      </c>
      <c r="KR9" s="11">
        <f>INT((KR11-SUM(MOD(DATE(YEAR(KR11-MOD(KR11-2,7)+3),1,2),{1E+99,7})*{1,-1})+5)/7)</f>
        <v>32</v>
      </c>
      <c r="KS9" s="11">
        <f>INT((KS11-SUM(MOD(DATE(YEAR(KS11-MOD(KS11-2,7)+3),1,2),{1E+99,7})*{1,-1})+5)/7)</f>
        <v>33</v>
      </c>
      <c r="KT9" s="11">
        <f>INT((KT11-SUM(MOD(DATE(YEAR(KT11-MOD(KT11-2,7)+3),1,2),{1E+99,7})*{1,-1})+5)/7)</f>
        <v>34</v>
      </c>
      <c r="KU9" s="11">
        <f>INT((KU11-SUM(MOD(DATE(YEAR(KU11-MOD(KU11-2,7)+3),1,2),{1E+99,7})*{1,-1})+5)/7)</f>
        <v>35</v>
      </c>
      <c r="KV9" s="11">
        <f>INT((KV11-SUM(MOD(DATE(YEAR(KV11-MOD(KV11-2,7)+3),1,2),{1E+99,7})*{1,-1})+5)/7)</f>
        <v>36</v>
      </c>
      <c r="KW9" s="11">
        <f>INT((KW11-SUM(MOD(DATE(YEAR(KW11-MOD(KW11-2,7)+3),1,2),{1E+99,7})*{1,-1})+5)/7)</f>
        <v>37</v>
      </c>
      <c r="KX9" s="11">
        <f>INT((KX11-SUM(MOD(DATE(YEAR(KX11-MOD(KX11-2,7)+3),1,2),{1E+99,7})*{1,-1})+5)/7)</f>
        <v>38</v>
      </c>
      <c r="KY9" s="11">
        <f>INT((KY11-SUM(MOD(DATE(YEAR(KY11-MOD(KY11-2,7)+3),1,2),{1E+99,7})*{1,-1})+5)/7)</f>
        <v>39</v>
      </c>
      <c r="KZ9" s="11">
        <f>INT((KZ11-SUM(MOD(DATE(YEAR(KZ11-MOD(KZ11-2,7)+3),1,2),{1E+99,7})*{1,-1})+5)/7)</f>
        <v>40</v>
      </c>
      <c r="LA9" s="11">
        <f>INT((LA11-SUM(MOD(DATE(YEAR(LA11-MOD(LA11-2,7)+3),1,2),{1E+99,7})*{1,-1})+5)/7)</f>
        <v>41</v>
      </c>
      <c r="LB9" s="11">
        <f>INT((LB11-SUM(MOD(DATE(YEAR(LB11-MOD(LB11-2,7)+3),1,2),{1E+99,7})*{1,-1})+5)/7)</f>
        <v>42</v>
      </c>
      <c r="LC9" s="11">
        <f>INT((LC11-SUM(MOD(DATE(YEAR(LC11-MOD(LC11-2,7)+3),1,2),{1E+99,7})*{1,-1})+5)/7)</f>
        <v>43</v>
      </c>
      <c r="LD9" s="11">
        <f>INT((LD11-SUM(MOD(DATE(YEAR(LD11-MOD(LD11-2,7)+3),1,2),{1E+99,7})*{1,-1})+5)/7)</f>
        <v>44</v>
      </c>
      <c r="LE9" s="11">
        <f>INT((LE11-SUM(MOD(DATE(YEAR(LE11-MOD(LE11-2,7)+3),1,2),{1E+99,7})*{1,-1})+5)/7)</f>
        <v>45</v>
      </c>
      <c r="LF9" s="11">
        <f>INT((LF11-SUM(MOD(DATE(YEAR(LF11-MOD(LF11-2,7)+3),1,2),{1E+99,7})*{1,-1})+5)/7)</f>
        <v>46</v>
      </c>
      <c r="LG9" s="11">
        <f>INT((LG11-SUM(MOD(DATE(YEAR(LG11-MOD(LG11-2,7)+3),1,2),{1E+99,7})*{1,-1})+5)/7)</f>
        <v>47</v>
      </c>
      <c r="LH9" s="11">
        <f>INT((LH11-SUM(MOD(DATE(YEAR(LH11-MOD(LH11-2,7)+3),1,2),{1E+99,7})*{1,-1})+5)/7)</f>
        <v>48</v>
      </c>
      <c r="LI9" s="11">
        <f>INT((LI11-SUM(MOD(DATE(YEAR(LI11-MOD(LI11-2,7)+3),1,2),{1E+99,7})*{1,-1})+5)/7)</f>
        <v>49</v>
      </c>
      <c r="LJ9" s="11">
        <f>INT((LJ11-SUM(MOD(DATE(YEAR(LJ11-MOD(LJ11-2,7)+3),1,2),{1E+99,7})*{1,-1})+5)/7)</f>
        <v>50</v>
      </c>
      <c r="LK9" s="11">
        <f>INT((LK11-SUM(MOD(DATE(YEAR(LK11-MOD(LK11-2,7)+3),1,2),{1E+99,7})*{1,-1})+5)/7)</f>
        <v>51</v>
      </c>
      <c r="LL9" s="11">
        <f>INT((LL11-SUM(MOD(DATE(YEAR(LL11-MOD(LL11-2,7)+3),1,2),{1E+99,7})*{1,-1})+5)/7)</f>
        <v>52</v>
      </c>
      <c r="LM9" s="11">
        <f>INT((LM11-SUM(MOD(DATE(YEAR(LM11-MOD(LM11-2,7)+3),1,2),{1E+99,7})*{1,-1})+5)/7)</f>
        <v>1</v>
      </c>
      <c r="LN9" s="11">
        <f>INT((LN11-SUM(MOD(DATE(YEAR(LN11-MOD(LN11-2,7)+3),1,2),{1E+99,7})*{1,-1})+5)/7)</f>
        <v>2</v>
      </c>
      <c r="LO9" s="11">
        <f>INT((LO11-SUM(MOD(DATE(YEAR(LO11-MOD(LO11-2,7)+3),1,2),{1E+99,7})*{1,-1})+5)/7)</f>
        <v>3</v>
      </c>
      <c r="LP9" s="11">
        <f>INT((LP11-SUM(MOD(DATE(YEAR(LP11-MOD(LP11-2,7)+3),1,2),{1E+99,7})*{1,-1})+5)/7)</f>
        <v>4</v>
      </c>
      <c r="LQ9" s="11">
        <f>INT((LQ11-SUM(MOD(DATE(YEAR(LQ11-MOD(LQ11-2,7)+3),1,2),{1E+99,7})*{1,-1})+5)/7)</f>
        <v>5</v>
      </c>
      <c r="LR9" s="11">
        <f>INT((LR11-SUM(MOD(DATE(YEAR(LR11-MOD(LR11-2,7)+3),1,2),{1E+99,7})*{1,-1})+5)/7)</f>
        <v>6</v>
      </c>
      <c r="LS9" s="11">
        <f>INT((LS11-SUM(MOD(DATE(YEAR(LS11-MOD(LS11-2,7)+3),1,2),{1E+99,7})*{1,-1})+5)/7)</f>
        <v>7</v>
      </c>
      <c r="LT9" s="11">
        <f>INT((LT11-SUM(MOD(DATE(YEAR(LT11-MOD(LT11-2,7)+3),1,2),{1E+99,7})*{1,-1})+5)/7)</f>
        <v>8</v>
      </c>
      <c r="LU9" s="11">
        <f>INT((LU11-SUM(MOD(DATE(YEAR(LU11-MOD(LU11-2,7)+3),1,2),{1E+99,7})*{1,-1})+5)/7)</f>
        <v>9</v>
      </c>
      <c r="LV9" s="11">
        <f>INT((LV11-SUM(MOD(DATE(YEAR(LV11-MOD(LV11-2,7)+3),1,2),{1E+99,7})*{1,-1})+5)/7)</f>
        <v>10</v>
      </c>
      <c r="LW9" s="11">
        <f>INT((LW11-SUM(MOD(DATE(YEAR(LW11-MOD(LW11-2,7)+3),1,2),{1E+99,7})*{1,-1})+5)/7)</f>
        <v>11</v>
      </c>
      <c r="LX9" s="11">
        <f>INT((LX11-SUM(MOD(DATE(YEAR(LX11-MOD(LX11-2,7)+3),1,2),{1E+99,7})*{1,-1})+5)/7)</f>
        <v>12</v>
      </c>
      <c r="LY9" s="11">
        <f>INT((LY11-SUM(MOD(DATE(YEAR(LY11-MOD(LY11-2,7)+3),1,2),{1E+99,7})*{1,-1})+5)/7)</f>
        <v>13</v>
      </c>
      <c r="LZ9" s="11">
        <f>INT((LZ11-SUM(MOD(DATE(YEAR(LZ11-MOD(LZ11-2,7)+3),1,2),{1E+99,7})*{1,-1})+5)/7)</f>
        <v>14</v>
      </c>
      <c r="MA9" s="11">
        <f>INT((MA11-SUM(MOD(DATE(YEAR(MA11-MOD(MA11-2,7)+3),1,2),{1E+99,7})*{1,-1})+5)/7)</f>
        <v>15</v>
      </c>
      <c r="MB9" s="11">
        <f>INT((MB11-SUM(MOD(DATE(YEAR(MB11-MOD(MB11-2,7)+3),1,2),{1E+99,7})*{1,-1})+5)/7)</f>
        <v>16</v>
      </c>
      <c r="MC9" s="11">
        <f>INT((MC11-SUM(MOD(DATE(YEAR(MC11-MOD(MC11-2,7)+3),1,2),{1E+99,7})*{1,-1})+5)/7)</f>
        <v>17</v>
      </c>
      <c r="MD9" s="11">
        <f>INT((MD11-SUM(MOD(DATE(YEAR(MD11-MOD(MD11-2,7)+3),1,2),{1E+99,7})*{1,-1})+5)/7)</f>
        <v>18</v>
      </c>
      <c r="ME9" s="11">
        <f>INT((ME11-SUM(MOD(DATE(YEAR(ME11-MOD(ME11-2,7)+3),1,2),{1E+99,7})*{1,-1})+5)/7)</f>
        <v>19</v>
      </c>
      <c r="MF9" s="11">
        <f>INT((MF11-SUM(MOD(DATE(YEAR(MF11-MOD(MF11-2,7)+3),1,2),{1E+99,7})*{1,-1})+5)/7)</f>
        <v>20</v>
      </c>
      <c r="MG9" s="11">
        <f>INT((MG11-SUM(MOD(DATE(YEAR(MG11-MOD(MG11-2,7)+3),1,2),{1E+99,7})*{1,-1})+5)/7)</f>
        <v>21</v>
      </c>
      <c r="MH9" s="11">
        <f>INT((MH11-SUM(MOD(DATE(YEAR(MH11-MOD(MH11-2,7)+3),1,2),{1E+99,7})*{1,-1})+5)/7)</f>
        <v>22</v>
      </c>
      <c r="MI9" s="11">
        <f>INT((MI11-SUM(MOD(DATE(YEAR(MI11-MOD(MI11-2,7)+3),1,2),{1E+99,7})*{1,-1})+5)/7)</f>
        <v>23</v>
      </c>
      <c r="MJ9" s="11">
        <f>INT((MJ11-SUM(MOD(DATE(YEAR(MJ11-MOD(MJ11-2,7)+3),1,2),{1E+99,7})*{1,-1})+5)/7)</f>
        <v>24</v>
      </c>
      <c r="MK9" s="11">
        <f>INT((MK11-SUM(MOD(DATE(YEAR(MK11-MOD(MK11-2,7)+3),1,2),{1E+99,7})*{1,-1})+5)/7)</f>
        <v>25</v>
      </c>
      <c r="ML9" s="11">
        <f>INT((ML11-SUM(MOD(DATE(YEAR(ML11-MOD(ML11-2,7)+3),1,2),{1E+99,7})*{1,-1})+5)/7)</f>
        <v>26</v>
      </c>
      <c r="MM9" s="11">
        <f>INT((MM11-SUM(MOD(DATE(YEAR(MM11-MOD(MM11-2,7)+3),1,2),{1E+99,7})*{1,-1})+5)/7)</f>
        <v>27</v>
      </c>
      <c r="MN9" s="11">
        <f>INT((MN11-SUM(MOD(DATE(YEAR(MN11-MOD(MN11-2,7)+3),1,2),{1E+99,7})*{1,-1})+5)/7)</f>
        <v>28</v>
      </c>
      <c r="MO9" s="11">
        <f>INT((MO11-SUM(MOD(DATE(YEAR(MO11-MOD(MO11-2,7)+3),1,2),{1E+99,7})*{1,-1})+5)/7)</f>
        <v>29</v>
      </c>
      <c r="MP9" s="11">
        <f>INT((MP11-SUM(MOD(DATE(YEAR(MP11-MOD(MP11-2,7)+3),1,2),{1E+99,7})*{1,-1})+5)/7)</f>
        <v>30</v>
      </c>
      <c r="MQ9" s="11">
        <f>INT((MQ11-SUM(MOD(DATE(YEAR(MQ11-MOD(MQ11-2,7)+3),1,2),{1E+99,7})*{1,-1})+5)/7)</f>
        <v>31</v>
      </c>
      <c r="MR9" s="11">
        <f>INT((MR11-SUM(MOD(DATE(YEAR(MR11-MOD(MR11-2,7)+3),1,2),{1E+99,7})*{1,-1})+5)/7)</f>
        <v>32</v>
      </c>
      <c r="MS9" s="11">
        <f>INT((MS11-SUM(MOD(DATE(YEAR(MS11-MOD(MS11-2,7)+3),1,2),{1E+99,7})*{1,-1})+5)/7)</f>
        <v>33</v>
      </c>
      <c r="MT9" s="11">
        <f>INT((MT11-SUM(MOD(DATE(YEAR(MT11-MOD(MT11-2,7)+3),1,2),{1E+99,7})*{1,-1})+5)/7)</f>
        <v>34</v>
      </c>
      <c r="MU9" s="11">
        <f>INT((MU11-SUM(MOD(DATE(YEAR(MU11-MOD(MU11-2,7)+3),1,2),{1E+99,7})*{1,-1})+5)/7)</f>
        <v>35</v>
      </c>
      <c r="MV9" s="11">
        <f>INT((MV11-SUM(MOD(DATE(YEAR(MV11-MOD(MV11-2,7)+3),1,2),{1E+99,7})*{1,-1})+5)/7)</f>
        <v>36</v>
      </c>
      <c r="MW9" s="11">
        <f>INT((MW11-SUM(MOD(DATE(YEAR(MW11-MOD(MW11-2,7)+3),1,2),{1E+99,7})*{1,-1})+5)/7)</f>
        <v>37</v>
      </c>
      <c r="MX9" s="11">
        <f>INT((MX11-SUM(MOD(DATE(YEAR(MX11-MOD(MX11-2,7)+3),1,2),{1E+99,7})*{1,-1})+5)/7)</f>
        <v>38</v>
      </c>
      <c r="MY9" s="11">
        <f>INT((MY11-SUM(MOD(DATE(YEAR(MY11-MOD(MY11-2,7)+3),1,2),{1E+99,7})*{1,-1})+5)/7)</f>
        <v>39</v>
      </c>
      <c r="MZ9" s="11">
        <f>INT((MZ11-SUM(MOD(DATE(YEAR(MZ11-MOD(MZ11-2,7)+3),1,2),{1E+99,7})*{1,-1})+5)/7)</f>
        <v>40</v>
      </c>
      <c r="NA9" s="11">
        <f>INT((NA11-SUM(MOD(DATE(YEAR(NA11-MOD(NA11-2,7)+3),1,2),{1E+99,7})*{1,-1})+5)/7)</f>
        <v>41</v>
      </c>
      <c r="NB9" s="11">
        <f>INT((NB11-SUM(MOD(DATE(YEAR(NB11-MOD(NB11-2,7)+3),1,2),{1E+99,7})*{1,-1})+5)/7)</f>
        <v>42</v>
      </c>
      <c r="NC9" s="11">
        <f>INT((NC11-SUM(MOD(DATE(YEAR(NC11-MOD(NC11-2,7)+3),1,2),{1E+99,7})*{1,-1})+5)/7)</f>
        <v>43</v>
      </c>
      <c r="ND9" s="11">
        <f>INT((ND11-SUM(MOD(DATE(YEAR(ND11-MOD(ND11-2,7)+3),1,2),{1E+99,7})*{1,-1})+5)/7)</f>
        <v>44</v>
      </c>
      <c r="NE9" s="11">
        <f>INT((NE11-SUM(MOD(DATE(YEAR(NE11-MOD(NE11-2,7)+3),1,2),{1E+99,7})*{1,-1})+5)/7)</f>
        <v>45</v>
      </c>
      <c r="NF9" s="11">
        <f>INT((NF11-SUM(MOD(DATE(YEAR(NF11-MOD(NF11-2,7)+3),1,2),{1E+99,7})*{1,-1})+5)/7)</f>
        <v>46</v>
      </c>
      <c r="NG9" s="11">
        <f>INT((NG11-SUM(MOD(DATE(YEAR(NG11-MOD(NG11-2,7)+3),1,2),{1E+99,7})*{1,-1})+5)/7)</f>
        <v>47</v>
      </c>
      <c r="NH9" s="11">
        <f>INT((NH11-SUM(MOD(DATE(YEAR(NH11-MOD(NH11-2,7)+3),1,2),{1E+99,7})*{1,-1})+5)/7)</f>
        <v>48</v>
      </c>
      <c r="NI9" s="11">
        <f>INT((NI11-SUM(MOD(DATE(YEAR(NI11-MOD(NI11-2,7)+3),1,2),{1E+99,7})*{1,-1})+5)/7)</f>
        <v>49</v>
      </c>
      <c r="NJ9" s="11">
        <f>INT((NJ11-SUM(MOD(DATE(YEAR(NJ11-MOD(NJ11-2,7)+3),1,2),{1E+99,7})*{1,-1})+5)/7)</f>
        <v>50</v>
      </c>
      <c r="NK9" s="11">
        <f>INT((NK11-SUM(MOD(DATE(YEAR(NK11-MOD(NK11-2,7)+3),1,2),{1E+99,7})*{1,-1})+5)/7)</f>
        <v>51</v>
      </c>
      <c r="NL9" s="11">
        <f>INT((NL11-SUM(MOD(DATE(YEAR(NL11-MOD(NL11-2,7)+3),1,2),{1E+99,7})*{1,-1})+5)/7)</f>
        <v>52</v>
      </c>
    </row>
    <row r="10" spans="1:376" ht="23.45" customHeight="1" x14ac:dyDescent="0.35">
      <c r="A10" s="46"/>
      <c r="B10" s="46"/>
      <c r="C10" s="46"/>
      <c r="D10" s="73" t="s">
        <v>13</v>
      </c>
      <c r="E10" s="67"/>
      <c r="F10" s="15">
        <v>43465</v>
      </c>
      <c r="G10" s="16">
        <v>7</v>
      </c>
      <c r="H10" s="40" t="s">
        <v>6</v>
      </c>
      <c r="I10" s="41"/>
      <c r="J10" s="42"/>
      <c r="K10" s="17">
        <f>F1-$G$10*2</f>
        <v>43451</v>
      </c>
      <c r="L10" s="18">
        <f t="shared" ref="L10:BW10" si="24">WEEKDAY(L11,1)</f>
        <v>2</v>
      </c>
      <c r="M10" s="18">
        <f t="shared" si="24"/>
        <v>2</v>
      </c>
      <c r="N10" s="18">
        <f t="shared" si="24"/>
        <v>2</v>
      </c>
      <c r="O10" s="18">
        <f t="shared" si="24"/>
        <v>2</v>
      </c>
      <c r="P10" s="18">
        <f t="shared" si="24"/>
        <v>2</v>
      </c>
      <c r="Q10" s="18">
        <f t="shared" si="24"/>
        <v>2</v>
      </c>
      <c r="R10" s="18">
        <f t="shared" si="24"/>
        <v>2</v>
      </c>
      <c r="S10" s="18">
        <f t="shared" si="24"/>
        <v>2</v>
      </c>
      <c r="T10" s="18">
        <f t="shared" si="24"/>
        <v>2</v>
      </c>
      <c r="U10" s="18">
        <f t="shared" si="24"/>
        <v>2</v>
      </c>
      <c r="V10" s="18">
        <f t="shared" si="24"/>
        <v>2</v>
      </c>
      <c r="W10" s="18">
        <f t="shared" si="24"/>
        <v>2</v>
      </c>
      <c r="X10" s="18">
        <f t="shared" si="24"/>
        <v>2</v>
      </c>
      <c r="Y10" s="18">
        <f t="shared" si="24"/>
        <v>2</v>
      </c>
      <c r="Z10" s="18">
        <f t="shared" si="24"/>
        <v>2</v>
      </c>
      <c r="AA10" s="18">
        <f t="shared" si="24"/>
        <v>2</v>
      </c>
      <c r="AB10" s="18">
        <f t="shared" si="24"/>
        <v>2</v>
      </c>
      <c r="AC10" s="18">
        <f t="shared" si="24"/>
        <v>2</v>
      </c>
      <c r="AD10" s="18">
        <f t="shared" si="24"/>
        <v>2</v>
      </c>
      <c r="AE10" s="18">
        <f t="shared" si="24"/>
        <v>2</v>
      </c>
      <c r="AF10" s="18">
        <f t="shared" si="24"/>
        <v>2</v>
      </c>
      <c r="AG10" s="18">
        <f t="shared" si="24"/>
        <v>2</v>
      </c>
      <c r="AH10" s="18">
        <f t="shared" si="24"/>
        <v>2</v>
      </c>
      <c r="AI10" s="18">
        <f t="shared" si="24"/>
        <v>2</v>
      </c>
      <c r="AJ10" s="18">
        <f t="shared" si="24"/>
        <v>2</v>
      </c>
      <c r="AK10" s="18">
        <f t="shared" si="24"/>
        <v>2</v>
      </c>
      <c r="AL10" s="18">
        <f t="shared" si="24"/>
        <v>2</v>
      </c>
      <c r="AM10" s="18">
        <f t="shared" si="24"/>
        <v>2</v>
      </c>
      <c r="AN10" s="18">
        <f t="shared" si="24"/>
        <v>2</v>
      </c>
      <c r="AO10" s="18">
        <f t="shared" si="24"/>
        <v>2</v>
      </c>
      <c r="AP10" s="18">
        <f t="shared" si="24"/>
        <v>2</v>
      </c>
      <c r="AQ10" s="18">
        <f t="shared" si="24"/>
        <v>2</v>
      </c>
      <c r="AR10" s="18">
        <f t="shared" si="24"/>
        <v>2</v>
      </c>
      <c r="AS10" s="18">
        <f t="shared" si="24"/>
        <v>2</v>
      </c>
      <c r="AT10" s="18">
        <f t="shared" si="24"/>
        <v>2</v>
      </c>
      <c r="AU10" s="18">
        <f t="shared" si="24"/>
        <v>2</v>
      </c>
      <c r="AV10" s="18">
        <f t="shared" si="24"/>
        <v>2</v>
      </c>
      <c r="AW10" s="18">
        <f t="shared" si="24"/>
        <v>2</v>
      </c>
      <c r="AX10" s="18">
        <f t="shared" si="24"/>
        <v>2</v>
      </c>
      <c r="AY10" s="18">
        <f t="shared" si="24"/>
        <v>2</v>
      </c>
      <c r="AZ10" s="18">
        <f t="shared" si="24"/>
        <v>2</v>
      </c>
      <c r="BA10" s="18">
        <f t="shared" si="24"/>
        <v>2</v>
      </c>
      <c r="BB10" s="18">
        <f t="shared" si="24"/>
        <v>2</v>
      </c>
      <c r="BC10" s="18">
        <f t="shared" si="24"/>
        <v>2</v>
      </c>
      <c r="BD10" s="18">
        <f t="shared" si="24"/>
        <v>2</v>
      </c>
      <c r="BE10" s="18">
        <f t="shared" si="24"/>
        <v>2</v>
      </c>
      <c r="BF10" s="18">
        <f t="shared" si="24"/>
        <v>2</v>
      </c>
      <c r="BG10" s="18">
        <f t="shared" si="24"/>
        <v>2</v>
      </c>
      <c r="BH10" s="18">
        <f t="shared" si="24"/>
        <v>2</v>
      </c>
      <c r="BI10" s="18">
        <f t="shared" si="24"/>
        <v>2</v>
      </c>
      <c r="BJ10" s="18">
        <f t="shared" si="24"/>
        <v>2</v>
      </c>
      <c r="BK10" s="18">
        <f t="shared" si="24"/>
        <v>2</v>
      </c>
      <c r="BL10" s="18">
        <f t="shared" si="24"/>
        <v>2</v>
      </c>
      <c r="BM10" s="18">
        <f t="shared" si="24"/>
        <v>2</v>
      </c>
      <c r="BN10" s="18">
        <f t="shared" si="24"/>
        <v>2</v>
      </c>
      <c r="BO10" s="18">
        <f t="shared" si="24"/>
        <v>2</v>
      </c>
      <c r="BP10" s="18">
        <f t="shared" si="24"/>
        <v>2</v>
      </c>
      <c r="BQ10" s="18">
        <f t="shared" si="24"/>
        <v>2</v>
      </c>
      <c r="BR10" s="18">
        <f t="shared" si="24"/>
        <v>2</v>
      </c>
      <c r="BS10" s="18">
        <f t="shared" si="24"/>
        <v>2</v>
      </c>
      <c r="BT10" s="18">
        <f t="shared" si="24"/>
        <v>2</v>
      </c>
      <c r="BU10" s="18">
        <f t="shared" si="24"/>
        <v>2</v>
      </c>
      <c r="BV10" s="18">
        <f t="shared" si="24"/>
        <v>2</v>
      </c>
      <c r="BW10" s="18">
        <f t="shared" si="24"/>
        <v>2</v>
      </c>
      <c r="BX10" s="18">
        <f t="shared" ref="BX10:EI10" si="25">WEEKDAY(BX11,1)</f>
        <v>2</v>
      </c>
      <c r="BY10" s="18">
        <f t="shared" si="25"/>
        <v>2</v>
      </c>
      <c r="BZ10" s="18">
        <f t="shared" si="25"/>
        <v>2</v>
      </c>
      <c r="CA10" s="18">
        <f t="shared" si="25"/>
        <v>2</v>
      </c>
      <c r="CB10" s="18">
        <f t="shared" si="25"/>
        <v>2</v>
      </c>
      <c r="CC10" s="18">
        <f t="shared" si="25"/>
        <v>2</v>
      </c>
      <c r="CD10" s="18">
        <f t="shared" si="25"/>
        <v>2</v>
      </c>
      <c r="CE10" s="18">
        <f t="shared" si="25"/>
        <v>2</v>
      </c>
      <c r="CF10" s="18">
        <f t="shared" si="25"/>
        <v>2</v>
      </c>
      <c r="CG10" s="18">
        <f t="shared" si="25"/>
        <v>2</v>
      </c>
      <c r="CH10" s="18">
        <f t="shared" si="25"/>
        <v>2</v>
      </c>
      <c r="CI10" s="18">
        <f t="shared" si="25"/>
        <v>2</v>
      </c>
      <c r="CJ10" s="18">
        <f t="shared" si="25"/>
        <v>2</v>
      </c>
      <c r="CK10" s="18">
        <f t="shared" si="25"/>
        <v>2</v>
      </c>
      <c r="CL10" s="18">
        <f t="shared" si="25"/>
        <v>2</v>
      </c>
      <c r="CM10" s="18">
        <f t="shared" si="25"/>
        <v>2</v>
      </c>
      <c r="CN10" s="18">
        <f t="shared" si="25"/>
        <v>2</v>
      </c>
      <c r="CO10" s="18">
        <f t="shared" si="25"/>
        <v>2</v>
      </c>
      <c r="CP10" s="18">
        <f t="shared" si="25"/>
        <v>2</v>
      </c>
      <c r="CQ10" s="18">
        <f t="shared" si="25"/>
        <v>2</v>
      </c>
      <c r="CR10" s="18">
        <f t="shared" si="25"/>
        <v>2</v>
      </c>
      <c r="CS10" s="18">
        <f t="shared" si="25"/>
        <v>2</v>
      </c>
      <c r="CT10" s="18">
        <f t="shared" si="25"/>
        <v>2</v>
      </c>
      <c r="CU10" s="18">
        <f t="shared" si="25"/>
        <v>2</v>
      </c>
      <c r="CV10" s="18">
        <f t="shared" si="25"/>
        <v>2</v>
      </c>
      <c r="CW10" s="18">
        <f t="shared" si="25"/>
        <v>2</v>
      </c>
      <c r="CX10" s="18">
        <f t="shared" si="25"/>
        <v>2</v>
      </c>
      <c r="CY10" s="18">
        <f t="shared" si="25"/>
        <v>2</v>
      </c>
      <c r="CZ10" s="18">
        <f t="shared" si="25"/>
        <v>2</v>
      </c>
      <c r="DA10" s="18">
        <f t="shared" si="25"/>
        <v>2</v>
      </c>
      <c r="DB10" s="18">
        <f t="shared" si="25"/>
        <v>2</v>
      </c>
      <c r="DC10" s="18">
        <f t="shared" si="25"/>
        <v>2</v>
      </c>
      <c r="DD10" s="18">
        <f t="shared" si="25"/>
        <v>2</v>
      </c>
      <c r="DE10" s="18">
        <f t="shared" si="25"/>
        <v>2</v>
      </c>
      <c r="DF10" s="18">
        <f t="shared" si="25"/>
        <v>2</v>
      </c>
      <c r="DG10" s="18">
        <f t="shared" si="25"/>
        <v>2</v>
      </c>
      <c r="DH10" s="18">
        <f t="shared" si="25"/>
        <v>2</v>
      </c>
      <c r="DI10" s="18">
        <f t="shared" si="25"/>
        <v>2</v>
      </c>
      <c r="DJ10" s="18">
        <f t="shared" si="25"/>
        <v>2</v>
      </c>
      <c r="DK10" s="18">
        <f t="shared" si="25"/>
        <v>2</v>
      </c>
      <c r="DL10" s="18">
        <f t="shared" si="25"/>
        <v>2</v>
      </c>
      <c r="DM10" s="18">
        <f t="shared" si="25"/>
        <v>2</v>
      </c>
      <c r="DN10" s="18">
        <f t="shared" si="25"/>
        <v>2</v>
      </c>
      <c r="DO10" s="18">
        <f t="shared" si="25"/>
        <v>2</v>
      </c>
      <c r="DP10" s="18">
        <f t="shared" si="25"/>
        <v>2</v>
      </c>
      <c r="DQ10" s="18">
        <f t="shared" si="25"/>
        <v>2</v>
      </c>
      <c r="DR10" s="18">
        <f t="shared" si="25"/>
        <v>2</v>
      </c>
      <c r="DS10" s="18">
        <f t="shared" si="25"/>
        <v>2</v>
      </c>
      <c r="DT10" s="18">
        <f t="shared" si="25"/>
        <v>2</v>
      </c>
      <c r="DU10" s="18">
        <f t="shared" si="25"/>
        <v>2</v>
      </c>
      <c r="DV10" s="18">
        <f t="shared" si="25"/>
        <v>2</v>
      </c>
      <c r="DW10" s="18">
        <f t="shared" si="25"/>
        <v>2</v>
      </c>
      <c r="DX10" s="18">
        <f t="shared" si="25"/>
        <v>2</v>
      </c>
      <c r="DY10" s="18">
        <f t="shared" si="25"/>
        <v>2</v>
      </c>
      <c r="DZ10" s="18">
        <f t="shared" si="25"/>
        <v>2</v>
      </c>
      <c r="EA10" s="18">
        <f t="shared" si="25"/>
        <v>2</v>
      </c>
      <c r="EB10" s="18">
        <f t="shared" si="25"/>
        <v>2</v>
      </c>
      <c r="EC10" s="18">
        <f t="shared" si="25"/>
        <v>2</v>
      </c>
      <c r="ED10" s="18">
        <f t="shared" si="25"/>
        <v>2</v>
      </c>
      <c r="EE10" s="18">
        <f t="shared" si="25"/>
        <v>2</v>
      </c>
      <c r="EF10" s="18">
        <f t="shared" si="25"/>
        <v>2</v>
      </c>
      <c r="EG10" s="18">
        <f t="shared" si="25"/>
        <v>2</v>
      </c>
      <c r="EH10" s="18">
        <f t="shared" si="25"/>
        <v>2</v>
      </c>
      <c r="EI10" s="18">
        <f t="shared" si="25"/>
        <v>2</v>
      </c>
      <c r="EJ10" s="18">
        <f t="shared" ref="EJ10:GU10" si="26">WEEKDAY(EJ11,1)</f>
        <v>2</v>
      </c>
      <c r="EK10" s="18">
        <f t="shared" si="26"/>
        <v>2</v>
      </c>
      <c r="EL10" s="18">
        <f t="shared" si="26"/>
        <v>2</v>
      </c>
      <c r="EM10" s="18">
        <f t="shared" si="26"/>
        <v>2</v>
      </c>
      <c r="EN10" s="18">
        <f t="shared" si="26"/>
        <v>2</v>
      </c>
      <c r="EO10" s="18">
        <f t="shared" si="26"/>
        <v>2</v>
      </c>
      <c r="EP10" s="18">
        <f t="shared" si="26"/>
        <v>2</v>
      </c>
      <c r="EQ10" s="18">
        <f t="shared" si="26"/>
        <v>2</v>
      </c>
      <c r="ER10" s="18">
        <f t="shared" si="26"/>
        <v>2</v>
      </c>
      <c r="ES10" s="18">
        <f t="shared" si="26"/>
        <v>2</v>
      </c>
      <c r="ET10" s="18">
        <f t="shared" si="26"/>
        <v>2</v>
      </c>
      <c r="EU10" s="18">
        <f t="shared" si="26"/>
        <v>2</v>
      </c>
      <c r="EV10" s="18">
        <f t="shared" si="26"/>
        <v>2</v>
      </c>
      <c r="EW10" s="18">
        <f t="shared" si="26"/>
        <v>2</v>
      </c>
      <c r="EX10" s="18">
        <f t="shared" si="26"/>
        <v>2</v>
      </c>
      <c r="EY10" s="18">
        <f t="shared" si="26"/>
        <v>2</v>
      </c>
      <c r="EZ10" s="18">
        <f t="shared" si="26"/>
        <v>2</v>
      </c>
      <c r="FA10" s="18">
        <f t="shared" si="26"/>
        <v>2</v>
      </c>
      <c r="FB10" s="18">
        <f t="shared" si="26"/>
        <v>2</v>
      </c>
      <c r="FC10" s="18">
        <f t="shared" si="26"/>
        <v>2</v>
      </c>
      <c r="FD10" s="18">
        <f t="shared" si="26"/>
        <v>2</v>
      </c>
      <c r="FE10" s="18">
        <f t="shared" si="26"/>
        <v>2</v>
      </c>
      <c r="FF10" s="18">
        <f t="shared" si="26"/>
        <v>2</v>
      </c>
      <c r="FG10" s="18">
        <f t="shared" si="26"/>
        <v>2</v>
      </c>
      <c r="FH10" s="18">
        <f t="shared" si="26"/>
        <v>2</v>
      </c>
      <c r="FI10" s="18">
        <f t="shared" si="26"/>
        <v>2</v>
      </c>
      <c r="FJ10" s="18">
        <f t="shared" si="26"/>
        <v>2</v>
      </c>
      <c r="FK10" s="18">
        <f t="shared" si="26"/>
        <v>2</v>
      </c>
      <c r="FL10" s="18">
        <f t="shared" si="26"/>
        <v>2</v>
      </c>
      <c r="FM10" s="18">
        <f t="shared" si="26"/>
        <v>2</v>
      </c>
      <c r="FN10" s="18">
        <f t="shared" si="26"/>
        <v>2</v>
      </c>
      <c r="FO10" s="18">
        <f t="shared" si="26"/>
        <v>2</v>
      </c>
      <c r="FP10" s="18">
        <f t="shared" si="26"/>
        <v>2</v>
      </c>
      <c r="FQ10" s="18">
        <f t="shared" si="26"/>
        <v>2</v>
      </c>
      <c r="FR10" s="18">
        <f t="shared" si="26"/>
        <v>2</v>
      </c>
      <c r="FS10" s="18">
        <f t="shared" si="26"/>
        <v>2</v>
      </c>
      <c r="FT10" s="18">
        <f t="shared" si="26"/>
        <v>2</v>
      </c>
      <c r="FU10" s="18">
        <f t="shared" si="26"/>
        <v>2</v>
      </c>
      <c r="FV10" s="18">
        <f t="shared" si="26"/>
        <v>2</v>
      </c>
      <c r="FW10" s="18">
        <f t="shared" si="26"/>
        <v>2</v>
      </c>
      <c r="FX10" s="18">
        <f t="shared" si="26"/>
        <v>2</v>
      </c>
      <c r="FY10" s="18">
        <f t="shared" si="26"/>
        <v>2</v>
      </c>
      <c r="FZ10" s="18">
        <f t="shared" si="26"/>
        <v>2</v>
      </c>
      <c r="GA10" s="18">
        <f t="shared" si="26"/>
        <v>2</v>
      </c>
      <c r="GB10" s="18">
        <f t="shared" si="26"/>
        <v>2</v>
      </c>
      <c r="GC10" s="18">
        <f t="shared" si="26"/>
        <v>2</v>
      </c>
      <c r="GD10" s="18">
        <f t="shared" si="26"/>
        <v>2</v>
      </c>
      <c r="GE10" s="18">
        <f t="shared" si="26"/>
        <v>2</v>
      </c>
      <c r="GF10" s="18">
        <f t="shared" si="26"/>
        <v>2</v>
      </c>
      <c r="GG10" s="18">
        <f t="shared" si="26"/>
        <v>2</v>
      </c>
      <c r="GH10" s="18">
        <f t="shared" si="26"/>
        <v>2</v>
      </c>
      <c r="GI10" s="18">
        <f t="shared" si="26"/>
        <v>2</v>
      </c>
      <c r="GJ10" s="18">
        <f t="shared" si="26"/>
        <v>2</v>
      </c>
      <c r="GK10" s="18">
        <f t="shared" si="26"/>
        <v>2</v>
      </c>
      <c r="GL10" s="18">
        <f t="shared" si="26"/>
        <v>2</v>
      </c>
      <c r="GM10" s="18">
        <f t="shared" si="26"/>
        <v>2</v>
      </c>
      <c r="GN10" s="18">
        <f t="shared" si="26"/>
        <v>2</v>
      </c>
      <c r="GO10" s="18">
        <f t="shared" si="26"/>
        <v>2</v>
      </c>
      <c r="GP10" s="18">
        <f t="shared" si="26"/>
        <v>2</v>
      </c>
      <c r="GQ10" s="18">
        <f t="shared" si="26"/>
        <v>2</v>
      </c>
      <c r="GR10" s="18">
        <f t="shared" si="26"/>
        <v>2</v>
      </c>
      <c r="GS10" s="18">
        <f t="shared" si="26"/>
        <v>2</v>
      </c>
      <c r="GT10" s="18">
        <f t="shared" si="26"/>
        <v>2</v>
      </c>
      <c r="GU10" s="18">
        <f t="shared" si="26"/>
        <v>2</v>
      </c>
      <c r="GV10" s="18">
        <f t="shared" ref="GV10:JG10" si="27">WEEKDAY(GV11,1)</f>
        <v>2</v>
      </c>
      <c r="GW10" s="18">
        <f t="shared" si="27"/>
        <v>2</v>
      </c>
      <c r="GX10" s="18">
        <f t="shared" si="27"/>
        <v>2</v>
      </c>
      <c r="GY10" s="18">
        <f t="shared" si="27"/>
        <v>2</v>
      </c>
      <c r="GZ10" s="18">
        <f t="shared" si="27"/>
        <v>2</v>
      </c>
      <c r="HA10" s="18">
        <f t="shared" si="27"/>
        <v>2</v>
      </c>
      <c r="HB10" s="18">
        <f t="shared" si="27"/>
        <v>2</v>
      </c>
      <c r="HC10" s="18">
        <f t="shared" si="27"/>
        <v>2</v>
      </c>
      <c r="HD10" s="18">
        <f t="shared" si="27"/>
        <v>2</v>
      </c>
      <c r="HE10" s="18">
        <f t="shared" si="27"/>
        <v>2</v>
      </c>
      <c r="HF10" s="18">
        <f t="shared" si="27"/>
        <v>2</v>
      </c>
      <c r="HG10" s="18">
        <f t="shared" si="27"/>
        <v>2</v>
      </c>
      <c r="HH10" s="18">
        <f t="shared" si="27"/>
        <v>2</v>
      </c>
      <c r="HI10" s="18">
        <f t="shared" si="27"/>
        <v>2</v>
      </c>
      <c r="HJ10" s="18">
        <f t="shared" si="27"/>
        <v>2</v>
      </c>
      <c r="HK10" s="18">
        <f t="shared" si="27"/>
        <v>2</v>
      </c>
      <c r="HL10" s="18">
        <f t="shared" si="27"/>
        <v>2</v>
      </c>
      <c r="HM10" s="18">
        <f t="shared" si="27"/>
        <v>2</v>
      </c>
      <c r="HN10" s="18">
        <f t="shared" si="27"/>
        <v>2</v>
      </c>
      <c r="HO10" s="18">
        <f t="shared" si="27"/>
        <v>2</v>
      </c>
      <c r="HP10" s="18">
        <f t="shared" si="27"/>
        <v>2</v>
      </c>
      <c r="HQ10" s="18">
        <f t="shared" si="27"/>
        <v>2</v>
      </c>
      <c r="HR10" s="18">
        <f t="shared" si="27"/>
        <v>2</v>
      </c>
      <c r="HS10" s="18">
        <f t="shared" si="27"/>
        <v>2</v>
      </c>
      <c r="HT10" s="18">
        <f t="shared" si="27"/>
        <v>2</v>
      </c>
      <c r="HU10" s="18">
        <f t="shared" si="27"/>
        <v>2</v>
      </c>
      <c r="HV10" s="18">
        <f t="shared" si="27"/>
        <v>2</v>
      </c>
      <c r="HW10" s="18">
        <f t="shared" si="27"/>
        <v>2</v>
      </c>
      <c r="HX10" s="18">
        <f t="shared" si="27"/>
        <v>2</v>
      </c>
      <c r="HY10" s="18">
        <f t="shared" si="27"/>
        <v>2</v>
      </c>
      <c r="HZ10" s="18">
        <f t="shared" si="27"/>
        <v>2</v>
      </c>
      <c r="IA10" s="18">
        <f t="shared" si="27"/>
        <v>2</v>
      </c>
      <c r="IB10" s="18">
        <f t="shared" si="27"/>
        <v>2</v>
      </c>
      <c r="IC10" s="18">
        <f t="shared" si="27"/>
        <v>2</v>
      </c>
      <c r="ID10" s="18">
        <f t="shared" si="27"/>
        <v>2</v>
      </c>
      <c r="IE10" s="18">
        <f t="shared" si="27"/>
        <v>2</v>
      </c>
      <c r="IF10" s="18">
        <f t="shared" si="27"/>
        <v>2</v>
      </c>
      <c r="IG10" s="18">
        <f t="shared" si="27"/>
        <v>2</v>
      </c>
      <c r="IH10" s="18">
        <f t="shared" si="27"/>
        <v>2</v>
      </c>
      <c r="II10" s="18">
        <f t="shared" si="27"/>
        <v>2</v>
      </c>
      <c r="IJ10" s="18">
        <f t="shared" si="27"/>
        <v>2</v>
      </c>
      <c r="IK10" s="18">
        <f t="shared" si="27"/>
        <v>2</v>
      </c>
      <c r="IL10" s="18">
        <f t="shared" si="27"/>
        <v>2</v>
      </c>
      <c r="IM10" s="18">
        <f t="shared" si="27"/>
        <v>2</v>
      </c>
      <c r="IN10" s="18">
        <f t="shared" si="27"/>
        <v>2</v>
      </c>
      <c r="IO10" s="18">
        <f t="shared" si="27"/>
        <v>2</v>
      </c>
      <c r="IP10" s="18">
        <f t="shared" si="27"/>
        <v>2</v>
      </c>
      <c r="IQ10" s="18">
        <f t="shared" si="27"/>
        <v>2</v>
      </c>
      <c r="IR10" s="18">
        <f t="shared" si="27"/>
        <v>2</v>
      </c>
      <c r="IS10" s="18">
        <f t="shared" si="27"/>
        <v>2</v>
      </c>
      <c r="IT10" s="18">
        <f t="shared" si="27"/>
        <v>2</v>
      </c>
      <c r="IU10" s="18">
        <f t="shared" si="27"/>
        <v>2</v>
      </c>
      <c r="IV10" s="18">
        <f t="shared" si="27"/>
        <v>2</v>
      </c>
      <c r="IW10" s="18">
        <f t="shared" si="27"/>
        <v>2</v>
      </c>
      <c r="IX10" s="18">
        <f t="shared" si="27"/>
        <v>2</v>
      </c>
      <c r="IY10" s="18">
        <f t="shared" si="27"/>
        <v>2</v>
      </c>
      <c r="IZ10" s="18">
        <f t="shared" si="27"/>
        <v>2</v>
      </c>
      <c r="JA10" s="18">
        <f t="shared" si="27"/>
        <v>2</v>
      </c>
      <c r="JB10" s="18">
        <f t="shared" si="27"/>
        <v>2</v>
      </c>
      <c r="JC10" s="18">
        <f t="shared" si="27"/>
        <v>2</v>
      </c>
      <c r="JD10" s="18">
        <f t="shared" si="27"/>
        <v>2</v>
      </c>
      <c r="JE10" s="18">
        <f t="shared" si="27"/>
        <v>2</v>
      </c>
      <c r="JF10" s="18">
        <f t="shared" si="27"/>
        <v>2</v>
      </c>
      <c r="JG10" s="18">
        <f t="shared" si="27"/>
        <v>2</v>
      </c>
      <c r="JH10" s="18">
        <f t="shared" ref="JH10:LS10" si="28">WEEKDAY(JH11,1)</f>
        <v>2</v>
      </c>
      <c r="JI10" s="18">
        <f t="shared" si="28"/>
        <v>2</v>
      </c>
      <c r="JJ10" s="18">
        <f t="shared" si="28"/>
        <v>2</v>
      </c>
      <c r="JK10" s="18">
        <f t="shared" si="28"/>
        <v>2</v>
      </c>
      <c r="JL10" s="18">
        <f t="shared" si="28"/>
        <v>2</v>
      </c>
      <c r="JM10" s="18">
        <f t="shared" si="28"/>
        <v>2</v>
      </c>
      <c r="JN10" s="18">
        <f t="shared" si="28"/>
        <v>2</v>
      </c>
      <c r="JO10" s="18">
        <f t="shared" si="28"/>
        <v>2</v>
      </c>
      <c r="JP10" s="18">
        <f t="shared" si="28"/>
        <v>2</v>
      </c>
      <c r="JQ10" s="18">
        <f t="shared" si="28"/>
        <v>2</v>
      </c>
      <c r="JR10" s="18">
        <f t="shared" si="28"/>
        <v>2</v>
      </c>
      <c r="JS10" s="18">
        <f t="shared" si="28"/>
        <v>2</v>
      </c>
      <c r="JT10" s="18">
        <f t="shared" si="28"/>
        <v>2</v>
      </c>
      <c r="JU10" s="18">
        <f t="shared" si="28"/>
        <v>2</v>
      </c>
      <c r="JV10" s="18">
        <f t="shared" si="28"/>
        <v>2</v>
      </c>
      <c r="JW10" s="18">
        <f t="shared" si="28"/>
        <v>2</v>
      </c>
      <c r="JX10" s="18">
        <f t="shared" si="28"/>
        <v>2</v>
      </c>
      <c r="JY10" s="18">
        <f t="shared" si="28"/>
        <v>2</v>
      </c>
      <c r="JZ10" s="18">
        <f t="shared" si="28"/>
        <v>2</v>
      </c>
      <c r="KA10" s="18">
        <f t="shared" si="28"/>
        <v>2</v>
      </c>
      <c r="KB10" s="18">
        <f t="shared" si="28"/>
        <v>2</v>
      </c>
      <c r="KC10" s="18">
        <f t="shared" si="28"/>
        <v>2</v>
      </c>
      <c r="KD10" s="18">
        <f t="shared" si="28"/>
        <v>2</v>
      </c>
      <c r="KE10" s="18">
        <f t="shared" si="28"/>
        <v>2</v>
      </c>
      <c r="KF10" s="18">
        <f t="shared" si="28"/>
        <v>2</v>
      </c>
      <c r="KG10" s="18">
        <f t="shared" si="28"/>
        <v>2</v>
      </c>
      <c r="KH10" s="18">
        <f t="shared" si="28"/>
        <v>2</v>
      </c>
      <c r="KI10" s="18">
        <f t="shared" si="28"/>
        <v>2</v>
      </c>
      <c r="KJ10" s="18">
        <f t="shared" si="28"/>
        <v>2</v>
      </c>
      <c r="KK10" s="18">
        <f t="shared" si="28"/>
        <v>2</v>
      </c>
      <c r="KL10" s="18">
        <f t="shared" si="28"/>
        <v>2</v>
      </c>
      <c r="KM10" s="18">
        <f t="shared" si="28"/>
        <v>2</v>
      </c>
      <c r="KN10" s="18">
        <f t="shared" si="28"/>
        <v>2</v>
      </c>
      <c r="KO10" s="18">
        <f t="shared" si="28"/>
        <v>2</v>
      </c>
      <c r="KP10" s="18">
        <f t="shared" si="28"/>
        <v>2</v>
      </c>
      <c r="KQ10" s="18">
        <f t="shared" si="28"/>
        <v>2</v>
      </c>
      <c r="KR10" s="18">
        <f t="shared" si="28"/>
        <v>2</v>
      </c>
      <c r="KS10" s="18">
        <f t="shared" si="28"/>
        <v>2</v>
      </c>
      <c r="KT10" s="18">
        <f t="shared" si="28"/>
        <v>2</v>
      </c>
      <c r="KU10" s="18">
        <f t="shared" si="28"/>
        <v>2</v>
      </c>
      <c r="KV10" s="18">
        <f t="shared" si="28"/>
        <v>2</v>
      </c>
      <c r="KW10" s="18">
        <f t="shared" si="28"/>
        <v>2</v>
      </c>
      <c r="KX10" s="18">
        <f t="shared" si="28"/>
        <v>2</v>
      </c>
      <c r="KY10" s="18">
        <f t="shared" si="28"/>
        <v>2</v>
      </c>
      <c r="KZ10" s="18">
        <f t="shared" si="28"/>
        <v>2</v>
      </c>
      <c r="LA10" s="18">
        <f t="shared" si="28"/>
        <v>2</v>
      </c>
      <c r="LB10" s="18">
        <f t="shared" si="28"/>
        <v>2</v>
      </c>
      <c r="LC10" s="18">
        <f t="shared" si="28"/>
        <v>2</v>
      </c>
      <c r="LD10" s="18">
        <f t="shared" si="28"/>
        <v>2</v>
      </c>
      <c r="LE10" s="18">
        <f t="shared" si="28"/>
        <v>2</v>
      </c>
      <c r="LF10" s="18">
        <f t="shared" si="28"/>
        <v>2</v>
      </c>
      <c r="LG10" s="18">
        <f t="shared" si="28"/>
        <v>2</v>
      </c>
      <c r="LH10" s="18">
        <f t="shared" si="28"/>
        <v>2</v>
      </c>
      <c r="LI10" s="18">
        <f t="shared" si="28"/>
        <v>2</v>
      </c>
      <c r="LJ10" s="18">
        <f t="shared" si="28"/>
        <v>2</v>
      </c>
      <c r="LK10" s="18">
        <f t="shared" si="28"/>
        <v>2</v>
      </c>
      <c r="LL10" s="18">
        <f t="shared" si="28"/>
        <v>2</v>
      </c>
      <c r="LM10" s="18">
        <f t="shared" si="28"/>
        <v>2</v>
      </c>
      <c r="LN10" s="18">
        <f t="shared" si="28"/>
        <v>2</v>
      </c>
      <c r="LO10" s="18">
        <f t="shared" si="28"/>
        <v>2</v>
      </c>
      <c r="LP10" s="18">
        <f t="shared" si="28"/>
        <v>2</v>
      </c>
      <c r="LQ10" s="18">
        <f t="shared" si="28"/>
        <v>2</v>
      </c>
      <c r="LR10" s="18">
        <f t="shared" si="28"/>
        <v>2</v>
      </c>
      <c r="LS10" s="18">
        <f t="shared" si="28"/>
        <v>2</v>
      </c>
      <c r="LT10" s="18">
        <f t="shared" ref="LT10:NL10" si="29">WEEKDAY(LT11,1)</f>
        <v>2</v>
      </c>
      <c r="LU10" s="18">
        <f t="shared" si="29"/>
        <v>2</v>
      </c>
      <c r="LV10" s="18">
        <f t="shared" si="29"/>
        <v>2</v>
      </c>
      <c r="LW10" s="18">
        <f t="shared" si="29"/>
        <v>2</v>
      </c>
      <c r="LX10" s="18">
        <f t="shared" si="29"/>
        <v>2</v>
      </c>
      <c r="LY10" s="18">
        <f t="shared" si="29"/>
        <v>2</v>
      </c>
      <c r="LZ10" s="18">
        <f t="shared" si="29"/>
        <v>2</v>
      </c>
      <c r="MA10" s="18">
        <f t="shared" si="29"/>
        <v>2</v>
      </c>
      <c r="MB10" s="18">
        <f t="shared" si="29"/>
        <v>2</v>
      </c>
      <c r="MC10" s="18">
        <f t="shared" si="29"/>
        <v>2</v>
      </c>
      <c r="MD10" s="18">
        <f t="shared" si="29"/>
        <v>2</v>
      </c>
      <c r="ME10" s="18">
        <f t="shared" si="29"/>
        <v>2</v>
      </c>
      <c r="MF10" s="18">
        <f t="shared" si="29"/>
        <v>2</v>
      </c>
      <c r="MG10" s="18">
        <f t="shared" si="29"/>
        <v>2</v>
      </c>
      <c r="MH10" s="18">
        <f t="shared" si="29"/>
        <v>2</v>
      </c>
      <c r="MI10" s="18">
        <f t="shared" si="29"/>
        <v>2</v>
      </c>
      <c r="MJ10" s="18">
        <f t="shared" si="29"/>
        <v>2</v>
      </c>
      <c r="MK10" s="18">
        <f t="shared" si="29"/>
        <v>2</v>
      </c>
      <c r="ML10" s="18">
        <f t="shared" si="29"/>
        <v>2</v>
      </c>
      <c r="MM10" s="18">
        <f t="shared" si="29"/>
        <v>2</v>
      </c>
      <c r="MN10" s="18">
        <f t="shared" si="29"/>
        <v>2</v>
      </c>
      <c r="MO10" s="18">
        <f t="shared" si="29"/>
        <v>2</v>
      </c>
      <c r="MP10" s="18">
        <f t="shared" si="29"/>
        <v>2</v>
      </c>
      <c r="MQ10" s="18">
        <f t="shared" si="29"/>
        <v>2</v>
      </c>
      <c r="MR10" s="18">
        <f t="shared" si="29"/>
        <v>2</v>
      </c>
      <c r="MS10" s="18">
        <f t="shared" si="29"/>
        <v>2</v>
      </c>
      <c r="MT10" s="18">
        <f t="shared" si="29"/>
        <v>2</v>
      </c>
      <c r="MU10" s="18">
        <f t="shared" si="29"/>
        <v>2</v>
      </c>
      <c r="MV10" s="18">
        <f t="shared" si="29"/>
        <v>2</v>
      </c>
      <c r="MW10" s="18">
        <f t="shared" si="29"/>
        <v>2</v>
      </c>
      <c r="MX10" s="18">
        <f t="shared" si="29"/>
        <v>2</v>
      </c>
      <c r="MY10" s="18">
        <f t="shared" si="29"/>
        <v>2</v>
      </c>
      <c r="MZ10" s="18">
        <f t="shared" si="29"/>
        <v>2</v>
      </c>
      <c r="NA10" s="18">
        <f t="shared" si="29"/>
        <v>2</v>
      </c>
      <c r="NB10" s="18">
        <f t="shared" si="29"/>
        <v>2</v>
      </c>
      <c r="NC10" s="18">
        <f t="shared" si="29"/>
        <v>2</v>
      </c>
      <c r="ND10" s="18">
        <f t="shared" si="29"/>
        <v>2</v>
      </c>
      <c r="NE10" s="18">
        <f t="shared" si="29"/>
        <v>2</v>
      </c>
      <c r="NF10" s="18">
        <f t="shared" si="29"/>
        <v>2</v>
      </c>
      <c r="NG10" s="18">
        <f t="shared" si="29"/>
        <v>2</v>
      </c>
      <c r="NH10" s="18">
        <f t="shared" si="29"/>
        <v>2</v>
      </c>
      <c r="NI10" s="18">
        <f t="shared" si="29"/>
        <v>2</v>
      </c>
      <c r="NJ10" s="18">
        <f t="shared" si="29"/>
        <v>2</v>
      </c>
      <c r="NK10" s="18">
        <f t="shared" si="29"/>
        <v>2</v>
      </c>
      <c r="NL10" s="18">
        <f t="shared" si="29"/>
        <v>2</v>
      </c>
    </row>
    <row r="11" spans="1:376" ht="49.5" customHeight="1" thickBot="1" x14ac:dyDescent="0.4">
      <c r="A11" s="19"/>
      <c r="B11" s="19" t="s">
        <v>110</v>
      </c>
      <c r="C11" s="19" t="s">
        <v>53</v>
      </c>
      <c r="D11" s="19" t="s">
        <v>10</v>
      </c>
      <c r="E11" s="19" t="s">
        <v>11</v>
      </c>
      <c r="F11" s="20" t="s">
        <v>52</v>
      </c>
      <c r="G11" s="21" t="s">
        <v>51</v>
      </c>
      <c r="H11" s="22" t="s">
        <v>7</v>
      </c>
      <c r="I11" s="20" t="s">
        <v>8</v>
      </c>
      <c r="J11" s="23" t="s">
        <v>9</v>
      </c>
      <c r="K11" s="24">
        <f>K10+$G$10</f>
        <v>43458</v>
      </c>
      <c r="L11" s="25">
        <f t="shared" ref="L11:BW11" si="30">K11+$G$10</f>
        <v>43465</v>
      </c>
      <c r="M11" s="25">
        <f t="shared" si="30"/>
        <v>43472</v>
      </c>
      <c r="N11" s="25">
        <f t="shared" si="30"/>
        <v>43479</v>
      </c>
      <c r="O11" s="25">
        <f t="shared" si="30"/>
        <v>43486</v>
      </c>
      <c r="P11" s="25">
        <f t="shared" si="30"/>
        <v>43493</v>
      </c>
      <c r="Q11" s="25">
        <f t="shared" si="30"/>
        <v>43500</v>
      </c>
      <c r="R11" s="25">
        <f t="shared" si="30"/>
        <v>43507</v>
      </c>
      <c r="S11" s="25">
        <f t="shared" si="30"/>
        <v>43514</v>
      </c>
      <c r="T11" s="25">
        <f t="shared" si="30"/>
        <v>43521</v>
      </c>
      <c r="U11" s="25">
        <f t="shared" si="30"/>
        <v>43528</v>
      </c>
      <c r="V11" s="25">
        <f t="shared" si="30"/>
        <v>43535</v>
      </c>
      <c r="W11" s="25">
        <f t="shared" si="30"/>
        <v>43542</v>
      </c>
      <c r="X11" s="25">
        <f t="shared" si="30"/>
        <v>43549</v>
      </c>
      <c r="Y11" s="25">
        <f t="shared" si="30"/>
        <v>43556</v>
      </c>
      <c r="Z11" s="25">
        <f t="shared" si="30"/>
        <v>43563</v>
      </c>
      <c r="AA11" s="25">
        <f t="shared" si="30"/>
        <v>43570</v>
      </c>
      <c r="AB11" s="25">
        <f t="shared" si="30"/>
        <v>43577</v>
      </c>
      <c r="AC11" s="25">
        <f t="shared" si="30"/>
        <v>43584</v>
      </c>
      <c r="AD11" s="25">
        <f t="shared" si="30"/>
        <v>43591</v>
      </c>
      <c r="AE11" s="25">
        <f t="shared" si="30"/>
        <v>43598</v>
      </c>
      <c r="AF11" s="25">
        <f t="shared" si="30"/>
        <v>43605</v>
      </c>
      <c r="AG11" s="25">
        <f t="shared" si="30"/>
        <v>43612</v>
      </c>
      <c r="AH11" s="25">
        <f t="shared" si="30"/>
        <v>43619</v>
      </c>
      <c r="AI11" s="25">
        <f t="shared" si="30"/>
        <v>43626</v>
      </c>
      <c r="AJ11" s="25">
        <f t="shared" si="30"/>
        <v>43633</v>
      </c>
      <c r="AK11" s="25">
        <f t="shared" si="30"/>
        <v>43640</v>
      </c>
      <c r="AL11" s="25">
        <f t="shared" si="30"/>
        <v>43647</v>
      </c>
      <c r="AM11" s="25">
        <f t="shared" si="30"/>
        <v>43654</v>
      </c>
      <c r="AN11" s="25">
        <f t="shared" si="30"/>
        <v>43661</v>
      </c>
      <c r="AO11" s="25">
        <f t="shared" si="30"/>
        <v>43668</v>
      </c>
      <c r="AP11" s="25">
        <f t="shared" si="30"/>
        <v>43675</v>
      </c>
      <c r="AQ11" s="25">
        <f t="shared" si="30"/>
        <v>43682</v>
      </c>
      <c r="AR11" s="25">
        <f t="shared" si="30"/>
        <v>43689</v>
      </c>
      <c r="AS11" s="25">
        <f t="shared" si="30"/>
        <v>43696</v>
      </c>
      <c r="AT11" s="25">
        <f t="shared" si="30"/>
        <v>43703</v>
      </c>
      <c r="AU11" s="25">
        <f t="shared" si="30"/>
        <v>43710</v>
      </c>
      <c r="AV11" s="25">
        <f t="shared" si="30"/>
        <v>43717</v>
      </c>
      <c r="AW11" s="25">
        <f t="shared" si="30"/>
        <v>43724</v>
      </c>
      <c r="AX11" s="25">
        <f t="shared" si="30"/>
        <v>43731</v>
      </c>
      <c r="AY11" s="25">
        <f t="shared" si="30"/>
        <v>43738</v>
      </c>
      <c r="AZ11" s="25">
        <f t="shared" si="30"/>
        <v>43745</v>
      </c>
      <c r="BA11" s="25">
        <f t="shared" si="30"/>
        <v>43752</v>
      </c>
      <c r="BB11" s="25">
        <f t="shared" si="30"/>
        <v>43759</v>
      </c>
      <c r="BC11" s="25">
        <f t="shared" si="30"/>
        <v>43766</v>
      </c>
      <c r="BD11" s="25">
        <f t="shared" si="30"/>
        <v>43773</v>
      </c>
      <c r="BE11" s="25">
        <f t="shared" si="30"/>
        <v>43780</v>
      </c>
      <c r="BF11" s="25">
        <f t="shared" si="30"/>
        <v>43787</v>
      </c>
      <c r="BG11" s="25">
        <f t="shared" si="30"/>
        <v>43794</v>
      </c>
      <c r="BH11" s="25">
        <f t="shared" si="30"/>
        <v>43801</v>
      </c>
      <c r="BI11" s="25">
        <f t="shared" si="30"/>
        <v>43808</v>
      </c>
      <c r="BJ11" s="25">
        <f t="shared" si="30"/>
        <v>43815</v>
      </c>
      <c r="BK11" s="25">
        <f t="shared" si="30"/>
        <v>43822</v>
      </c>
      <c r="BL11" s="25">
        <f t="shared" si="30"/>
        <v>43829</v>
      </c>
      <c r="BM11" s="25">
        <f t="shared" si="30"/>
        <v>43836</v>
      </c>
      <c r="BN11" s="25">
        <f t="shared" si="30"/>
        <v>43843</v>
      </c>
      <c r="BO11" s="25">
        <f t="shared" si="30"/>
        <v>43850</v>
      </c>
      <c r="BP11" s="25">
        <f t="shared" si="30"/>
        <v>43857</v>
      </c>
      <c r="BQ11" s="25">
        <f t="shared" si="30"/>
        <v>43864</v>
      </c>
      <c r="BR11" s="25">
        <f t="shared" si="30"/>
        <v>43871</v>
      </c>
      <c r="BS11" s="25">
        <f t="shared" si="30"/>
        <v>43878</v>
      </c>
      <c r="BT11" s="25">
        <f t="shared" si="30"/>
        <v>43885</v>
      </c>
      <c r="BU11" s="25">
        <f t="shared" si="30"/>
        <v>43892</v>
      </c>
      <c r="BV11" s="25">
        <f t="shared" si="30"/>
        <v>43899</v>
      </c>
      <c r="BW11" s="25">
        <f t="shared" si="30"/>
        <v>43906</v>
      </c>
      <c r="BX11" s="25">
        <f t="shared" ref="BX11:EI11" si="31">BW11+$G$10</f>
        <v>43913</v>
      </c>
      <c r="BY11" s="25">
        <f t="shared" si="31"/>
        <v>43920</v>
      </c>
      <c r="BZ11" s="25">
        <f t="shared" si="31"/>
        <v>43927</v>
      </c>
      <c r="CA11" s="25">
        <f t="shared" si="31"/>
        <v>43934</v>
      </c>
      <c r="CB11" s="25">
        <f t="shared" si="31"/>
        <v>43941</v>
      </c>
      <c r="CC11" s="25">
        <f t="shared" si="31"/>
        <v>43948</v>
      </c>
      <c r="CD11" s="25">
        <f t="shared" si="31"/>
        <v>43955</v>
      </c>
      <c r="CE11" s="25">
        <f t="shared" si="31"/>
        <v>43962</v>
      </c>
      <c r="CF11" s="25">
        <f t="shared" si="31"/>
        <v>43969</v>
      </c>
      <c r="CG11" s="25">
        <f t="shared" si="31"/>
        <v>43976</v>
      </c>
      <c r="CH11" s="25">
        <f t="shared" si="31"/>
        <v>43983</v>
      </c>
      <c r="CI11" s="25">
        <f t="shared" si="31"/>
        <v>43990</v>
      </c>
      <c r="CJ11" s="25">
        <f t="shared" si="31"/>
        <v>43997</v>
      </c>
      <c r="CK11" s="25">
        <f t="shared" si="31"/>
        <v>44004</v>
      </c>
      <c r="CL11" s="25">
        <f t="shared" si="31"/>
        <v>44011</v>
      </c>
      <c r="CM11" s="25">
        <f t="shared" si="31"/>
        <v>44018</v>
      </c>
      <c r="CN11" s="25">
        <f t="shared" si="31"/>
        <v>44025</v>
      </c>
      <c r="CO11" s="25">
        <f t="shared" si="31"/>
        <v>44032</v>
      </c>
      <c r="CP11" s="25">
        <f t="shared" si="31"/>
        <v>44039</v>
      </c>
      <c r="CQ11" s="25">
        <f t="shared" si="31"/>
        <v>44046</v>
      </c>
      <c r="CR11" s="25">
        <f t="shared" si="31"/>
        <v>44053</v>
      </c>
      <c r="CS11" s="25">
        <f t="shared" si="31"/>
        <v>44060</v>
      </c>
      <c r="CT11" s="25">
        <f t="shared" si="31"/>
        <v>44067</v>
      </c>
      <c r="CU11" s="25">
        <f t="shared" si="31"/>
        <v>44074</v>
      </c>
      <c r="CV11" s="25">
        <f t="shared" si="31"/>
        <v>44081</v>
      </c>
      <c r="CW11" s="25">
        <f t="shared" si="31"/>
        <v>44088</v>
      </c>
      <c r="CX11" s="25">
        <f t="shared" si="31"/>
        <v>44095</v>
      </c>
      <c r="CY11" s="25">
        <f t="shared" si="31"/>
        <v>44102</v>
      </c>
      <c r="CZ11" s="25">
        <f t="shared" si="31"/>
        <v>44109</v>
      </c>
      <c r="DA11" s="25">
        <f t="shared" si="31"/>
        <v>44116</v>
      </c>
      <c r="DB11" s="25">
        <f t="shared" si="31"/>
        <v>44123</v>
      </c>
      <c r="DC11" s="25">
        <f t="shared" si="31"/>
        <v>44130</v>
      </c>
      <c r="DD11" s="25">
        <f t="shared" si="31"/>
        <v>44137</v>
      </c>
      <c r="DE11" s="25">
        <f t="shared" si="31"/>
        <v>44144</v>
      </c>
      <c r="DF11" s="25">
        <f t="shared" si="31"/>
        <v>44151</v>
      </c>
      <c r="DG11" s="25">
        <f t="shared" si="31"/>
        <v>44158</v>
      </c>
      <c r="DH11" s="25">
        <f t="shared" si="31"/>
        <v>44165</v>
      </c>
      <c r="DI11" s="25">
        <f t="shared" si="31"/>
        <v>44172</v>
      </c>
      <c r="DJ11" s="25">
        <f t="shared" si="31"/>
        <v>44179</v>
      </c>
      <c r="DK11" s="25">
        <f t="shared" si="31"/>
        <v>44186</v>
      </c>
      <c r="DL11" s="25">
        <f t="shared" si="31"/>
        <v>44193</v>
      </c>
      <c r="DM11" s="25">
        <f t="shared" si="31"/>
        <v>44200</v>
      </c>
      <c r="DN11" s="25">
        <f t="shared" si="31"/>
        <v>44207</v>
      </c>
      <c r="DO11" s="25">
        <f t="shared" si="31"/>
        <v>44214</v>
      </c>
      <c r="DP11" s="25">
        <f t="shared" si="31"/>
        <v>44221</v>
      </c>
      <c r="DQ11" s="25">
        <f t="shared" si="31"/>
        <v>44228</v>
      </c>
      <c r="DR11" s="25">
        <f t="shared" si="31"/>
        <v>44235</v>
      </c>
      <c r="DS11" s="25">
        <f t="shared" si="31"/>
        <v>44242</v>
      </c>
      <c r="DT11" s="25">
        <f t="shared" si="31"/>
        <v>44249</v>
      </c>
      <c r="DU11" s="25">
        <f t="shared" si="31"/>
        <v>44256</v>
      </c>
      <c r="DV11" s="25">
        <f t="shared" si="31"/>
        <v>44263</v>
      </c>
      <c r="DW11" s="25">
        <f t="shared" si="31"/>
        <v>44270</v>
      </c>
      <c r="DX11" s="25">
        <f t="shared" si="31"/>
        <v>44277</v>
      </c>
      <c r="DY11" s="25">
        <f t="shared" si="31"/>
        <v>44284</v>
      </c>
      <c r="DZ11" s="25">
        <f t="shared" si="31"/>
        <v>44291</v>
      </c>
      <c r="EA11" s="25">
        <f t="shared" si="31"/>
        <v>44298</v>
      </c>
      <c r="EB11" s="25">
        <f t="shared" si="31"/>
        <v>44305</v>
      </c>
      <c r="EC11" s="25">
        <f t="shared" si="31"/>
        <v>44312</v>
      </c>
      <c r="ED11" s="25">
        <f t="shared" si="31"/>
        <v>44319</v>
      </c>
      <c r="EE11" s="25">
        <f t="shared" si="31"/>
        <v>44326</v>
      </c>
      <c r="EF11" s="25">
        <f t="shared" si="31"/>
        <v>44333</v>
      </c>
      <c r="EG11" s="25">
        <f t="shared" si="31"/>
        <v>44340</v>
      </c>
      <c r="EH11" s="25">
        <f t="shared" si="31"/>
        <v>44347</v>
      </c>
      <c r="EI11" s="25">
        <f t="shared" si="31"/>
        <v>44354</v>
      </c>
      <c r="EJ11" s="25">
        <f t="shared" ref="EJ11:GU11" si="32">EI11+$G$10</f>
        <v>44361</v>
      </c>
      <c r="EK11" s="25">
        <f t="shared" si="32"/>
        <v>44368</v>
      </c>
      <c r="EL11" s="25">
        <f t="shared" si="32"/>
        <v>44375</v>
      </c>
      <c r="EM11" s="25">
        <f t="shared" si="32"/>
        <v>44382</v>
      </c>
      <c r="EN11" s="25">
        <f t="shared" si="32"/>
        <v>44389</v>
      </c>
      <c r="EO11" s="25">
        <f t="shared" si="32"/>
        <v>44396</v>
      </c>
      <c r="EP11" s="25">
        <f t="shared" si="32"/>
        <v>44403</v>
      </c>
      <c r="EQ11" s="25">
        <f t="shared" si="32"/>
        <v>44410</v>
      </c>
      <c r="ER11" s="25">
        <f t="shared" si="32"/>
        <v>44417</v>
      </c>
      <c r="ES11" s="25">
        <f t="shared" si="32"/>
        <v>44424</v>
      </c>
      <c r="ET11" s="25">
        <f t="shared" si="32"/>
        <v>44431</v>
      </c>
      <c r="EU11" s="25">
        <f t="shared" si="32"/>
        <v>44438</v>
      </c>
      <c r="EV11" s="25">
        <f t="shared" si="32"/>
        <v>44445</v>
      </c>
      <c r="EW11" s="25">
        <f t="shared" si="32"/>
        <v>44452</v>
      </c>
      <c r="EX11" s="25">
        <f t="shared" si="32"/>
        <v>44459</v>
      </c>
      <c r="EY11" s="25">
        <f t="shared" si="32"/>
        <v>44466</v>
      </c>
      <c r="EZ11" s="25">
        <f t="shared" si="32"/>
        <v>44473</v>
      </c>
      <c r="FA11" s="25">
        <f t="shared" si="32"/>
        <v>44480</v>
      </c>
      <c r="FB11" s="25">
        <f t="shared" si="32"/>
        <v>44487</v>
      </c>
      <c r="FC11" s="25">
        <f t="shared" si="32"/>
        <v>44494</v>
      </c>
      <c r="FD11" s="25">
        <f t="shared" si="32"/>
        <v>44501</v>
      </c>
      <c r="FE11" s="25">
        <f t="shared" si="32"/>
        <v>44508</v>
      </c>
      <c r="FF11" s="25">
        <f t="shared" si="32"/>
        <v>44515</v>
      </c>
      <c r="FG11" s="25">
        <f t="shared" si="32"/>
        <v>44522</v>
      </c>
      <c r="FH11" s="25">
        <f t="shared" si="32"/>
        <v>44529</v>
      </c>
      <c r="FI11" s="25">
        <f t="shared" si="32"/>
        <v>44536</v>
      </c>
      <c r="FJ11" s="25">
        <f t="shared" si="32"/>
        <v>44543</v>
      </c>
      <c r="FK11" s="25">
        <f t="shared" si="32"/>
        <v>44550</v>
      </c>
      <c r="FL11" s="25">
        <f t="shared" si="32"/>
        <v>44557</v>
      </c>
      <c r="FM11" s="25">
        <f t="shared" si="32"/>
        <v>44564</v>
      </c>
      <c r="FN11" s="25">
        <f t="shared" si="32"/>
        <v>44571</v>
      </c>
      <c r="FO11" s="25">
        <f t="shared" si="32"/>
        <v>44578</v>
      </c>
      <c r="FP11" s="25">
        <f t="shared" si="32"/>
        <v>44585</v>
      </c>
      <c r="FQ11" s="25">
        <f t="shared" si="32"/>
        <v>44592</v>
      </c>
      <c r="FR11" s="25">
        <f t="shared" si="32"/>
        <v>44599</v>
      </c>
      <c r="FS11" s="25">
        <f t="shared" si="32"/>
        <v>44606</v>
      </c>
      <c r="FT11" s="25">
        <f t="shared" si="32"/>
        <v>44613</v>
      </c>
      <c r="FU11" s="25">
        <f t="shared" si="32"/>
        <v>44620</v>
      </c>
      <c r="FV11" s="25">
        <f t="shared" si="32"/>
        <v>44627</v>
      </c>
      <c r="FW11" s="25">
        <f t="shared" si="32"/>
        <v>44634</v>
      </c>
      <c r="FX11" s="25">
        <f t="shared" si="32"/>
        <v>44641</v>
      </c>
      <c r="FY11" s="25">
        <f t="shared" si="32"/>
        <v>44648</v>
      </c>
      <c r="FZ11" s="25">
        <f t="shared" si="32"/>
        <v>44655</v>
      </c>
      <c r="GA11" s="25">
        <f t="shared" si="32"/>
        <v>44662</v>
      </c>
      <c r="GB11" s="25">
        <f t="shared" si="32"/>
        <v>44669</v>
      </c>
      <c r="GC11" s="25">
        <f t="shared" si="32"/>
        <v>44676</v>
      </c>
      <c r="GD11" s="25">
        <f t="shared" si="32"/>
        <v>44683</v>
      </c>
      <c r="GE11" s="25">
        <f t="shared" si="32"/>
        <v>44690</v>
      </c>
      <c r="GF11" s="25">
        <f t="shared" si="32"/>
        <v>44697</v>
      </c>
      <c r="GG11" s="25">
        <f t="shared" si="32"/>
        <v>44704</v>
      </c>
      <c r="GH11" s="25">
        <f t="shared" si="32"/>
        <v>44711</v>
      </c>
      <c r="GI11" s="25">
        <f t="shared" si="32"/>
        <v>44718</v>
      </c>
      <c r="GJ11" s="25">
        <f t="shared" si="32"/>
        <v>44725</v>
      </c>
      <c r="GK11" s="25">
        <f t="shared" si="32"/>
        <v>44732</v>
      </c>
      <c r="GL11" s="25">
        <f t="shared" si="32"/>
        <v>44739</v>
      </c>
      <c r="GM11" s="25">
        <f t="shared" si="32"/>
        <v>44746</v>
      </c>
      <c r="GN11" s="25">
        <f t="shared" si="32"/>
        <v>44753</v>
      </c>
      <c r="GO11" s="25">
        <f t="shared" si="32"/>
        <v>44760</v>
      </c>
      <c r="GP11" s="25">
        <f t="shared" si="32"/>
        <v>44767</v>
      </c>
      <c r="GQ11" s="25">
        <f t="shared" si="32"/>
        <v>44774</v>
      </c>
      <c r="GR11" s="25">
        <f t="shared" si="32"/>
        <v>44781</v>
      </c>
      <c r="GS11" s="25">
        <f t="shared" si="32"/>
        <v>44788</v>
      </c>
      <c r="GT11" s="25">
        <f t="shared" si="32"/>
        <v>44795</v>
      </c>
      <c r="GU11" s="25">
        <f t="shared" si="32"/>
        <v>44802</v>
      </c>
      <c r="GV11" s="25">
        <f t="shared" ref="GV11:JG11" si="33">GU11+$G$10</f>
        <v>44809</v>
      </c>
      <c r="GW11" s="25">
        <f t="shared" si="33"/>
        <v>44816</v>
      </c>
      <c r="GX11" s="25">
        <f t="shared" si="33"/>
        <v>44823</v>
      </c>
      <c r="GY11" s="25">
        <f t="shared" si="33"/>
        <v>44830</v>
      </c>
      <c r="GZ11" s="25">
        <f t="shared" si="33"/>
        <v>44837</v>
      </c>
      <c r="HA11" s="25">
        <f t="shared" si="33"/>
        <v>44844</v>
      </c>
      <c r="HB11" s="25">
        <f t="shared" si="33"/>
        <v>44851</v>
      </c>
      <c r="HC11" s="25">
        <f t="shared" si="33"/>
        <v>44858</v>
      </c>
      <c r="HD11" s="25">
        <f t="shared" si="33"/>
        <v>44865</v>
      </c>
      <c r="HE11" s="25">
        <f t="shared" si="33"/>
        <v>44872</v>
      </c>
      <c r="HF11" s="25">
        <f t="shared" si="33"/>
        <v>44879</v>
      </c>
      <c r="HG11" s="25">
        <f t="shared" si="33"/>
        <v>44886</v>
      </c>
      <c r="HH11" s="25">
        <f t="shared" si="33"/>
        <v>44893</v>
      </c>
      <c r="HI11" s="25">
        <f t="shared" si="33"/>
        <v>44900</v>
      </c>
      <c r="HJ11" s="25">
        <f t="shared" si="33"/>
        <v>44907</v>
      </c>
      <c r="HK11" s="25">
        <f t="shared" si="33"/>
        <v>44914</v>
      </c>
      <c r="HL11" s="25">
        <f t="shared" si="33"/>
        <v>44921</v>
      </c>
      <c r="HM11" s="25">
        <f t="shared" si="33"/>
        <v>44928</v>
      </c>
      <c r="HN11" s="25">
        <f t="shared" si="33"/>
        <v>44935</v>
      </c>
      <c r="HO11" s="25">
        <f t="shared" si="33"/>
        <v>44942</v>
      </c>
      <c r="HP11" s="25">
        <f t="shared" si="33"/>
        <v>44949</v>
      </c>
      <c r="HQ11" s="25">
        <f t="shared" si="33"/>
        <v>44956</v>
      </c>
      <c r="HR11" s="25">
        <f t="shared" si="33"/>
        <v>44963</v>
      </c>
      <c r="HS11" s="25">
        <f t="shared" si="33"/>
        <v>44970</v>
      </c>
      <c r="HT11" s="25">
        <f t="shared" si="33"/>
        <v>44977</v>
      </c>
      <c r="HU11" s="25">
        <f t="shared" si="33"/>
        <v>44984</v>
      </c>
      <c r="HV11" s="25">
        <f t="shared" si="33"/>
        <v>44991</v>
      </c>
      <c r="HW11" s="25">
        <f t="shared" si="33"/>
        <v>44998</v>
      </c>
      <c r="HX11" s="25">
        <f t="shared" si="33"/>
        <v>45005</v>
      </c>
      <c r="HY11" s="25">
        <f t="shared" si="33"/>
        <v>45012</v>
      </c>
      <c r="HZ11" s="25">
        <f t="shared" si="33"/>
        <v>45019</v>
      </c>
      <c r="IA11" s="25">
        <f t="shared" si="33"/>
        <v>45026</v>
      </c>
      <c r="IB11" s="25">
        <f t="shared" si="33"/>
        <v>45033</v>
      </c>
      <c r="IC11" s="25">
        <f t="shared" si="33"/>
        <v>45040</v>
      </c>
      <c r="ID11" s="25">
        <f t="shared" si="33"/>
        <v>45047</v>
      </c>
      <c r="IE11" s="25">
        <f t="shared" si="33"/>
        <v>45054</v>
      </c>
      <c r="IF11" s="25">
        <f t="shared" si="33"/>
        <v>45061</v>
      </c>
      <c r="IG11" s="25">
        <f t="shared" si="33"/>
        <v>45068</v>
      </c>
      <c r="IH11" s="25">
        <f t="shared" si="33"/>
        <v>45075</v>
      </c>
      <c r="II11" s="25">
        <f t="shared" si="33"/>
        <v>45082</v>
      </c>
      <c r="IJ11" s="25">
        <f t="shared" si="33"/>
        <v>45089</v>
      </c>
      <c r="IK11" s="25">
        <f t="shared" si="33"/>
        <v>45096</v>
      </c>
      <c r="IL11" s="25">
        <f t="shared" si="33"/>
        <v>45103</v>
      </c>
      <c r="IM11" s="25">
        <f t="shared" si="33"/>
        <v>45110</v>
      </c>
      <c r="IN11" s="25">
        <f t="shared" si="33"/>
        <v>45117</v>
      </c>
      <c r="IO11" s="25">
        <f t="shared" si="33"/>
        <v>45124</v>
      </c>
      <c r="IP11" s="25">
        <f t="shared" si="33"/>
        <v>45131</v>
      </c>
      <c r="IQ11" s="25">
        <f t="shared" si="33"/>
        <v>45138</v>
      </c>
      <c r="IR11" s="25">
        <f t="shared" si="33"/>
        <v>45145</v>
      </c>
      <c r="IS11" s="25">
        <f t="shared" si="33"/>
        <v>45152</v>
      </c>
      <c r="IT11" s="25">
        <f t="shared" si="33"/>
        <v>45159</v>
      </c>
      <c r="IU11" s="25">
        <f t="shared" si="33"/>
        <v>45166</v>
      </c>
      <c r="IV11" s="25">
        <f t="shared" si="33"/>
        <v>45173</v>
      </c>
      <c r="IW11" s="25">
        <f t="shared" si="33"/>
        <v>45180</v>
      </c>
      <c r="IX11" s="25">
        <f t="shared" si="33"/>
        <v>45187</v>
      </c>
      <c r="IY11" s="25">
        <f t="shared" si="33"/>
        <v>45194</v>
      </c>
      <c r="IZ11" s="25">
        <f t="shared" si="33"/>
        <v>45201</v>
      </c>
      <c r="JA11" s="25">
        <f t="shared" si="33"/>
        <v>45208</v>
      </c>
      <c r="JB11" s="25">
        <f t="shared" si="33"/>
        <v>45215</v>
      </c>
      <c r="JC11" s="25">
        <f t="shared" si="33"/>
        <v>45222</v>
      </c>
      <c r="JD11" s="25">
        <f t="shared" si="33"/>
        <v>45229</v>
      </c>
      <c r="JE11" s="25">
        <f t="shared" si="33"/>
        <v>45236</v>
      </c>
      <c r="JF11" s="25">
        <f t="shared" si="33"/>
        <v>45243</v>
      </c>
      <c r="JG11" s="25">
        <f t="shared" si="33"/>
        <v>45250</v>
      </c>
      <c r="JH11" s="25">
        <f t="shared" ref="JH11:LS11" si="34">JG11+$G$10</f>
        <v>45257</v>
      </c>
      <c r="JI11" s="25">
        <f t="shared" si="34"/>
        <v>45264</v>
      </c>
      <c r="JJ11" s="25">
        <f t="shared" si="34"/>
        <v>45271</v>
      </c>
      <c r="JK11" s="25">
        <f t="shared" si="34"/>
        <v>45278</v>
      </c>
      <c r="JL11" s="25">
        <f t="shared" si="34"/>
        <v>45285</v>
      </c>
      <c r="JM11" s="25">
        <f t="shared" si="34"/>
        <v>45292</v>
      </c>
      <c r="JN11" s="25">
        <f t="shared" si="34"/>
        <v>45299</v>
      </c>
      <c r="JO11" s="25">
        <f t="shared" si="34"/>
        <v>45306</v>
      </c>
      <c r="JP11" s="25">
        <f t="shared" si="34"/>
        <v>45313</v>
      </c>
      <c r="JQ11" s="25">
        <f t="shared" si="34"/>
        <v>45320</v>
      </c>
      <c r="JR11" s="25">
        <f t="shared" si="34"/>
        <v>45327</v>
      </c>
      <c r="JS11" s="25">
        <f t="shared" si="34"/>
        <v>45334</v>
      </c>
      <c r="JT11" s="25">
        <f t="shared" si="34"/>
        <v>45341</v>
      </c>
      <c r="JU11" s="25">
        <f t="shared" si="34"/>
        <v>45348</v>
      </c>
      <c r="JV11" s="25">
        <f t="shared" si="34"/>
        <v>45355</v>
      </c>
      <c r="JW11" s="25">
        <f t="shared" si="34"/>
        <v>45362</v>
      </c>
      <c r="JX11" s="25">
        <f t="shared" si="34"/>
        <v>45369</v>
      </c>
      <c r="JY11" s="25">
        <f t="shared" si="34"/>
        <v>45376</v>
      </c>
      <c r="JZ11" s="25">
        <f t="shared" si="34"/>
        <v>45383</v>
      </c>
      <c r="KA11" s="25">
        <f t="shared" si="34"/>
        <v>45390</v>
      </c>
      <c r="KB11" s="25">
        <f t="shared" si="34"/>
        <v>45397</v>
      </c>
      <c r="KC11" s="25">
        <f t="shared" si="34"/>
        <v>45404</v>
      </c>
      <c r="KD11" s="25">
        <f t="shared" si="34"/>
        <v>45411</v>
      </c>
      <c r="KE11" s="25">
        <f t="shared" si="34"/>
        <v>45418</v>
      </c>
      <c r="KF11" s="25">
        <f t="shared" si="34"/>
        <v>45425</v>
      </c>
      <c r="KG11" s="25">
        <f t="shared" si="34"/>
        <v>45432</v>
      </c>
      <c r="KH11" s="25">
        <f t="shared" si="34"/>
        <v>45439</v>
      </c>
      <c r="KI11" s="25">
        <f t="shared" si="34"/>
        <v>45446</v>
      </c>
      <c r="KJ11" s="25">
        <f t="shared" si="34"/>
        <v>45453</v>
      </c>
      <c r="KK11" s="25">
        <f t="shared" si="34"/>
        <v>45460</v>
      </c>
      <c r="KL11" s="25">
        <f t="shared" si="34"/>
        <v>45467</v>
      </c>
      <c r="KM11" s="25">
        <f t="shared" si="34"/>
        <v>45474</v>
      </c>
      <c r="KN11" s="25">
        <f t="shared" si="34"/>
        <v>45481</v>
      </c>
      <c r="KO11" s="25">
        <f t="shared" si="34"/>
        <v>45488</v>
      </c>
      <c r="KP11" s="25">
        <f t="shared" si="34"/>
        <v>45495</v>
      </c>
      <c r="KQ11" s="25">
        <f t="shared" si="34"/>
        <v>45502</v>
      </c>
      <c r="KR11" s="25">
        <f t="shared" si="34"/>
        <v>45509</v>
      </c>
      <c r="KS11" s="25">
        <f t="shared" si="34"/>
        <v>45516</v>
      </c>
      <c r="KT11" s="25">
        <f t="shared" si="34"/>
        <v>45523</v>
      </c>
      <c r="KU11" s="25">
        <f t="shared" si="34"/>
        <v>45530</v>
      </c>
      <c r="KV11" s="25">
        <f t="shared" si="34"/>
        <v>45537</v>
      </c>
      <c r="KW11" s="25">
        <f t="shared" si="34"/>
        <v>45544</v>
      </c>
      <c r="KX11" s="25">
        <f t="shared" si="34"/>
        <v>45551</v>
      </c>
      <c r="KY11" s="25">
        <f t="shared" si="34"/>
        <v>45558</v>
      </c>
      <c r="KZ11" s="25">
        <f t="shared" si="34"/>
        <v>45565</v>
      </c>
      <c r="LA11" s="25">
        <f t="shared" si="34"/>
        <v>45572</v>
      </c>
      <c r="LB11" s="25">
        <f t="shared" si="34"/>
        <v>45579</v>
      </c>
      <c r="LC11" s="25">
        <f t="shared" si="34"/>
        <v>45586</v>
      </c>
      <c r="LD11" s="25">
        <f t="shared" si="34"/>
        <v>45593</v>
      </c>
      <c r="LE11" s="25">
        <f t="shared" si="34"/>
        <v>45600</v>
      </c>
      <c r="LF11" s="25">
        <f t="shared" si="34"/>
        <v>45607</v>
      </c>
      <c r="LG11" s="25">
        <f t="shared" si="34"/>
        <v>45614</v>
      </c>
      <c r="LH11" s="25">
        <f t="shared" si="34"/>
        <v>45621</v>
      </c>
      <c r="LI11" s="25">
        <f t="shared" si="34"/>
        <v>45628</v>
      </c>
      <c r="LJ11" s="25">
        <f t="shared" si="34"/>
        <v>45635</v>
      </c>
      <c r="LK11" s="25">
        <f t="shared" si="34"/>
        <v>45642</v>
      </c>
      <c r="LL11" s="25">
        <f t="shared" si="34"/>
        <v>45649</v>
      </c>
      <c r="LM11" s="25">
        <f t="shared" si="34"/>
        <v>45656</v>
      </c>
      <c r="LN11" s="25">
        <f t="shared" si="34"/>
        <v>45663</v>
      </c>
      <c r="LO11" s="25">
        <f t="shared" si="34"/>
        <v>45670</v>
      </c>
      <c r="LP11" s="25">
        <f t="shared" si="34"/>
        <v>45677</v>
      </c>
      <c r="LQ11" s="25">
        <f t="shared" si="34"/>
        <v>45684</v>
      </c>
      <c r="LR11" s="25">
        <f t="shared" si="34"/>
        <v>45691</v>
      </c>
      <c r="LS11" s="25">
        <f t="shared" si="34"/>
        <v>45698</v>
      </c>
      <c r="LT11" s="25">
        <f t="shared" ref="LT11:NL11" si="35">LS11+$G$10</f>
        <v>45705</v>
      </c>
      <c r="LU11" s="25">
        <f t="shared" si="35"/>
        <v>45712</v>
      </c>
      <c r="LV11" s="25">
        <f t="shared" si="35"/>
        <v>45719</v>
      </c>
      <c r="LW11" s="25">
        <f t="shared" si="35"/>
        <v>45726</v>
      </c>
      <c r="LX11" s="25">
        <f t="shared" si="35"/>
        <v>45733</v>
      </c>
      <c r="LY11" s="25">
        <f t="shared" si="35"/>
        <v>45740</v>
      </c>
      <c r="LZ11" s="25">
        <f t="shared" si="35"/>
        <v>45747</v>
      </c>
      <c r="MA11" s="25">
        <f t="shared" si="35"/>
        <v>45754</v>
      </c>
      <c r="MB11" s="25">
        <f t="shared" si="35"/>
        <v>45761</v>
      </c>
      <c r="MC11" s="25">
        <f t="shared" si="35"/>
        <v>45768</v>
      </c>
      <c r="MD11" s="25">
        <f t="shared" si="35"/>
        <v>45775</v>
      </c>
      <c r="ME11" s="25">
        <f t="shared" si="35"/>
        <v>45782</v>
      </c>
      <c r="MF11" s="25">
        <f t="shared" si="35"/>
        <v>45789</v>
      </c>
      <c r="MG11" s="25">
        <f t="shared" si="35"/>
        <v>45796</v>
      </c>
      <c r="MH11" s="25">
        <f t="shared" si="35"/>
        <v>45803</v>
      </c>
      <c r="MI11" s="25">
        <f t="shared" si="35"/>
        <v>45810</v>
      </c>
      <c r="MJ11" s="25">
        <f t="shared" si="35"/>
        <v>45817</v>
      </c>
      <c r="MK11" s="25">
        <f t="shared" si="35"/>
        <v>45824</v>
      </c>
      <c r="ML11" s="25">
        <f t="shared" si="35"/>
        <v>45831</v>
      </c>
      <c r="MM11" s="25">
        <f t="shared" si="35"/>
        <v>45838</v>
      </c>
      <c r="MN11" s="25">
        <f t="shared" si="35"/>
        <v>45845</v>
      </c>
      <c r="MO11" s="25">
        <f t="shared" si="35"/>
        <v>45852</v>
      </c>
      <c r="MP11" s="25">
        <f t="shared" si="35"/>
        <v>45859</v>
      </c>
      <c r="MQ11" s="25">
        <f t="shared" si="35"/>
        <v>45866</v>
      </c>
      <c r="MR11" s="25">
        <f t="shared" si="35"/>
        <v>45873</v>
      </c>
      <c r="MS11" s="25">
        <f t="shared" si="35"/>
        <v>45880</v>
      </c>
      <c r="MT11" s="25">
        <f t="shared" si="35"/>
        <v>45887</v>
      </c>
      <c r="MU11" s="25">
        <f t="shared" si="35"/>
        <v>45894</v>
      </c>
      <c r="MV11" s="25">
        <f t="shared" si="35"/>
        <v>45901</v>
      </c>
      <c r="MW11" s="25">
        <f t="shared" si="35"/>
        <v>45908</v>
      </c>
      <c r="MX11" s="25">
        <f t="shared" si="35"/>
        <v>45915</v>
      </c>
      <c r="MY11" s="25">
        <f t="shared" si="35"/>
        <v>45922</v>
      </c>
      <c r="MZ11" s="25">
        <f t="shared" si="35"/>
        <v>45929</v>
      </c>
      <c r="NA11" s="25">
        <f t="shared" si="35"/>
        <v>45936</v>
      </c>
      <c r="NB11" s="25">
        <f t="shared" si="35"/>
        <v>45943</v>
      </c>
      <c r="NC11" s="25">
        <f t="shared" si="35"/>
        <v>45950</v>
      </c>
      <c r="ND11" s="25">
        <f t="shared" si="35"/>
        <v>45957</v>
      </c>
      <c r="NE11" s="25">
        <f t="shared" si="35"/>
        <v>45964</v>
      </c>
      <c r="NF11" s="25">
        <f t="shared" si="35"/>
        <v>45971</v>
      </c>
      <c r="NG11" s="25">
        <f t="shared" si="35"/>
        <v>45978</v>
      </c>
      <c r="NH11" s="25">
        <f t="shared" si="35"/>
        <v>45985</v>
      </c>
      <c r="NI11" s="25">
        <f t="shared" si="35"/>
        <v>45992</v>
      </c>
      <c r="NJ11" s="25">
        <f t="shared" si="35"/>
        <v>45999</v>
      </c>
      <c r="NK11" s="25">
        <f t="shared" si="35"/>
        <v>46006</v>
      </c>
      <c r="NL11" s="25">
        <f t="shared" si="35"/>
        <v>46013</v>
      </c>
    </row>
    <row r="12" spans="1:376" ht="13.9" customHeight="1" thickTop="1" x14ac:dyDescent="0.35">
      <c r="A12" s="44"/>
      <c r="B12" s="132"/>
      <c r="C12" s="132"/>
      <c r="D12" s="132" t="s">
        <v>123</v>
      </c>
      <c r="E12" s="132"/>
      <c r="F12" s="111">
        <v>43101</v>
      </c>
      <c r="G12" s="111">
        <v>43465</v>
      </c>
      <c r="H12" s="133"/>
      <c r="I12" s="134"/>
      <c r="J12" s="165"/>
      <c r="K12" s="166"/>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c r="BP12" s="167"/>
      <c r="BQ12" s="167"/>
      <c r="BR12" s="167"/>
      <c r="BS12" s="167"/>
      <c r="BT12" s="167"/>
      <c r="BU12" s="167"/>
      <c r="BV12" s="167"/>
      <c r="BW12" s="167"/>
      <c r="BX12" s="167"/>
      <c r="BY12" s="167"/>
      <c r="BZ12" s="167"/>
      <c r="CA12" s="167"/>
      <c r="CB12" s="167"/>
      <c r="CC12" s="167"/>
      <c r="CD12" s="167"/>
      <c r="CE12" s="167"/>
      <c r="CF12" s="167"/>
      <c r="CG12" s="167"/>
      <c r="CH12" s="167"/>
      <c r="CI12" s="167"/>
      <c r="CJ12" s="167"/>
      <c r="CK12" s="167"/>
      <c r="CL12" s="167"/>
      <c r="CM12" s="167"/>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7"/>
      <c r="DL12" s="167"/>
      <c r="DM12" s="167"/>
      <c r="DN12" s="167"/>
      <c r="DO12" s="167"/>
      <c r="DP12" s="167"/>
      <c r="DQ12" s="167"/>
      <c r="DR12" s="167"/>
      <c r="DS12" s="167"/>
      <c r="DT12" s="167"/>
      <c r="DU12" s="167"/>
      <c r="DV12" s="167"/>
      <c r="DW12" s="167"/>
      <c r="DX12" s="167"/>
      <c r="DY12" s="167"/>
      <c r="DZ12" s="167"/>
      <c r="EA12" s="167"/>
      <c r="EB12" s="167"/>
      <c r="EC12" s="167"/>
      <c r="ED12" s="167"/>
      <c r="EE12" s="167"/>
      <c r="EF12" s="167"/>
      <c r="EG12" s="167"/>
      <c r="EH12" s="167"/>
      <c r="EI12" s="167"/>
      <c r="EJ12" s="167"/>
      <c r="EK12" s="167"/>
      <c r="EL12" s="167"/>
      <c r="EM12" s="167"/>
      <c r="EN12" s="167"/>
      <c r="EO12" s="167"/>
      <c r="EP12" s="167"/>
      <c r="EQ12" s="167"/>
      <c r="ER12" s="167"/>
      <c r="ES12" s="167"/>
      <c r="ET12" s="167"/>
      <c r="EU12" s="167"/>
      <c r="EV12" s="167"/>
      <c r="EW12" s="167"/>
      <c r="EX12" s="167"/>
      <c r="EY12" s="167"/>
      <c r="EZ12" s="167"/>
      <c r="FA12" s="167"/>
      <c r="FB12" s="167"/>
      <c r="FC12" s="167"/>
      <c r="FD12" s="167"/>
      <c r="FE12" s="167"/>
      <c r="FF12" s="167"/>
      <c r="FG12" s="167"/>
      <c r="FH12" s="167"/>
      <c r="FI12" s="167"/>
      <c r="FJ12" s="167"/>
      <c r="FK12" s="167"/>
      <c r="FL12" s="167"/>
      <c r="FM12" s="167"/>
      <c r="FN12" s="167"/>
      <c r="FO12" s="167"/>
      <c r="FP12" s="167"/>
      <c r="FQ12" s="167"/>
      <c r="FR12" s="167"/>
      <c r="FS12" s="167"/>
      <c r="FT12" s="167"/>
      <c r="FU12" s="167"/>
      <c r="FV12" s="167"/>
      <c r="FW12" s="167"/>
      <c r="FX12" s="167"/>
      <c r="FY12" s="167"/>
      <c r="FZ12" s="167"/>
      <c r="GA12" s="167"/>
      <c r="GB12" s="167"/>
      <c r="GC12" s="167"/>
      <c r="GD12" s="167"/>
      <c r="GE12" s="167"/>
      <c r="GF12" s="167"/>
      <c r="GG12" s="167"/>
      <c r="GH12" s="167"/>
      <c r="GI12" s="167"/>
      <c r="GJ12" s="167"/>
      <c r="GK12" s="167"/>
      <c r="GL12" s="167"/>
      <c r="GM12" s="167"/>
      <c r="GN12" s="167"/>
      <c r="GO12" s="167"/>
      <c r="GP12" s="167"/>
      <c r="GQ12" s="167"/>
      <c r="GR12" s="167"/>
      <c r="GS12" s="167"/>
      <c r="GT12" s="167"/>
      <c r="GU12" s="167"/>
      <c r="GV12" s="167"/>
      <c r="GW12" s="167"/>
      <c r="GX12" s="167"/>
      <c r="GY12" s="167"/>
      <c r="GZ12" s="167"/>
      <c r="HA12" s="167"/>
      <c r="HB12" s="167"/>
      <c r="HC12" s="167"/>
      <c r="HD12" s="167"/>
      <c r="HE12" s="167"/>
      <c r="HF12" s="167"/>
      <c r="HG12" s="167"/>
      <c r="HH12" s="167"/>
      <c r="HI12" s="167"/>
      <c r="HJ12" s="167"/>
      <c r="HK12" s="167"/>
      <c r="HL12" s="167"/>
      <c r="HM12" s="167"/>
      <c r="HN12" s="167"/>
      <c r="HO12" s="167"/>
      <c r="HP12" s="167"/>
      <c r="HQ12" s="167"/>
      <c r="HR12" s="167"/>
      <c r="HS12" s="167"/>
      <c r="HT12" s="167"/>
      <c r="HU12" s="167"/>
      <c r="HV12" s="167"/>
      <c r="HW12" s="167"/>
      <c r="HX12" s="167"/>
      <c r="HY12" s="167"/>
      <c r="HZ12" s="167"/>
      <c r="IA12" s="167"/>
      <c r="IB12" s="167"/>
      <c r="IC12" s="167"/>
      <c r="ID12" s="167"/>
      <c r="IE12" s="167"/>
      <c r="IF12" s="167"/>
      <c r="IG12" s="167"/>
      <c r="IH12" s="167"/>
      <c r="II12" s="167"/>
      <c r="IJ12" s="167"/>
      <c r="IK12" s="167"/>
      <c r="IL12" s="167"/>
      <c r="IM12" s="167"/>
      <c r="IN12" s="167"/>
      <c r="IO12" s="167"/>
      <c r="IP12" s="167"/>
      <c r="IQ12" s="167"/>
      <c r="IR12" s="167"/>
      <c r="IS12" s="167"/>
      <c r="IT12" s="167"/>
      <c r="IU12" s="167"/>
      <c r="IV12" s="167"/>
      <c r="IW12" s="167"/>
      <c r="IX12" s="167"/>
      <c r="IY12" s="167"/>
      <c r="IZ12" s="167"/>
      <c r="JA12" s="167"/>
      <c r="JB12" s="167"/>
      <c r="JC12" s="167"/>
      <c r="JD12" s="167"/>
      <c r="JE12" s="167"/>
      <c r="JF12" s="167"/>
      <c r="JG12" s="167"/>
      <c r="JH12" s="167"/>
      <c r="JI12" s="167"/>
      <c r="JJ12" s="167"/>
      <c r="JK12" s="167"/>
      <c r="JL12" s="167"/>
      <c r="JM12" s="167"/>
      <c r="JN12" s="167"/>
      <c r="JO12" s="167"/>
      <c r="JP12" s="167"/>
      <c r="JQ12" s="167"/>
      <c r="JR12" s="167"/>
      <c r="JS12" s="167"/>
      <c r="JT12" s="167"/>
      <c r="JU12" s="167"/>
      <c r="JV12" s="167"/>
      <c r="JW12" s="167"/>
      <c r="JX12" s="167"/>
      <c r="JY12" s="167"/>
      <c r="JZ12" s="167"/>
      <c r="KA12" s="167"/>
      <c r="KB12" s="167"/>
      <c r="KC12" s="167"/>
      <c r="KD12" s="167"/>
      <c r="KE12" s="167"/>
      <c r="KF12" s="167"/>
      <c r="KG12" s="167"/>
      <c r="KH12" s="167"/>
      <c r="KI12" s="167"/>
      <c r="KJ12" s="167"/>
      <c r="KK12" s="167"/>
      <c r="KL12" s="167"/>
      <c r="KM12" s="167"/>
      <c r="KN12" s="167"/>
      <c r="KO12" s="167"/>
      <c r="KP12" s="167"/>
      <c r="KQ12" s="167"/>
      <c r="KR12" s="167"/>
      <c r="KS12" s="167"/>
      <c r="KT12" s="167"/>
      <c r="KU12" s="167"/>
      <c r="KV12" s="167"/>
      <c r="KW12" s="167"/>
      <c r="KX12" s="167"/>
      <c r="KY12" s="167"/>
      <c r="KZ12" s="167"/>
      <c r="LA12" s="167"/>
      <c r="LB12" s="167"/>
      <c r="LC12" s="167"/>
      <c r="LD12" s="167"/>
      <c r="LE12" s="167"/>
      <c r="LF12" s="167"/>
      <c r="LG12" s="167"/>
      <c r="LH12" s="167"/>
      <c r="LI12" s="167"/>
      <c r="LJ12" s="167"/>
      <c r="LK12" s="167"/>
      <c r="LL12" s="167"/>
      <c r="LM12" s="167"/>
      <c r="LN12" s="167"/>
      <c r="LO12" s="167"/>
      <c r="LP12" s="167"/>
      <c r="LQ12" s="167"/>
      <c r="LR12" s="167"/>
      <c r="LS12" s="167"/>
      <c r="LT12" s="167"/>
      <c r="LU12" s="167"/>
      <c r="LV12" s="167"/>
      <c r="LW12" s="167"/>
      <c r="LX12" s="167"/>
      <c r="LY12" s="167"/>
      <c r="LZ12" s="167"/>
      <c r="MA12" s="167"/>
      <c r="MB12" s="167"/>
      <c r="MC12" s="167"/>
      <c r="MD12" s="167"/>
      <c r="ME12" s="167"/>
      <c r="MF12" s="167"/>
      <c r="MG12" s="167"/>
      <c r="MH12" s="167"/>
      <c r="MI12" s="167"/>
      <c r="MJ12" s="167"/>
      <c r="MK12" s="167"/>
      <c r="ML12" s="167"/>
      <c r="MM12" s="167"/>
      <c r="MN12" s="167"/>
      <c r="MO12" s="167"/>
      <c r="MP12" s="167"/>
      <c r="MQ12" s="167"/>
      <c r="MR12" s="167"/>
      <c r="MS12" s="167"/>
      <c r="MT12" s="167"/>
      <c r="MU12" s="167"/>
      <c r="MV12" s="167"/>
      <c r="MW12" s="167"/>
      <c r="MX12" s="167"/>
      <c r="MY12" s="167"/>
      <c r="MZ12" s="167"/>
      <c r="NA12" s="167"/>
      <c r="NB12" s="167"/>
      <c r="NC12" s="167"/>
      <c r="ND12" s="167"/>
      <c r="NE12" s="167"/>
      <c r="NF12" s="167"/>
      <c r="NG12" s="167"/>
      <c r="NH12" s="167"/>
      <c r="NI12" s="167"/>
      <c r="NJ12" s="167"/>
      <c r="NK12" s="167"/>
      <c r="NL12" s="167"/>
    </row>
    <row r="13" spans="1:376" s="175" customFormat="1" ht="13.15" x14ac:dyDescent="0.35">
      <c r="A13" s="44">
        <v>1</v>
      </c>
      <c r="B13" s="118"/>
      <c r="C13" s="118"/>
      <c r="D13" s="168" t="s">
        <v>149</v>
      </c>
      <c r="E13" s="169"/>
      <c r="F13" s="74"/>
      <c r="G13" s="115"/>
      <c r="H13" s="170"/>
      <c r="I13" s="171"/>
      <c r="J13" s="172"/>
      <c r="K13" s="173"/>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4"/>
      <c r="BJ13" s="174"/>
      <c r="BK13" s="174"/>
      <c r="BL13" s="174"/>
      <c r="BM13" s="174"/>
      <c r="BN13" s="174"/>
      <c r="BO13" s="174"/>
      <c r="BP13" s="174"/>
      <c r="BQ13" s="174"/>
      <c r="BR13" s="174"/>
      <c r="BS13" s="174"/>
      <c r="BT13" s="174"/>
      <c r="BU13" s="174"/>
      <c r="BV13" s="174"/>
      <c r="BW13" s="174"/>
      <c r="BX13" s="174"/>
      <c r="BY13" s="174"/>
      <c r="BZ13" s="174"/>
      <c r="CA13" s="174"/>
      <c r="CB13" s="174"/>
      <c r="CC13" s="174"/>
      <c r="CD13" s="174"/>
      <c r="CE13" s="174"/>
      <c r="CF13" s="174"/>
      <c r="CG13" s="174"/>
      <c r="CH13" s="174"/>
      <c r="CI13" s="174"/>
      <c r="CJ13" s="174"/>
      <c r="CK13" s="174"/>
      <c r="CL13" s="174"/>
      <c r="CM13" s="174"/>
      <c r="CN13" s="174"/>
      <c r="CO13" s="174"/>
      <c r="CP13" s="174"/>
      <c r="CQ13" s="174"/>
      <c r="CR13" s="174"/>
      <c r="CS13" s="174"/>
      <c r="CT13" s="174"/>
      <c r="CU13" s="174"/>
      <c r="CV13" s="174"/>
      <c r="CW13" s="174"/>
      <c r="CX13" s="174"/>
      <c r="CY13" s="174"/>
      <c r="CZ13" s="174"/>
      <c r="DA13" s="174"/>
      <c r="DB13" s="174"/>
      <c r="DC13" s="174"/>
      <c r="DD13" s="174"/>
      <c r="DE13" s="174"/>
      <c r="DF13" s="174"/>
      <c r="DG13" s="174"/>
      <c r="DH13" s="174"/>
      <c r="DI13" s="174"/>
      <c r="DJ13" s="174"/>
      <c r="DK13" s="174"/>
      <c r="DL13" s="174"/>
      <c r="DM13" s="174"/>
      <c r="DN13" s="174"/>
      <c r="DO13" s="174"/>
      <c r="DP13" s="174"/>
      <c r="DQ13" s="174"/>
      <c r="DR13" s="174"/>
      <c r="DS13" s="174"/>
      <c r="DT13" s="174"/>
      <c r="DU13" s="174"/>
      <c r="DV13" s="174"/>
      <c r="DW13" s="174"/>
      <c r="DX13" s="174"/>
      <c r="DY13" s="174"/>
      <c r="DZ13" s="174"/>
      <c r="EA13" s="174"/>
      <c r="EB13" s="174"/>
      <c r="EC13" s="174"/>
      <c r="ED13" s="174"/>
      <c r="EE13" s="174"/>
      <c r="EF13" s="174"/>
      <c r="EG13" s="174"/>
      <c r="EH13" s="174"/>
      <c r="EI13" s="174"/>
      <c r="EJ13" s="174"/>
      <c r="EK13" s="174"/>
      <c r="EL13" s="174"/>
      <c r="EM13" s="174"/>
      <c r="EN13" s="174"/>
      <c r="EO13" s="174"/>
      <c r="EP13" s="174"/>
      <c r="EQ13" s="174"/>
      <c r="ER13" s="174"/>
      <c r="ES13" s="174"/>
      <c r="ET13" s="174"/>
      <c r="EU13" s="174"/>
      <c r="EV13" s="174"/>
      <c r="EW13" s="174"/>
      <c r="EX13" s="174"/>
      <c r="EY13" s="174"/>
      <c r="EZ13" s="174"/>
      <c r="FA13" s="174"/>
      <c r="FB13" s="174"/>
      <c r="FC13" s="174"/>
      <c r="FD13" s="174"/>
      <c r="FE13" s="174"/>
      <c r="FF13" s="174"/>
      <c r="FG13" s="174"/>
      <c r="FH13" s="174"/>
      <c r="FI13" s="174"/>
      <c r="FJ13" s="174"/>
      <c r="FK13" s="174"/>
      <c r="FL13" s="174"/>
      <c r="FM13" s="174"/>
      <c r="FN13" s="174"/>
      <c r="FO13" s="174"/>
      <c r="FP13" s="174"/>
      <c r="FQ13" s="174"/>
      <c r="FR13" s="174"/>
      <c r="FS13" s="174"/>
      <c r="FT13" s="174"/>
      <c r="FU13" s="174"/>
      <c r="FV13" s="174"/>
      <c r="FW13" s="174"/>
      <c r="FX13" s="174"/>
      <c r="FY13" s="174"/>
      <c r="FZ13" s="174"/>
      <c r="GA13" s="174"/>
      <c r="GB13" s="174"/>
      <c r="GC13" s="174"/>
      <c r="GD13" s="174"/>
      <c r="GE13" s="174"/>
      <c r="GF13" s="174"/>
      <c r="GG13" s="174"/>
      <c r="GH13" s="174"/>
      <c r="GI13" s="174"/>
      <c r="GJ13" s="174"/>
      <c r="GK13" s="174"/>
      <c r="GL13" s="174"/>
      <c r="GM13" s="174"/>
      <c r="GN13" s="174"/>
      <c r="GO13" s="174"/>
      <c r="GP13" s="174"/>
      <c r="GQ13" s="174"/>
      <c r="GR13" s="174"/>
      <c r="GS13" s="174"/>
      <c r="GT13" s="174"/>
      <c r="GU13" s="174"/>
      <c r="GV13" s="174"/>
      <c r="GW13" s="174"/>
      <c r="GX13" s="174"/>
      <c r="GY13" s="174"/>
      <c r="GZ13" s="174"/>
      <c r="HA13" s="174"/>
      <c r="HB13" s="174"/>
      <c r="HC13" s="174"/>
      <c r="HD13" s="174"/>
      <c r="HE13" s="174"/>
      <c r="HF13" s="174"/>
      <c r="HG13" s="174"/>
      <c r="HH13" s="174"/>
      <c r="HI13" s="174"/>
      <c r="HJ13" s="174"/>
      <c r="HK13" s="174"/>
      <c r="HL13" s="174"/>
      <c r="HM13" s="174"/>
      <c r="HN13" s="174"/>
      <c r="HO13" s="174"/>
      <c r="HP13" s="174"/>
      <c r="HQ13" s="174"/>
      <c r="HR13" s="174"/>
      <c r="HS13" s="174"/>
      <c r="HT13" s="174"/>
      <c r="HU13" s="174"/>
      <c r="HV13" s="174"/>
      <c r="HW13" s="174"/>
      <c r="HX13" s="174"/>
      <c r="HY13" s="174"/>
      <c r="HZ13" s="174"/>
      <c r="IA13" s="174"/>
      <c r="IB13" s="174"/>
      <c r="IC13" s="174"/>
      <c r="ID13" s="174"/>
      <c r="IE13" s="174"/>
      <c r="IF13" s="174"/>
      <c r="IG13" s="174"/>
      <c r="IH13" s="174"/>
      <c r="II13" s="174"/>
      <c r="IJ13" s="174"/>
      <c r="IK13" s="174"/>
      <c r="IL13" s="174"/>
      <c r="IM13" s="174"/>
      <c r="IN13" s="174"/>
      <c r="IO13" s="174"/>
      <c r="IP13" s="174"/>
      <c r="IQ13" s="174"/>
      <c r="IR13" s="174"/>
      <c r="IS13" s="174"/>
      <c r="IT13" s="174"/>
      <c r="IU13" s="174"/>
      <c r="IV13" s="174"/>
      <c r="IW13" s="174"/>
      <c r="IX13" s="174"/>
      <c r="IY13" s="174"/>
      <c r="IZ13" s="174"/>
      <c r="JA13" s="174"/>
      <c r="JB13" s="174"/>
      <c r="JC13" s="174"/>
      <c r="JD13" s="174"/>
      <c r="JE13" s="174"/>
      <c r="JF13" s="174"/>
      <c r="JG13" s="174"/>
      <c r="JH13" s="174"/>
      <c r="JI13" s="174"/>
      <c r="JJ13" s="174"/>
      <c r="JK13" s="174"/>
      <c r="JL13" s="174"/>
      <c r="JM13" s="174"/>
      <c r="JN13" s="174"/>
      <c r="JO13" s="174"/>
      <c r="JP13" s="174"/>
      <c r="JQ13" s="174"/>
      <c r="JR13" s="174"/>
      <c r="JS13" s="174"/>
      <c r="JT13" s="174"/>
      <c r="JU13" s="174"/>
      <c r="JV13" s="174"/>
      <c r="JW13" s="174"/>
      <c r="JX13" s="174"/>
      <c r="JY13" s="174"/>
      <c r="JZ13" s="174"/>
      <c r="KA13" s="174"/>
      <c r="KB13" s="174"/>
      <c r="KC13" s="174"/>
      <c r="KD13" s="174"/>
      <c r="KE13" s="174"/>
      <c r="KF13" s="174"/>
      <c r="KG13" s="174"/>
      <c r="KH13" s="174"/>
      <c r="KI13" s="174"/>
      <c r="KJ13" s="174"/>
      <c r="KK13" s="174"/>
      <c r="KL13" s="174"/>
      <c r="KM13" s="174"/>
      <c r="KN13" s="174"/>
      <c r="KO13" s="174"/>
      <c r="KP13" s="174"/>
      <c r="KQ13" s="174"/>
      <c r="KR13" s="174"/>
      <c r="KS13" s="174"/>
      <c r="KT13" s="174"/>
      <c r="KU13" s="174"/>
      <c r="KV13" s="174"/>
      <c r="KW13" s="174"/>
      <c r="KX13" s="174"/>
      <c r="KY13" s="174"/>
      <c r="KZ13" s="174"/>
      <c r="LA13" s="174"/>
      <c r="LB13" s="174"/>
      <c r="LC13" s="174"/>
      <c r="LD13" s="174"/>
      <c r="LE13" s="174"/>
      <c r="LF13" s="174"/>
      <c r="LG13" s="174"/>
      <c r="LH13" s="174"/>
      <c r="LI13" s="174"/>
      <c r="LJ13" s="174"/>
      <c r="LK13" s="174"/>
      <c r="LL13" s="174"/>
      <c r="LM13" s="174"/>
      <c r="LN13" s="174"/>
      <c r="LO13" s="174"/>
      <c r="LP13" s="174"/>
      <c r="LQ13" s="174"/>
      <c r="LR13" s="174"/>
      <c r="LS13" s="174"/>
      <c r="LT13" s="174"/>
      <c r="LU13" s="174"/>
      <c r="LV13" s="174"/>
      <c r="LW13" s="174"/>
      <c r="LX13" s="174"/>
      <c r="LY13" s="174"/>
      <c r="LZ13" s="174"/>
      <c r="MA13" s="174"/>
      <c r="MB13" s="174"/>
      <c r="MC13" s="174"/>
      <c r="MD13" s="174"/>
      <c r="ME13" s="174"/>
      <c r="MF13" s="174"/>
      <c r="MG13" s="174"/>
      <c r="MH13" s="174"/>
      <c r="MI13" s="174"/>
      <c r="MJ13" s="174"/>
      <c r="MK13" s="174"/>
      <c r="ML13" s="174"/>
      <c r="MM13" s="174"/>
      <c r="MN13" s="174"/>
      <c r="MO13" s="174"/>
      <c r="MP13" s="174"/>
      <c r="MQ13" s="174"/>
      <c r="MR13" s="174"/>
      <c r="MS13" s="174"/>
      <c r="MT13" s="174"/>
      <c r="MU13" s="174"/>
      <c r="MV13" s="174"/>
      <c r="MW13" s="174"/>
      <c r="MX13" s="174"/>
      <c r="MY13" s="174"/>
      <c r="MZ13" s="174"/>
      <c r="NA13" s="174"/>
      <c r="NB13" s="174"/>
      <c r="NC13" s="174"/>
      <c r="ND13" s="174"/>
      <c r="NE13" s="174"/>
      <c r="NF13" s="174"/>
      <c r="NG13" s="174"/>
      <c r="NH13" s="174"/>
      <c r="NI13" s="174"/>
      <c r="NJ13" s="174"/>
      <c r="NK13" s="174"/>
      <c r="NL13" s="174"/>
    </row>
    <row r="14" spans="1:376" x14ac:dyDescent="0.35">
      <c r="A14" s="44" t="s">
        <v>60</v>
      </c>
      <c r="B14" s="160"/>
      <c r="C14" s="160"/>
      <c r="D14" s="161" t="s">
        <v>162</v>
      </c>
      <c r="E14" s="157" t="s">
        <v>144</v>
      </c>
      <c r="F14" s="111">
        <v>43598</v>
      </c>
      <c r="G14" s="111">
        <v>43598</v>
      </c>
      <c r="H14" s="163"/>
      <c r="I14" s="164">
        <v>1</v>
      </c>
      <c r="J14" s="32">
        <v>1</v>
      </c>
      <c r="K14" s="136"/>
      <c r="L14" s="137"/>
      <c r="M14" s="137"/>
      <c r="N14" s="137"/>
      <c r="O14" s="137"/>
      <c r="P14" s="137"/>
      <c r="Q14" s="137"/>
      <c r="R14" s="137"/>
      <c r="S14" s="137"/>
      <c r="T14" s="137"/>
      <c r="U14" s="137"/>
      <c r="V14" s="137"/>
      <c r="W14" s="137"/>
      <c r="X14" s="137"/>
      <c r="Y14" s="137"/>
      <c r="Z14" s="137"/>
      <c r="AA14" s="137"/>
      <c r="AB14" s="137"/>
      <c r="AC14" s="137"/>
      <c r="AD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37"/>
      <c r="NJ14" s="137"/>
      <c r="NK14" s="137"/>
      <c r="NL14" s="137"/>
    </row>
    <row r="15" spans="1:376" x14ac:dyDescent="0.35">
      <c r="A15" s="44"/>
      <c r="B15" s="160"/>
      <c r="C15" s="160"/>
      <c r="D15" s="161"/>
      <c r="E15" s="157"/>
      <c r="F15" s="111"/>
      <c r="G15" s="162"/>
      <c r="H15" s="163"/>
      <c r="I15" s="164"/>
      <c r="J15" s="32"/>
      <c r="K15" s="136"/>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88"/>
      <c r="BI15" s="188"/>
      <c r="BJ15" s="188"/>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c r="EN15" s="137"/>
      <c r="EO15" s="137"/>
      <c r="EP15" s="137"/>
      <c r="EQ15" s="137"/>
      <c r="ER15" s="137"/>
      <c r="ES15" s="137"/>
      <c r="ET15" s="137"/>
      <c r="EU15" s="137"/>
      <c r="EV15" s="137"/>
      <c r="EW15" s="137"/>
      <c r="EX15" s="137"/>
      <c r="EY15" s="137"/>
      <c r="EZ15" s="137"/>
      <c r="FA15" s="137"/>
      <c r="FB15" s="137"/>
      <c r="FC15" s="137"/>
      <c r="FD15" s="137"/>
      <c r="FE15" s="137"/>
      <c r="FF15" s="137"/>
      <c r="FG15" s="137"/>
      <c r="FH15" s="137"/>
      <c r="FI15" s="137"/>
      <c r="FJ15" s="137"/>
      <c r="FK15" s="137"/>
      <c r="FL15" s="137"/>
      <c r="FM15" s="137"/>
      <c r="FN15" s="137"/>
      <c r="FO15" s="137"/>
      <c r="FP15" s="137"/>
      <c r="FQ15" s="137"/>
      <c r="FR15" s="137"/>
      <c r="FS15" s="137"/>
      <c r="FT15" s="137"/>
      <c r="FU15" s="137"/>
      <c r="FV15" s="137"/>
      <c r="FW15" s="137"/>
      <c r="FX15" s="137"/>
      <c r="FY15" s="137"/>
      <c r="FZ15" s="137"/>
      <c r="GA15" s="137"/>
      <c r="GB15" s="137"/>
      <c r="GC15" s="137"/>
      <c r="GD15" s="137"/>
      <c r="GE15" s="137"/>
      <c r="GF15" s="137"/>
      <c r="GG15" s="137"/>
      <c r="GH15" s="137"/>
      <c r="GI15" s="137"/>
      <c r="GJ15" s="137"/>
      <c r="GK15" s="137"/>
      <c r="GL15" s="137"/>
      <c r="GM15" s="137"/>
      <c r="GN15" s="137"/>
      <c r="GO15" s="137"/>
      <c r="GP15" s="137"/>
      <c r="GQ15" s="137"/>
      <c r="GR15" s="137"/>
      <c r="GS15" s="137"/>
      <c r="GT15" s="137"/>
      <c r="GU15" s="137"/>
      <c r="GV15" s="137"/>
      <c r="GW15" s="137"/>
      <c r="GX15" s="137"/>
      <c r="GY15" s="137"/>
      <c r="GZ15" s="137"/>
      <c r="HA15" s="137"/>
      <c r="HB15" s="137"/>
      <c r="HC15" s="137"/>
      <c r="HD15" s="137"/>
      <c r="HE15" s="137"/>
      <c r="HF15" s="137"/>
      <c r="HG15" s="137"/>
      <c r="HH15" s="137"/>
      <c r="HI15" s="137"/>
      <c r="HJ15" s="137"/>
      <c r="HK15" s="137"/>
      <c r="HL15" s="137"/>
      <c r="HM15" s="137"/>
      <c r="HN15" s="137"/>
      <c r="HO15" s="137"/>
      <c r="HP15" s="137"/>
      <c r="HQ15" s="137"/>
      <c r="HR15" s="137"/>
      <c r="HS15" s="137"/>
      <c r="HT15" s="137"/>
      <c r="HU15" s="137"/>
      <c r="HV15" s="137"/>
      <c r="HW15" s="137"/>
      <c r="HX15" s="137"/>
      <c r="HY15" s="137"/>
      <c r="HZ15" s="137"/>
      <c r="IA15" s="137"/>
      <c r="IB15" s="137"/>
      <c r="IC15" s="137"/>
      <c r="ID15" s="137"/>
      <c r="IE15" s="137"/>
      <c r="IF15" s="137"/>
      <c r="IG15" s="137"/>
      <c r="IH15" s="137"/>
      <c r="II15" s="137"/>
      <c r="IJ15" s="137"/>
      <c r="IK15" s="137"/>
      <c r="IL15" s="137"/>
      <c r="IM15" s="137"/>
      <c r="IN15" s="137"/>
      <c r="IO15" s="137"/>
      <c r="IP15" s="137"/>
      <c r="IQ15" s="137"/>
      <c r="IR15" s="137"/>
      <c r="IS15" s="137"/>
      <c r="IT15" s="137"/>
      <c r="IU15" s="137"/>
      <c r="IV15" s="137"/>
      <c r="IW15" s="137"/>
      <c r="IX15" s="137"/>
      <c r="IY15" s="137"/>
      <c r="IZ15" s="137"/>
      <c r="JA15" s="137"/>
      <c r="JB15" s="137"/>
      <c r="JC15" s="137"/>
      <c r="JD15" s="137"/>
      <c r="JE15" s="137"/>
      <c r="JF15" s="137"/>
      <c r="JG15" s="137"/>
      <c r="JH15" s="137"/>
      <c r="JI15" s="137"/>
      <c r="JJ15" s="137"/>
      <c r="JK15" s="137"/>
      <c r="JL15" s="137"/>
      <c r="JM15" s="137"/>
      <c r="JN15" s="137"/>
      <c r="JO15" s="137"/>
      <c r="JP15" s="137"/>
      <c r="JQ15" s="137"/>
      <c r="JR15" s="137"/>
      <c r="JS15" s="137"/>
      <c r="JT15" s="137"/>
      <c r="JU15" s="137"/>
      <c r="JV15" s="137"/>
      <c r="JW15" s="137"/>
      <c r="JX15" s="137"/>
      <c r="JY15" s="137"/>
      <c r="JZ15" s="137"/>
      <c r="KA15" s="137"/>
      <c r="KB15" s="137"/>
      <c r="KC15" s="137"/>
      <c r="KD15" s="137"/>
      <c r="KE15" s="137"/>
      <c r="KF15" s="137"/>
      <c r="KG15" s="137"/>
      <c r="KH15" s="137"/>
      <c r="KI15" s="137"/>
      <c r="KJ15" s="137"/>
      <c r="KK15" s="137"/>
      <c r="KL15" s="137"/>
      <c r="KM15" s="137"/>
      <c r="KN15" s="137"/>
      <c r="KO15" s="137"/>
      <c r="KP15" s="137"/>
      <c r="KQ15" s="137"/>
      <c r="KR15" s="137"/>
      <c r="KS15" s="137"/>
      <c r="KT15" s="137"/>
      <c r="KU15" s="137"/>
      <c r="KV15" s="137"/>
      <c r="KW15" s="137"/>
      <c r="KX15" s="137"/>
      <c r="KY15" s="137"/>
      <c r="KZ15" s="137"/>
      <c r="LA15" s="137"/>
      <c r="LB15" s="137"/>
      <c r="LC15" s="137"/>
      <c r="LD15" s="137"/>
      <c r="LE15" s="137"/>
      <c r="LF15" s="137"/>
      <c r="LG15" s="137"/>
      <c r="LH15" s="137"/>
      <c r="LI15" s="137"/>
      <c r="LJ15" s="137"/>
      <c r="LK15" s="137"/>
      <c r="LL15" s="137"/>
      <c r="LM15" s="137"/>
      <c r="LN15" s="137"/>
      <c r="LO15" s="137"/>
      <c r="LP15" s="137"/>
      <c r="LQ15" s="137"/>
      <c r="LR15" s="137"/>
      <c r="LS15" s="137"/>
      <c r="LT15" s="137"/>
      <c r="LU15" s="137"/>
      <c r="LV15" s="137"/>
      <c r="LW15" s="137"/>
      <c r="LX15" s="137"/>
      <c r="LY15" s="137"/>
      <c r="LZ15" s="137"/>
      <c r="MA15" s="137"/>
      <c r="MB15" s="137"/>
      <c r="MC15" s="137"/>
      <c r="MD15" s="137"/>
      <c r="ME15" s="137"/>
      <c r="MF15" s="137"/>
      <c r="MG15" s="137"/>
      <c r="MH15" s="137"/>
      <c r="MI15" s="137"/>
      <c r="MJ15" s="137"/>
      <c r="MK15" s="137"/>
      <c r="ML15" s="137"/>
      <c r="MM15" s="137"/>
      <c r="MN15" s="137"/>
      <c r="MO15" s="137"/>
      <c r="MP15" s="137"/>
      <c r="MQ15" s="137"/>
      <c r="MR15" s="137"/>
      <c r="MS15" s="137"/>
      <c r="MT15" s="137"/>
      <c r="MU15" s="137"/>
      <c r="MV15" s="137"/>
      <c r="MW15" s="137"/>
      <c r="MX15" s="137"/>
      <c r="MY15" s="137"/>
      <c r="MZ15" s="137"/>
      <c r="NA15" s="137"/>
      <c r="NB15" s="137"/>
      <c r="NC15" s="137"/>
      <c r="ND15" s="137"/>
      <c r="NE15" s="137"/>
      <c r="NF15" s="137"/>
      <c r="NG15" s="137"/>
      <c r="NH15" s="137"/>
      <c r="NI15" s="137"/>
      <c r="NJ15" s="137"/>
      <c r="NK15" s="137"/>
      <c r="NL15" s="137"/>
    </row>
    <row r="16" spans="1:376" ht="13.15" x14ac:dyDescent="0.35">
      <c r="A16" s="44">
        <v>2</v>
      </c>
      <c r="B16" s="160"/>
      <c r="C16" s="160"/>
      <c r="D16" s="176" t="s">
        <v>150</v>
      </c>
      <c r="E16" s="157"/>
      <c r="F16" s="111"/>
      <c r="G16" s="162"/>
      <c r="H16" s="163"/>
      <c r="I16" s="164"/>
      <c r="J16" s="32"/>
      <c r="K16" s="136"/>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37"/>
      <c r="DI16" s="137"/>
      <c r="DJ16" s="137"/>
      <c r="DK16" s="137"/>
      <c r="DL16" s="137"/>
      <c r="DM16" s="137"/>
      <c r="DN16" s="137"/>
      <c r="DO16" s="137"/>
      <c r="DP16" s="137"/>
      <c r="DQ16" s="137"/>
      <c r="DR16" s="137"/>
      <c r="DS16" s="137"/>
      <c r="DT16" s="137"/>
      <c r="DU16" s="137"/>
      <c r="DV16" s="137"/>
      <c r="DW16" s="137"/>
      <c r="DX16" s="137"/>
      <c r="DY16" s="137"/>
      <c r="DZ16" s="137"/>
      <c r="EA16" s="137"/>
      <c r="EB16" s="137"/>
      <c r="EC16" s="137"/>
      <c r="ED16" s="137"/>
      <c r="EE16" s="137"/>
      <c r="EF16" s="137"/>
      <c r="EG16" s="137"/>
      <c r="EH16" s="137"/>
      <c r="EI16" s="137"/>
      <c r="EJ16" s="137"/>
      <c r="EK16" s="137"/>
      <c r="EL16" s="137"/>
      <c r="EM16" s="137"/>
      <c r="EN16" s="137"/>
      <c r="EO16" s="137"/>
      <c r="EP16" s="137"/>
      <c r="EQ16" s="137"/>
      <c r="ER16" s="137"/>
      <c r="ES16" s="137"/>
      <c r="ET16" s="137"/>
      <c r="EU16" s="137"/>
      <c r="EV16" s="137"/>
      <c r="EW16" s="137"/>
      <c r="EX16" s="137"/>
      <c r="EY16" s="137"/>
      <c r="EZ16" s="137"/>
      <c r="FA16" s="137"/>
      <c r="FB16" s="137"/>
      <c r="FC16" s="137"/>
      <c r="FD16" s="137"/>
      <c r="FE16" s="137"/>
      <c r="FF16" s="137"/>
      <c r="FG16" s="137"/>
      <c r="FH16" s="137"/>
      <c r="FI16" s="137"/>
      <c r="FJ16" s="137"/>
      <c r="FK16" s="137"/>
      <c r="FL16" s="137"/>
      <c r="FM16" s="137"/>
      <c r="FN16" s="137"/>
      <c r="FO16" s="137"/>
      <c r="FP16" s="137"/>
      <c r="FQ16" s="137"/>
      <c r="FR16" s="137"/>
      <c r="FS16" s="137"/>
      <c r="FT16" s="137"/>
      <c r="FU16" s="137"/>
      <c r="FV16" s="137"/>
      <c r="FW16" s="137"/>
      <c r="FX16" s="137"/>
      <c r="FY16" s="137"/>
      <c r="FZ16" s="137"/>
      <c r="GA16" s="137"/>
      <c r="GB16" s="137"/>
      <c r="GC16" s="137"/>
      <c r="GD16" s="137"/>
      <c r="GE16" s="137"/>
      <c r="GF16" s="137"/>
      <c r="GG16" s="137"/>
      <c r="GH16" s="137"/>
      <c r="GI16" s="137"/>
      <c r="GJ16" s="137"/>
      <c r="GK16" s="137"/>
      <c r="GL16" s="137"/>
      <c r="GM16" s="137"/>
      <c r="GN16" s="137"/>
      <c r="GO16" s="137"/>
      <c r="GP16" s="137"/>
      <c r="GQ16" s="137"/>
      <c r="GR16" s="137"/>
      <c r="GS16" s="137"/>
      <c r="GT16" s="137"/>
      <c r="GU16" s="137"/>
      <c r="GV16" s="137"/>
      <c r="GW16" s="137"/>
      <c r="GX16" s="137"/>
      <c r="GY16" s="137"/>
      <c r="GZ16" s="137"/>
      <c r="HA16" s="137"/>
      <c r="HB16" s="137"/>
      <c r="HC16" s="137"/>
      <c r="HD16" s="137"/>
      <c r="HE16" s="137"/>
      <c r="HF16" s="137"/>
      <c r="HG16" s="137"/>
      <c r="HH16" s="137"/>
      <c r="HI16" s="137"/>
      <c r="HJ16" s="137"/>
      <c r="HK16" s="137"/>
      <c r="HL16" s="137"/>
      <c r="HM16" s="137"/>
      <c r="HN16" s="137"/>
      <c r="HO16" s="137"/>
      <c r="HP16" s="137"/>
      <c r="HQ16" s="137"/>
      <c r="HR16" s="137"/>
      <c r="HS16" s="137"/>
      <c r="HT16" s="137"/>
      <c r="HU16" s="137"/>
      <c r="HV16" s="137"/>
      <c r="HW16" s="137"/>
      <c r="HX16" s="137"/>
      <c r="HY16" s="137"/>
      <c r="HZ16" s="137"/>
      <c r="IA16" s="137"/>
      <c r="IB16" s="137"/>
      <c r="IC16" s="137"/>
      <c r="ID16" s="137"/>
      <c r="IE16" s="137"/>
      <c r="IF16" s="137"/>
      <c r="IG16" s="137"/>
      <c r="IH16" s="137"/>
      <c r="II16" s="137"/>
      <c r="IJ16" s="137"/>
      <c r="IK16" s="137"/>
      <c r="IL16" s="137"/>
      <c r="IM16" s="137"/>
      <c r="IN16" s="137"/>
      <c r="IO16" s="137"/>
      <c r="IP16" s="137"/>
      <c r="IQ16" s="137"/>
      <c r="IR16" s="137"/>
      <c r="IS16" s="137"/>
      <c r="IT16" s="137"/>
      <c r="IU16" s="137"/>
      <c r="IV16" s="137"/>
      <c r="IW16" s="137"/>
      <c r="IX16" s="137"/>
      <c r="IY16" s="137"/>
      <c r="IZ16" s="137"/>
      <c r="JA16" s="137"/>
      <c r="JB16" s="137"/>
      <c r="JC16" s="137"/>
      <c r="JD16" s="137"/>
      <c r="JE16" s="137"/>
      <c r="JF16" s="137"/>
      <c r="JG16" s="137"/>
      <c r="JH16" s="137"/>
      <c r="JI16" s="137"/>
      <c r="JJ16" s="137"/>
      <c r="JK16" s="137"/>
      <c r="JL16" s="137"/>
      <c r="JM16" s="137"/>
      <c r="JN16" s="137"/>
      <c r="JO16" s="137"/>
      <c r="JP16" s="137"/>
      <c r="JQ16" s="137"/>
      <c r="JR16" s="137"/>
      <c r="JS16" s="137"/>
      <c r="JT16" s="137"/>
      <c r="JU16" s="137"/>
      <c r="JV16" s="137"/>
      <c r="JW16" s="137"/>
      <c r="JX16" s="137"/>
      <c r="JY16" s="137"/>
      <c r="JZ16" s="137"/>
      <c r="KA16" s="137"/>
      <c r="KB16" s="137"/>
      <c r="KC16" s="137"/>
      <c r="KD16" s="137"/>
      <c r="KE16" s="137"/>
      <c r="KF16" s="137"/>
      <c r="KG16" s="137"/>
      <c r="KH16" s="137"/>
      <c r="KI16" s="137"/>
      <c r="KJ16" s="137"/>
      <c r="KK16" s="137"/>
      <c r="KL16" s="137"/>
      <c r="KM16" s="137"/>
      <c r="KN16" s="137"/>
      <c r="KO16" s="137"/>
      <c r="KP16" s="137"/>
      <c r="KQ16" s="137"/>
      <c r="KR16" s="137"/>
      <c r="KS16" s="137"/>
      <c r="KT16" s="137"/>
      <c r="KU16" s="137"/>
      <c r="KV16" s="137"/>
      <c r="KW16" s="137"/>
      <c r="KX16" s="137"/>
      <c r="KY16" s="137"/>
      <c r="KZ16" s="137"/>
      <c r="LA16" s="137"/>
      <c r="LB16" s="137"/>
      <c r="LC16" s="137"/>
      <c r="LD16" s="137"/>
      <c r="LE16" s="137"/>
      <c r="LF16" s="137"/>
      <c r="LG16" s="137"/>
      <c r="LH16" s="137"/>
      <c r="LI16" s="137"/>
      <c r="LJ16" s="137"/>
      <c r="LK16" s="137"/>
      <c r="LL16" s="137"/>
      <c r="LM16" s="137"/>
      <c r="LN16" s="137"/>
      <c r="LO16" s="137"/>
      <c r="LP16" s="137"/>
      <c r="LQ16" s="137"/>
      <c r="LR16" s="137"/>
      <c r="LS16" s="137"/>
      <c r="LT16" s="137"/>
      <c r="LU16" s="137"/>
      <c r="LV16" s="137"/>
      <c r="LW16" s="137"/>
      <c r="LX16" s="137"/>
      <c r="LY16" s="137"/>
      <c r="LZ16" s="137"/>
      <c r="MA16" s="137"/>
      <c r="MB16" s="137"/>
      <c r="MC16" s="137"/>
      <c r="MD16" s="137"/>
      <c r="ME16" s="137"/>
      <c r="MF16" s="137"/>
      <c r="MG16" s="137"/>
      <c r="MH16" s="137"/>
      <c r="MI16" s="137"/>
      <c r="MJ16" s="137"/>
      <c r="MK16" s="137"/>
      <c r="ML16" s="137"/>
      <c r="MM16" s="137"/>
      <c r="MN16" s="137"/>
      <c r="MO16" s="137"/>
      <c r="MP16" s="137"/>
      <c r="MQ16" s="137"/>
      <c r="MR16" s="137"/>
      <c r="MS16" s="137"/>
      <c r="MT16" s="137"/>
      <c r="MU16" s="137"/>
      <c r="MV16" s="137"/>
      <c r="MW16" s="137"/>
      <c r="MX16" s="137"/>
      <c r="MY16" s="137"/>
      <c r="MZ16" s="137"/>
      <c r="NA16" s="137"/>
      <c r="NB16" s="137"/>
      <c r="NC16" s="137"/>
      <c r="ND16" s="137"/>
      <c r="NE16" s="137"/>
      <c r="NF16" s="137"/>
      <c r="NG16" s="137"/>
      <c r="NH16" s="137"/>
      <c r="NI16" s="137"/>
      <c r="NJ16" s="137"/>
      <c r="NK16" s="137"/>
      <c r="NL16" s="137"/>
    </row>
    <row r="17" spans="1:376" x14ac:dyDescent="0.35">
      <c r="A17" s="44" t="s">
        <v>61</v>
      </c>
      <c r="B17" s="118"/>
      <c r="C17" s="118"/>
      <c r="D17" s="143" t="s">
        <v>141</v>
      </c>
      <c r="E17" s="131" t="s">
        <v>144</v>
      </c>
      <c r="F17" s="74">
        <v>43584</v>
      </c>
      <c r="G17" s="74">
        <v>43584</v>
      </c>
      <c r="H17" s="30">
        <v>1</v>
      </c>
      <c r="I17" s="31">
        <v>1</v>
      </c>
      <c r="J17" s="32">
        <v>1</v>
      </c>
      <c r="K17" s="33"/>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row>
    <row r="18" spans="1:376" x14ac:dyDescent="0.35">
      <c r="A18" s="44" t="s">
        <v>62</v>
      </c>
      <c r="B18" s="118"/>
      <c r="C18" s="118"/>
      <c r="D18" s="143" t="s">
        <v>142</v>
      </c>
      <c r="E18" s="131" t="s">
        <v>144</v>
      </c>
      <c r="F18" s="74">
        <v>43584</v>
      </c>
      <c r="G18" s="74">
        <v>43584</v>
      </c>
      <c r="H18" s="30">
        <v>1</v>
      </c>
      <c r="I18" s="31">
        <v>1</v>
      </c>
      <c r="J18" s="32">
        <f t="shared" ref="J18:J26" si="36">(G18-F18)+1</f>
        <v>1</v>
      </c>
      <c r="K18" s="33"/>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row>
    <row r="19" spans="1:376" x14ac:dyDescent="0.35">
      <c r="A19" s="44"/>
      <c r="B19" s="160"/>
      <c r="C19" s="160"/>
      <c r="D19" s="161"/>
      <c r="E19" s="157"/>
      <c r="F19" s="111"/>
      <c r="G19" s="162"/>
      <c r="H19" s="163"/>
      <c r="I19" s="164"/>
      <c r="J19" s="32"/>
      <c r="K19" s="136"/>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7"/>
      <c r="FG19" s="137"/>
      <c r="FH19" s="137"/>
      <c r="FI19" s="137"/>
      <c r="FJ19" s="137"/>
      <c r="FK19" s="137"/>
      <c r="FL19" s="137"/>
      <c r="FM19" s="137"/>
      <c r="FN19" s="137"/>
      <c r="FO19" s="137"/>
      <c r="FP19" s="137"/>
      <c r="FQ19" s="137"/>
      <c r="FR19" s="137"/>
      <c r="FS19" s="137"/>
      <c r="FT19" s="137"/>
      <c r="FU19" s="137"/>
      <c r="FV19" s="137"/>
      <c r="FW19" s="137"/>
      <c r="FX19" s="137"/>
      <c r="FY19" s="137"/>
      <c r="FZ19" s="137"/>
      <c r="GA19" s="137"/>
      <c r="GB19" s="137"/>
      <c r="GC19" s="137"/>
      <c r="GD19" s="137"/>
      <c r="GE19" s="137"/>
      <c r="GF19" s="137"/>
      <c r="GG19" s="137"/>
      <c r="GH19" s="137"/>
      <c r="GI19" s="137"/>
      <c r="GJ19" s="137"/>
      <c r="GK19" s="137"/>
      <c r="GL19" s="137"/>
      <c r="GM19" s="137"/>
      <c r="GN19" s="137"/>
      <c r="GO19" s="137"/>
      <c r="GP19" s="137"/>
      <c r="GQ19" s="137"/>
      <c r="GR19" s="137"/>
      <c r="GS19" s="137"/>
      <c r="GT19" s="137"/>
      <c r="GU19" s="137"/>
      <c r="GV19" s="137"/>
      <c r="GW19" s="137"/>
      <c r="GX19" s="137"/>
      <c r="GY19" s="137"/>
      <c r="GZ19" s="137"/>
      <c r="HA19" s="137"/>
      <c r="HB19" s="137"/>
      <c r="HC19" s="137"/>
      <c r="HD19" s="137"/>
      <c r="HE19" s="137"/>
      <c r="HF19" s="137"/>
      <c r="HG19" s="137"/>
      <c r="HH19" s="137"/>
      <c r="HI19" s="137"/>
      <c r="HJ19" s="137"/>
      <c r="HK19" s="137"/>
      <c r="HL19" s="137"/>
      <c r="HM19" s="137"/>
      <c r="HN19" s="137"/>
      <c r="HO19" s="137"/>
      <c r="HP19" s="137"/>
      <c r="HQ19" s="137"/>
      <c r="HR19" s="137"/>
      <c r="HS19" s="137"/>
      <c r="HT19" s="137"/>
      <c r="HU19" s="137"/>
      <c r="HV19" s="137"/>
      <c r="HW19" s="137"/>
      <c r="HX19" s="137"/>
      <c r="HY19" s="137"/>
      <c r="HZ19" s="137"/>
      <c r="IA19" s="137"/>
      <c r="IB19" s="137"/>
      <c r="IC19" s="137"/>
      <c r="ID19" s="137"/>
      <c r="IE19" s="137"/>
      <c r="IF19" s="137"/>
      <c r="IG19" s="137"/>
      <c r="IH19" s="137"/>
      <c r="II19" s="137"/>
      <c r="IJ19" s="137"/>
      <c r="IK19" s="137"/>
      <c r="IL19" s="137"/>
      <c r="IM19" s="137"/>
      <c r="IN19" s="137"/>
      <c r="IO19" s="137"/>
      <c r="IP19" s="137"/>
      <c r="IQ19" s="137"/>
      <c r="IR19" s="137"/>
      <c r="IS19" s="137"/>
      <c r="IT19" s="137"/>
      <c r="IU19" s="137"/>
      <c r="IV19" s="137"/>
      <c r="IW19" s="137"/>
      <c r="IX19" s="137"/>
      <c r="IY19" s="137"/>
      <c r="IZ19" s="137"/>
      <c r="JA19" s="137"/>
      <c r="JB19" s="137"/>
      <c r="JC19" s="137"/>
      <c r="JD19" s="137"/>
      <c r="JE19" s="137"/>
      <c r="JF19" s="137"/>
      <c r="JG19" s="137"/>
      <c r="JH19" s="137"/>
      <c r="JI19" s="137"/>
      <c r="JJ19" s="137"/>
      <c r="JK19" s="137"/>
      <c r="JL19" s="137"/>
      <c r="JM19" s="137"/>
      <c r="JN19" s="137"/>
      <c r="JO19" s="137"/>
      <c r="JP19" s="137"/>
      <c r="JQ19" s="137"/>
      <c r="JR19" s="137"/>
      <c r="JS19" s="137"/>
      <c r="JT19" s="137"/>
      <c r="JU19" s="137"/>
      <c r="JV19" s="137"/>
      <c r="JW19" s="137"/>
      <c r="JX19" s="137"/>
      <c r="JY19" s="137"/>
      <c r="JZ19" s="137"/>
      <c r="KA19" s="137"/>
      <c r="KB19" s="137"/>
      <c r="KC19" s="137"/>
      <c r="KD19" s="137"/>
      <c r="KE19" s="137"/>
      <c r="KF19" s="137"/>
      <c r="KG19" s="137"/>
      <c r="KH19" s="137"/>
      <c r="KI19" s="137"/>
      <c r="KJ19" s="137"/>
      <c r="KK19" s="137"/>
      <c r="KL19" s="137"/>
      <c r="KM19" s="137"/>
      <c r="KN19" s="137"/>
      <c r="KO19" s="137"/>
      <c r="KP19" s="137"/>
      <c r="KQ19" s="137"/>
      <c r="KR19" s="137"/>
      <c r="KS19" s="137"/>
      <c r="KT19" s="137"/>
      <c r="KU19" s="137"/>
      <c r="KV19" s="137"/>
      <c r="KW19" s="137"/>
      <c r="KX19" s="137"/>
      <c r="KY19" s="137"/>
      <c r="KZ19" s="137"/>
      <c r="LA19" s="137"/>
      <c r="LB19" s="137"/>
      <c r="LC19" s="137"/>
      <c r="LD19" s="137"/>
      <c r="LE19" s="137"/>
      <c r="LF19" s="137"/>
      <c r="LG19" s="137"/>
      <c r="LH19" s="137"/>
      <c r="LI19" s="137"/>
      <c r="LJ19" s="137"/>
      <c r="LK19" s="137"/>
      <c r="LL19" s="137"/>
      <c r="LM19" s="137"/>
      <c r="LN19" s="137"/>
      <c r="LO19" s="137"/>
      <c r="LP19" s="137"/>
      <c r="LQ19" s="137"/>
      <c r="LR19" s="137"/>
      <c r="LS19" s="137"/>
      <c r="LT19" s="137"/>
      <c r="LU19" s="137"/>
      <c r="LV19" s="137"/>
      <c r="LW19" s="137"/>
      <c r="LX19" s="137"/>
      <c r="LY19" s="137"/>
      <c r="LZ19" s="137"/>
      <c r="MA19" s="137"/>
      <c r="MB19" s="137"/>
      <c r="MC19" s="137"/>
      <c r="MD19" s="137"/>
      <c r="ME19" s="137"/>
      <c r="MF19" s="137"/>
      <c r="MG19" s="137"/>
      <c r="MH19" s="137"/>
      <c r="MI19" s="137"/>
      <c r="MJ19" s="137"/>
      <c r="MK19" s="137"/>
      <c r="ML19" s="137"/>
      <c r="MM19" s="137"/>
      <c r="MN19" s="137"/>
      <c r="MO19" s="137"/>
      <c r="MP19" s="137"/>
      <c r="MQ19" s="137"/>
      <c r="MR19" s="137"/>
      <c r="MS19" s="137"/>
      <c r="MT19" s="137"/>
      <c r="MU19" s="137"/>
      <c r="MV19" s="137"/>
      <c r="MW19" s="137"/>
      <c r="MX19" s="137"/>
      <c r="MY19" s="137"/>
      <c r="MZ19" s="137"/>
      <c r="NA19" s="137"/>
      <c r="NB19" s="137"/>
      <c r="NC19" s="137"/>
      <c r="ND19" s="137"/>
      <c r="NE19" s="137"/>
      <c r="NF19" s="137"/>
      <c r="NG19" s="137"/>
      <c r="NH19" s="137"/>
      <c r="NI19" s="137"/>
      <c r="NJ19" s="137"/>
      <c r="NK19" s="137"/>
      <c r="NL19" s="137"/>
    </row>
    <row r="20" spans="1:376" ht="13.15" x14ac:dyDescent="0.35">
      <c r="A20" s="44">
        <v>3</v>
      </c>
      <c r="B20" s="160"/>
      <c r="C20" s="160"/>
      <c r="D20" s="181" t="s">
        <v>163</v>
      </c>
      <c r="E20" s="157"/>
      <c r="F20" s="111"/>
      <c r="G20" s="162"/>
      <c r="H20" s="163"/>
      <c r="I20" s="164"/>
      <c r="J20" s="32"/>
      <c r="K20" s="136"/>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37"/>
      <c r="DI20" s="137"/>
      <c r="DJ20" s="137"/>
      <c r="DK20" s="137"/>
      <c r="DL20" s="137"/>
      <c r="DM20" s="137"/>
      <c r="DN20" s="137"/>
      <c r="DO20" s="137"/>
      <c r="DP20" s="137"/>
      <c r="DQ20" s="137"/>
      <c r="DR20" s="137"/>
      <c r="DS20" s="137"/>
      <c r="DT20" s="137"/>
      <c r="DU20" s="137"/>
      <c r="DV20" s="137"/>
      <c r="DW20" s="137"/>
      <c r="DX20" s="137"/>
      <c r="DY20" s="137"/>
      <c r="DZ20" s="137"/>
      <c r="EA20" s="137"/>
      <c r="EB20" s="137"/>
      <c r="EC20" s="137"/>
      <c r="ED20" s="137"/>
      <c r="EE20" s="137"/>
      <c r="EF20" s="137"/>
      <c r="EG20" s="137"/>
      <c r="EH20" s="137"/>
      <c r="EI20" s="137"/>
      <c r="EJ20" s="137"/>
      <c r="EK20" s="137"/>
      <c r="EL20" s="137"/>
      <c r="EM20" s="137"/>
      <c r="EN20" s="137"/>
      <c r="EO20" s="137"/>
      <c r="EP20" s="137"/>
      <c r="EQ20" s="137"/>
      <c r="ER20" s="137"/>
      <c r="ES20" s="137"/>
      <c r="ET20" s="137"/>
      <c r="EU20" s="137"/>
      <c r="EV20" s="137"/>
      <c r="EW20" s="137"/>
      <c r="EX20" s="137"/>
      <c r="EY20" s="137"/>
      <c r="EZ20" s="137"/>
      <c r="FA20" s="137"/>
      <c r="FB20" s="137"/>
      <c r="FC20" s="137"/>
      <c r="FD20" s="137"/>
      <c r="FE20" s="137"/>
      <c r="FF20" s="137"/>
      <c r="FG20" s="137"/>
      <c r="FH20" s="137"/>
      <c r="FI20" s="137"/>
      <c r="FJ20" s="137"/>
      <c r="FK20" s="137"/>
      <c r="FL20" s="137"/>
      <c r="FM20" s="137"/>
      <c r="FN20" s="137"/>
      <c r="FO20" s="137"/>
      <c r="FP20" s="137"/>
      <c r="FQ20" s="137"/>
      <c r="FR20" s="137"/>
      <c r="FS20" s="137"/>
      <c r="FT20" s="137"/>
      <c r="FU20" s="137"/>
      <c r="FV20" s="137"/>
      <c r="FW20" s="137"/>
      <c r="FX20" s="137"/>
      <c r="FY20" s="137"/>
      <c r="FZ20" s="137"/>
      <c r="GA20" s="137"/>
      <c r="GB20" s="137"/>
      <c r="GC20" s="137"/>
      <c r="GD20" s="137"/>
      <c r="GE20" s="137"/>
      <c r="GF20" s="137"/>
      <c r="GG20" s="137"/>
      <c r="GH20" s="137"/>
      <c r="GI20" s="137"/>
      <c r="GJ20" s="137"/>
      <c r="GK20" s="137"/>
      <c r="GL20" s="137"/>
      <c r="GM20" s="137"/>
      <c r="GN20" s="137"/>
      <c r="GO20" s="137"/>
      <c r="GP20" s="137"/>
      <c r="GQ20" s="137"/>
      <c r="GR20" s="137"/>
      <c r="GS20" s="137"/>
      <c r="GT20" s="137"/>
      <c r="GU20" s="137"/>
      <c r="GV20" s="137"/>
      <c r="GW20" s="137"/>
      <c r="GX20" s="137"/>
      <c r="GY20" s="137"/>
      <c r="GZ20" s="137"/>
      <c r="HA20" s="137"/>
      <c r="HB20" s="137"/>
      <c r="HC20" s="137"/>
      <c r="HD20" s="137"/>
      <c r="HE20" s="137"/>
      <c r="HF20" s="137"/>
      <c r="HG20" s="137"/>
      <c r="HH20" s="137"/>
      <c r="HI20" s="137"/>
      <c r="HJ20" s="137"/>
      <c r="HK20" s="137"/>
      <c r="HL20" s="137"/>
      <c r="HM20" s="137"/>
      <c r="HN20" s="137"/>
      <c r="HO20" s="137"/>
      <c r="HP20" s="137"/>
      <c r="HQ20" s="137"/>
      <c r="HR20" s="137"/>
      <c r="HS20" s="137"/>
      <c r="HT20" s="137"/>
      <c r="HU20" s="137"/>
      <c r="HV20" s="137"/>
      <c r="HW20" s="137"/>
      <c r="HX20" s="137"/>
      <c r="HY20" s="137"/>
      <c r="HZ20" s="137"/>
      <c r="IA20" s="137"/>
      <c r="IB20" s="137"/>
      <c r="IC20" s="137"/>
      <c r="ID20" s="137"/>
      <c r="IE20" s="137"/>
      <c r="IF20" s="137"/>
      <c r="IG20" s="137"/>
      <c r="IH20" s="137"/>
      <c r="II20" s="137"/>
      <c r="IJ20" s="137"/>
      <c r="IK20" s="137"/>
      <c r="IL20" s="137"/>
      <c r="IM20" s="137"/>
      <c r="IN20" s="137"/>
      <c r="IO20" s="137"/>
      <c r="IP20" s="137"/>
      <c r="IQ20" s="137"/>
      <c r="IR20" s="137"/>
      <c r="IS20" s="137"/>
      <c r="IT20" s="137"/>
      <c r="IU20" s="137"/>
      <c r="IV20" s="137"/>
      <c r="IW20" s="137"/>
      <c r="IX20" s="137"/>
      <c r="IY20" s="137"/>
      <c r="IZ20" s="137"/>
      <c r="JA20" s="137"/>
      <c r="JB20" s="137"/>
      <c r="JC20" s="137"/>
      <c r="JD20" s="137"/>
      <c r="JE20" s="137"/>
      <c r="JF20" s="137"/>
      <c r="JG20" s="137"/>
      <c r="JH20" s="137"/>
      <c r="JI20" s="137"/>
      <c r="JJ20" s="137"/>
      <c r="JK20" s="137"/>
      <c r="JL20" s="137"/>
      <c r="JM20" s="137"/>
      <c r="JN20" s="137"/>
      <c r="JO20" s="137"/>
      <c r="JP20" s="137"/>
      <c r="JQ20" s="137"/>
      <c r="JR20" s="137"/>
      <c r="JS20" s="137"/>
      <c r="JT20" s="137"/>
      <c r="JU20" s="137"/>
      <c r="JV20" s="137"/>
      <c r="JW20" s="137"/>
      <c r="JX20" s="137"/>
      <c r="JY20" s="137"/>
      <c r="JZ20" s="137"/>
      <c r="KA20" s="137"/>
      <c r="KB20" s="137"/>
      <c r="KC20" s="137"/>
      <c r="KD20" s="137"/>
      <c r="KE20" s="137"/>
      <c r="KF20" s="137"/>
      <c r="KG20" s="137"/>
      <c r="KH20" s="137"/>
      <c r="KI20" s="137"/>
      <c r="KJ20" s="137"/>
      <c r="KK20" s="137"/>
      <c r="KL20" s="137"/>
      <c r="KM20" s="137"/>
      <c r="KN20" s="137"/>
      <c r="KO20" s="137"/>
      <c r="KP20" s="137"/>
      <c r="KQ20" s="137"/>
      <c r="KR20" s="137"/>
      <c r="KS20" s="137"/>
      <c r="KT20" s="137"/>
      <c r="KU20" s="137"/>
      <c r="KV20" s="137"/>
      <c r="KW20" s="137"/>
      <c r="KX20" s="137"/>
      <c r="KY20" s="137"/>
      <c r="KZ20" s="137"/>
      <c r="LA20" s="137"/>
      <c r="LB20" s="137"/>
      <c r="LC20" s="137"/>
      <c r="LD20" s="137"/>
      <c r="LE20" s="137"/>
      <c r="LF20" s="137"/>
      <c r="LG20" s="137"/>
      <c r="LH20" s="137"/>
      <c r="LI20" s="137"/>
      <c r="LJ20" s="137"/>
      <c r="LK20" s="137"/>
      <c r="LL20" s="137"/>
      <c r="LM20" s="137"/>
      <c r="LN20" s="137"/>
      <c r="LO20" s="137"/>
      <c r="LP20" s="137"/>
      <c r="LQ20" s="137"/>
      <c r="LR20" s="137"/>
      <c r="LS20" s="137"/>
      <c r="LT20" s="137"/>
      <c r="LU20" s="137"/>
      <c r="LV20" s="137"/>
      <c r="LW20" s="137"/>
      <c r="LX20" s="137"/>
      <c r="LY20" s="137"/>
      <c r="LZ20" s="137"/>
      <c r="MA20" s="137"/>
      <c r="MB20" s="137"/>
      <c r="MC20" s="137"/>
      <c r="MD20" s="137"/>
      <c r="ME20" s="137"/>
      <c r="MF20" s="137"/>
      <c r="MG20" s="137"/>
      <c r="MH20" s="137"/>
      <c r="MI20" s="137"/>
      <c r="MJ20" s="137"/>
      <c r="MK20" s="137"/>
      <c r="ML20" s="137"/>
      <c r="MM20" s="137"/>
      <c r="MN20" s="137"/>
      <c r="MO20" s="137"/>
      <c r="MP20" s="137"/>
      <c r="MQ20" s="137"/>
      <c r="MR20" s="137"/>
      <c r="MS20" s="137"/>
      <c r="MT20" s="137"/>
      <c r="MU20" s="137"/>
      <c r="MV20" s="137"/>
      <c r="MW20" s="137"/>
      <c r="MX20" s="137"/>
      <c r="MY20" s="137"/>
      <c r="MZ20" s="137"/>
      <c r="NA20" s="137"/>
      <c r="NB20" s="137"/>
      <c r="NC20" s="137"/>
      <c r="ND20" s="137"/>
      <c r="NE20" s="137"/>
      <c r="NF20" s="137"/>
      <c r="NG20" s="137"/>
      <c r="NH20" s="137"/>
      <c r="NI20" s="137"/>
      <c r="NJ20" s="137"/>
      <c r="NK20" s="137"/>
      <c r="NL20" s="137"/>
    </row>
    <row r="21" spans="1:376" x14ac:dyDescent="0.35">
      <c r="A21" s="44" t="s">
        <v>67</v>
      </c>
      <c r="B21" s="118"/>
      <c r="C21" s="118"/>
      <c r="D21" s="143" t="s">
        <v>143</v>
      </c>
      <c r="E21" s="131" t="s">
        <v>144</v>
      </c>
      <c r="F21" s="74">
        <v>43542</v>
      </c>
      <c r="G21" s="74">
        <v>43542</v>
      </c>
      <c r="H21" s="30">
        <v>0</v>
      </c>
      <c r="I21" s="31">
        <v>1</v>
      </c>
      <c r="J21" s="32">
        <f t="shared" si="36"/>
        <v>1</v>
      </c>
      <c r="K21" s="33"/>
      <c r="L21" s="28"/>
      <c r="M21" s="28"/>
      <c r="N21" s="28"/>
      <c r="O21" s="28"/>
      <c r="P21" s="28"/>
      <c r="Q21" s="28"/>
      <c r="R21" s="28"/>
      <c r="S21" s="28"/>
      <c r="T21" s="28"/>
      <c r="U21" s="28"/>
      <c r="V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185"/>
      <c r="BH21" s="187"/>
      <c r="BI21" s="187"/>
      <c r="BJ21" s="187"/>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row>
    <row r="22" spans="1:376" x14ac:dyDescent="0.35">
      <c r="A22" s="44" t="s">
        <v>68</v>
      </c>
      <c r="B22" s="118"/>
      <c r="C22" s="118"/>
      <c r="D22" s="144" t="s">
        <v>124</v>
      </c>
      <c r="E22" s="131" t="s">
        <v>144</v>
      </c>
      <c r="F22" s="74">
        <v>43556</v>
      </c>
      <c r="G22" s="74">
        <v>43556</v>
      </c>
      <c r="H22" s="30">
        <v>100</v>
      </c>
      <c r="I22" s="31">
        <v>1</v>
      </c>
      <c r="J22" s="32">
        <f t="shared" si="36"/>
        <v>1</v>
      </c>
      <c r="K22" s="33"/>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row>
    <row r="23" spans="1:376" x14ac:dyDescent="0.35">
      <c r="A23" s="44" t="s">
        <v>69</v>
      </c>
      <c r="B23" s="118"/>
      <c r="C23" s="118"/>
      <c r="D23" s="142" t="s">
        <v>125</v>
      </c>
      <c r="E23" s="131" t="s">
        <v>144</v>
      </c>
      <c r="F23" s="74">
        <v>43570</v>
      </c>
      <c r="G23" s="74">
        <v>43570</v>
      </c>
      <c r="H23" s="30">
        <v>100</v>
      </c>
      <c r="I23" s="31">
        <v>1</v>
      </c>
      <c r="J23" s="32">
        <f t="shared" si="36"/>
        <v>1</v>
      </c>
      <c r="K23" s="33"/>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row>
    <row r="24" spans="1:376" x14ac:dyDescent="0.35">
      <c r="A24" s="44"/>
      <c r="B24" s="118"/>
      <c r="C24" s="118"/>
      <c r="D24" s="142"/>
      <c r="E24" s="131"/>
      <c r="F24" s="74"/>
      <c r="G24" s="115"/>
      <c r="H24" s="30"/>
      <c r="I24" s="31"/>
      <c r="J24" s="32"/>
      <c r="K24" s="33"/>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row>
    <row r="25" spans="1:376" ht="13.15" x14ac:dyDescent="0.35">
      <c r="A25" s="182">
        <v>4</v>
      </c>
      <c r="B25" s="118"/>
      <c r="C25" s="118"/>
      <c r="D25" s="98" t="s">
        <v>151</v>
      </c>
      <c r="E25" s="131"/>
      <c r="F25" s="74"/>
      <c r="G25" s="141"/>
      <c r="H25" s="30"/>
      <c r="I25" s="31"/>
      <c r="J25" s="32"/>
      <c r="K25" s="33"/>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row>
    <row r="26" spans="1:376" x14ac:dyDescent="0.35">
      <c r="A26" s="183" t="s">
        <v>70</v>
      </c>
      <c r="B26" s="118"/>
      <c r="C26" s="118"/>
      <c r="D26" s="144" t="s">
        <v>145</v>
      </c>
      <c r="E26" s="154" t="s">
        <v>144</v>
      </c>
      <c r="F26" s="74">
        <v>43612</v>
      </c>
      <c r="G26" s="74">
        <v>43612</v>
      </c>
      <c r="H26" s="30">
        <v>100</v>
      </c>
      <c r="I26" s="31">
        <v>1</v>
      </c>
      <c r="J26" s="32">
        <f t="shared" si="36"/>
        <v>1</v>
      </c>
      <c r="K26" s="33"/>
      <c r="L26" s="28"/>
      <c r="M26" s="28"/>
      <c r="N26" s="28"/>
      <c r="O26" s="28"/>
      <c r="P26" s="28"/>
      <c r="Q26" s="28"/>
      <c r="R26" s="28"/>
      <c r="S26" s="28"/>
      <c r="T26" s="28"/>
      <c r="U26" s="28"/>
      <c r="V26" s="28"/>
      <c r="W26" s="28"/>
      <c r="X26" s="28"/>
      <c r="Y26" s="28"/>
      <c r="Z26" s="28"/>
      <c r="AA26" s="28"/>
      <c r="AB26" s="28"/>
      <c r="AC26" s="28"/>
      <c r="AD26" s="28"/>
      <c r="AE26" s="28"/>
      <c r="AF26" s="28"/>
      <c r="AG26" s="184"/>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row>
    <row r="27" spans="1:376" x14ac:dyDescent="0.35">
      <c r="A27" s="182" t="s">
        <v>80</v>
      </c>
      <c r="B27" s="118"/>
      <c r="C27" s="118"/>
      <c r="D27" s="144" t="s">
        <v>134</v>
      </c>
      <c r="E27" s="131" t="s">
        <v>144</v>
      </c>
      <c r="F27" s="74">
        <v>43626</v>
      </c>
      <c r="G27" s="74">
        <v>43626</v>
      </c>
      <c r="H27" s="30"/>
      <c r="I27" s="31">
        <v>1</v>
      </c>
      <c r="J27" s="32">
        <f t="shared" ref="J27" si="37">(G27-F27)+1</f>
        <v>1</v>
      </c>
      <c r="K27" s="33"/>
      <c r="L27" s="28"/>
      <c r="M27" s="28"/>
      <c r="N27" s="28"/>
      <c r="O27" s="28"/>
      <c r="P27" s="28"/>
      <c r="Q27" s="28"/>
      <c r="R27" s="28"/>
      <c r="S27" s="28"/>
      <c r="T27" s="28"/>
      <c r="U27" s="28"/>
      <c r="V27" s="28"/>
      <c r="W27" s="28"/>
      <c r="X27" s="28"/>
      <c r="Y27" s="28"/>
      <c r="Z27" s="28"/>
      <c r="AA27" s="28"/>
      <c r="AB27" s="28"/>
      <c r="AC27" s="28"/>
      <c r="AD27" s="28"/>
      <c r="AE27" s="28"/>
      <c r="AF27" s="28"/>
      <c r="AG27" s="28"/>
      <c r="AH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187"/>
      <c r="BI27" s="187"/>
      <c r="BJ27" s="187"/>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row>
    <row r="28" spans="1:376" x14ac:dyDescent="0.35">
      <c r="A28" s="182" t="s">
        <v>81</v>
      </c>
      <c r="B28" s="118"/>
      <c r="C28" s="118"/>
      <c r="D28" s="143" t="s">
        <v>139</v>
      </c>
      <c r="E28" s="131" t="s">
        <v>144</v>
      </c>
      <c r="F28" s="74">
        <v>43640</v>
      </c>
      <c r="G28" s="74">
        <v>43640</v>
      </c>
      <c r="H28" s="30"/>
      <c r="I28" s="31">
        <v>1</v>
      </c>
      <c r="J28" s="32">
        <v>1</v>
      </c>
      <c r="K28" s="33"/>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187"/>
      <c r="BI28" s="187"/>
      <c r="BJ28" s="187"/>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row>
    <row r="29" spans="1:376" x14ac:dyDescent="0.35">
      <c r="A29" s="183" t="s">
        <v>83</v>
      </c>
      <c r="B29" s="118"/>
      <c r="C29" s="118"/>
      <c r="D29" s="143" t="s">
        <v>133</v>
      </c>
      <c r="E29" s="157" t="s">
        <v>144</v>
      </c>
      <c r="F29" s="74">
        <v>43640</v>
      </c>
      <c r="G29" s="74">
        <v>43640</v>
      </c>
      <c r="H29" s="30"/>
      <c r="I29" s="31">
        <v>1</v>
      </c>
      <c r="J29" s="32">
        <f t="shared" ref="J29:J30" si="38">(G29-F29)+1</f>
        <v>1</v>
      </c>
      <c r="K29" s="33"/>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187"/>
      <c r="BI29" s="187"/>
      <c r="BJ29" s="187"/>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row>
    <row r="30" spans="1:376" x14ac:dyDescent="0.35">
      <c r="A30" s="183" t="s">
        <v>85</v>
      </c>
      <c r="B30" s="118"/>
      <c r="C30" s="118"/>
      <c r="D30" s="143" t="s">
        <v>136</v>
      </c>
      <c r="E30" s="131" t="s">
        <v>144</v>
      </c>
      <c r="F30" s="74">
        <v>43654</v>
      </c>
      <c r="G30" s="74">
        <v>43654</v>
      </c>
      <c r="H30" s="30">
        <v>100</v>
      </c>
      <c r="I30" s="31">
        <v>1</v>
      </c>
      <c r="J30" s="32">
        <f t="shared" si="38"/>
        <v>1</v>
      </c>
      <c r="K30" s="33"/>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row>
    <row r="31" spans="1:376" x14ac:dyDescent="0.35">
      <c r="A31" s="44"/>
      <c r="B31" s="118"/>
      <c r="C31" s="118"/>
      <c r="D31" s="143"/>
      <c r="E31" s="157"/>
      <c r="F31" s="74"/>
      <c r="G31" s="141"/>
      <c r="H31" s="30"/>
      <c r="I31" s="31"/>
      <c r="J31" s="32"/>
      <c r="K31" s="33"/>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row>
    <row r="32" spans="1:376" ht="13.15" x14ac:dyDescent="0.35">
      <c r="A32" s="44">
        <v>5</v>
      </c>
      <c r="B32" s="118"/>
      <c r="C32" s="118"/>
      <c r="D32" s="98" t="s">
        <v>153</v>
      </c>
      <c r="E32" s="157"/>
      <c r="F32" s="74"/>
      <c r="G32" s="141"/>
      <c r="H32" s="30"/>
      <c r="I32" s="31"/>
      <c r="J32" s="32"/>
      <c r="K32" s="33"/>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row>
    <row r="33" spans="1:376" x14ac:dyDescent="0.35">
      <c r="A33" s="182" t="s">
        <v>88</v>
      </c>
      <c r="B33" s="118"/>
      <c r="C33" s="118"/>
      <c r="D33" s="143" t="s">
        <v>128</v>
      </c>
      <c r="E33" s="157" t="s">
        <v>144</v>
      </c>
      <c r="F33" s="74">
        <v>43654</v>
      </c>
      <c r="G33" s="74">
        <v>43654</v>
      </c>
      <c r="H33" s="30">
        <v>100</v>
      </c>
      <c r="I33" s="31">
        <v>1</v>
      </c>
      <c r="J33" s="32">
        <f t="shared" ref="J33:J39" si="39">(G33-F33)+1</f>
        <v>1</v>
      </c>
      <c r="K33" s="33"/>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row>
    <row r="34" spans="1:376" x14ac:dyDescent="0.35">
      <c r="A34" s="44" t="s">
        <v>89</v>
      </c>
      <c r="B34" s="118"/>
      <c r="C34" s="118"/>
      <c r="D34" s="142" t="s">
        <v>130</v>
      </c>
      <c r="E34" s="122" t="s">
        <v>144</v>
      </c>
      <c r="F34" s="74">
        <v>43654</v>
      </c>
      <c r="G34" s="74">
        <v>43654</v>
      </c>
      <c r="H34" s="30">
        <v>100</v>
      </c>
      <c r="I34" s="31">
        <v>1</v>
      </c>
      <c r="J34" s="32">
        <v>1</v>
      </c>
      <c r="K34" s="33"/>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row>
    <row r="35" spans="1:376" x14ac:dyDescent="0.35">
      <c r="A35" s="183" t="s">
        <v>90</v>
      </c>
      <c r="B35" s="118"/>
      <c r="C35" s="118"/>
      <c r="D35" s="144" t="s">
        <v>167</v>
      </c>
      <c r="E35" s="131" t="s">
        <v>144</v>
      </c>
      <c r="F35" s="74">
        <v>43654</v>
      </c>
      <c r="G35" s="74">
        <v>43654</v>
      </c>
      <c r="H35" s="30">
        <v>100</v>
      </c>
      <c r="I35" s="31">
        <v>1</v>
      </c>
      <c r="J35" s="32">
        <v>1</v>
      </c>
      <c r="K35" s="33"/>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row>
    <row r="36" spans="1:376" x14ac:dyDescent="0.35">
      <c r="A36" s="44" t="s">
        <v>91</v>
      </c>
      <c r="B36" s="118"/>
      <c r="C36" s="118"/>
      <c r="D36" s="145" t="s">
        <v>135</v>
      </c>
      <c r="E36" s="131" t="s">
        <v>144</v>
      </c>
      <c r="F36" s="74">
        <v>43710</v>
      </c>
      <c r="G36" s="74">
        <v>43710</v>
      </c>
      <c r="H36" s="30">
        <v>100</v>
      </c>
      <c r="I36" s="31">
        <v>1</v>
      </c>
      <c r="J36" s="32">
        <f t="shared" si="39"/>
        <v>1</v>
      </c>
      <c r="K36" s="33"/>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row>
    <row r="37" spans="1:376" x14ac:dyDescent="0.35">
      <c r="A37" s="44"/>
      <c r="B37" s="118"/>
      <c r="C37" s="118"/>
      <c r="D37" s="143"/>
      <c r="E37" s="131"/>
      <c r="F37" s="120"/>
      <c r="G37" s="178"/>
      <c r="H37" s="30"/>
      <c r="I37" s="31"/>
      <c r="J37" s="32"/>
      <c r="K37" s="33"/>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row>
    <row r="38" spans="1:376" ht="13.15" x14ac:dyDescent="0.35">
      <c r="A38" s="182">
        <v>6</v>
      </c>
      <c r="B38" s="118"/>
      <c r="C38" s="118"/>
      <c r="D38" s="177" t="s">
        <v>152</v>
      </c>
      <c r="E38" s="131"/>
      <c r="F38" s="74"/>
      <c r="G38" s="141"/>
      <c r="H38" s="30"/>
      <c r="I38" s="31"/>
      <c r="J38" s="32"/>
      <c r="K38" s="33"/>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row>
    <row r="39" spans="1:376" ht="13.15" customHeight="1" x14ac:dyDescent="0.35">
      <c r="A39" s="182" t="s">
        <v>95</v>
      </c>
      <c r="B39" s="118"/>
      <c r="C39" s="118"/>
      <c r="D39" s="190" t="s">
        <v>138</v>
      </c>
      <c r="E39" s="131" t="s">
        <v>161</v>
      </c>
      <c r="F39" s="74">
        <v>43710</v>
      </c>
      <c r="G39" s="74">
        <v>43710</v>
      </c>
      <c r="H39" s="30"/>
      <c r="I39" s="31">
        <v>1</v>
      </c>
      <c r="J39" s="32">
        <f t="shared" si="39"/>
        <v>1</v>
      </c>
      <c r="K39" s="33"/>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row>
    <row r="40" spans="1:376" x14ac:dyDescent="0.35">
      <c r="A40" s="44"/>
      <c r="B40" s="118"/>
      <c r="C40" s="118"/>
      <c r="D40" s="94"/>
      <c r="E40" s="130"/>
      <c r="F40" s="91"/>
      <c r="G40" s="115"/>
      <c r="H40" s="30"/>
      <c r="I40" s="31"/>
      <c r="J40" s="32"/>
      <c r="K40" s="33"/>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row>
    <row r="41" spans="1:376" x14ac:dyDescent="0.35">
      <c r="A41" s="44"/>
      <c r="B41" s="118"/>
      <c r="C41" s="118"/>
      <c r="D41" s="94"/>
      <c r="E41" s="130"/>
      <c r="F41" s="91"/>
      <c r="G41" s="141"/>
      <c r="H41" s="30"/>
      <c r="I41" s="31"/>
      <c r="J41" s="32"/>
      <c r="K41" s="33"/>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row>
    <row r="42" spans="1:376" x14ac:dyDescent="0.35">
      <c r="A42" s="44" t="s">
        <v>101</v>
      </c>
      <c r="B42" s="118"/>
      <c r="C42" s="118"/>
      <c r="D42" s="143" t="s">
        <v>126</v>
      </c>
      <c r="E42" s="131" t="s">
        <v>127</v>
      </c>
      <c r="F42" s="74">
        <v>43675</v>
      </c>
      <c r="G42" s="74">
        <v>43679</v>
      </c>
      <c r="H42" s="30">
        <v>100</v>
      </c>
      <c r="I42" s="31">
        <v>5</v>
      </c>
      <c r="J42" s="32">
        <v>5</v>
      </c>
      <c r="K42" s="33"/>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row>
    <row r="43" spans="1:376" x14ac:dyDescent="0.35">
      <c r="A43" s="44" t="s">
        <v>102</v>
      </c>
      <c r="B43" s="118"/>
      <c r="C43" s="118"/>
      <c r="D43" s="191" t="s">
        <v>159</v>
      </c>
      <c r="E43" s="131" t="s">
        <v>127</v>
      </c>
      <c r="F43" s="74">
        <v>43689</v>
      </c>
      <c r="G43" s="74">
        <v>43689</v>
      </c>
      <c r="H43" s="30"/>
      <c r="I43" s="31">
        <v>1</v>
      </c>
      <c r="J43" s="32">
        <v>1</v>
      </c>
      <c r="K43" s="33"/>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189"/>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row>
    <row r="44" spans="1:376" x14ac:dyDescent="0.35">
      <c r="A44" s="44" t="s">
        <v>154</v>
      </c>
      <c r="B44" s="118"/>
      <c r="C44" s="118"/>
      <c r="D44" s="144" t="s">
        <v>160</v>
      </c>
      <c r="E44" s="122" t="s">
        <v>129</v>
      </c>
      <c r="F44" s="74">
        <v>43724</v>
      </c>
      <c r="G44" s="74">
        <v>43724</v>
      </c>
      <c r="H44" s="30">
        <v>100</v>
      </c>
      <c r="I44" s="31">
        <v>1</v>
      </c>
      <c r="J44" s="32">
        <v>1</v>
      </c>
      <c r="K44" s="33"/>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row>
    <row r="45" spans="1:376" x14ac:dyDescent="0.35">
      <c r="A45" s="44" t="s">
        <v>155</v>
      </c>
      <c r="B45" s="118"/>
      <c r="C45" s="118"/>
      <c r="D45" s="143" t="s">
        <v>131</v>
      </c>
      <c r="E45" s="131" t="s">
        <v>132</v>
      </c>
      <c r="F45" s="74">
        <v>43675</v>
      </c>
      <c r="G45" s="74">
        <v>43679</v>
      </c>
      <c r="H45" s="30">
        <v>0</v>
      </c>
      <c r="I45" s="31">
        <v>5</v>
      </c>
      <c r="J45" s="32">
        <v>5</v>
      </c>
      <c r="K45" s="33"/>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184"/>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row>
    <row r="46" spans="1:376" x14ac:dyDescent="0.35">
      <c r="A46" s="44" t="s">
        <v>164</v>
      </c>
      <c r="B46" s="118"/>
      <c r="C46" s="118"/>
      <c r="D46" s="143" t="s">
        <v>158</v>
      </c>
      <c r="E46" s="155" t="s">
        <v>132</v>
      </c>
      <c r="F46" s="74">
        <v>43689</v>
      </c>
      <c r="G46" s="74">
        <v>43689</v>
      </c>
      <c r="H46" s="30"/>
      <c r="I46" s="31">
        <v>1</v>
      </c>
      <c r="J46" s="32">
        <v>1</v>
      </c>
      <c r="K46" s="33"/>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184"/>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row>
    <row r="47" spans="1:376" x14ac:dyDescent="0.35">
      <c r="A47" s="44" t="s">
        <v>156</v>
      </c>
      <c r="B47" s="118"/>
      <c r="C47" s="118"/>
      <c r="D47" s="142" t="s">
        <v>140</v>
      </c>
      <c r="E47" s="122" t="s">
        <v>132</v>
      </c>
      <c r="F47" s="74">
        <v>43619</v>
      </c>
      <c r="G47" s="115">
        <v>43621</v>
      </c>
      <c r="H47" s="30">
        <v>100</v>
      </c>
      <c r="I47" s="31">
        <v>3</v>
      </c>
      <c r="J47" s="32">
        <f t="shared" ref="J47" si="40">(G47-F47)+1</f>
        <v>3</v>
      </c>
      <c r="K47" s="33"/>
      <c r="L47" s="28"/>
      <c r="M47" s="28"/>
      <c r="N47" s="28"/>
      <c r="O47" s="28"/>
      <c r="P47" s="28"/>
      <c r="Q47" s="28"/>
      <c r="R47" s="28"/>
      <c r="S47" s="28"/>
      <c r="T47" s="28"/>
      <c r="U47" s="28"/>
      <c r="V47" s="28"/>
      <c r="W47" s="28"/>
      <c r="X47" s="28"/>
      <c r="Y47" s="28"/>
      <c r="Z47" s="28"/>
      <c r="AA47" s="28"/>
      <c r="AB47" s="28"/>
      <c r="AC47" s="28"/>
      <c r="AD47" s="28"/>
      <c r="AE47" s="28"/>
      <c r="AF47" s="28"/>
      <c r="AG47" s="28"/>
      <c r="AH47" s="184"/>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184"/>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row>
    <row r="48" spans="1:376" x14ac:dyDescent="0.35">
      <c r="A48" s="44" t="s">
        <v>157</v>
      </c>
      <c r="B48" s="118"/>
      <c r="C48" s="118"/>
      <c r="D48" s="146" t="s">
        <v>171</v>
      </c>
      <c r="E48" s="131" t="s">
        <v>146</v>
      </c>
      <c r="F48" s="74">
        <v>43773</v>
      </c>
      <c r="G48" s="74">
        <v>43773</v>
      </c>
      <c r="H48" s="30">
        <v>100</v>
      </c>
      <c r="I48" s="31">
        <v>1</v>
      </c>
      <c r="J48" s="32">
        <f t="shared" ref="J48:J50" si="41">(G48-F48)+1</f>
        <v>1</v>
      </c>
      <c r="K48" s="33"/>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row>
    <row r="49" spans="1:376" x14ac:dyDescent="0.35">
      <c r="A49" s="44" t="s">
        <v>165</v>
      </c>
      <c r="B49" s="118"/>
      <c r="C49" s="118"/>
      <c r="D49" s="146" t="s">
        <v>137</v>
      </c>
      <c r="E49" s="131" t="s">
        <v>146</v>
      </c>
      <c r="F49" s="74">
        <v>43773</v>
      </c>
      <c r="G49" s="74">
        <v>43773</v>
      </c>
      <c r="H49" s="30">
        <v>100</v>
      </c>
      <c r="I49" s="31">
        <v>1</v>
      </c>
      <c r="J49" s="32">
        <f t="shared" si="41"/>
        <v>1</v>
      </c>
      <c r="K49" s="33"/>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row>
    <row r="50" spans="1:376" x14ac:dyDescent="0.35">
      <c r="A50" s="44" t="s">
        <v>166</v>
      </c>
      <c r="B50" s="118"/>
      <c r="C50" s="118"/>
      <c r="D50" s="144" t="s">
        <v>147</v>
      </c>
      <c r="E50" s="131" t="s">
        <v>148</v>
      </c>
      <c r="F50" s="74">
        <v>43500</v>
      </c>
      <c r="G50" s="74">
        <v>43500</v>
      </c>
      <c r="H50" s="30">
        <v>100</v>
      </c>
      <c r="I50" s="31">
        <v>1</v>
      </c>
      <c r="J50" s="32">
        <f t="shared" si="41"/>
        <v>1</v>
      </c>
      <c r="K50" s="33"/>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row>
    <row r="51" spans="1:376" x14ac:dyDescent="0.35">
      <c r="A51" s="44"/>
      <c r="B51" s="118"/>
      <c r="C51" s="118"/>
      <c r="D51" s="99"/>
      <c r="E51" s="125"/>
      <c r="F51" s="123"/>
      <c r="G51" s="115"/>
      <c r="H51" s="30"/>
      <c r="I51" s="31"/>
      <c r="J51" s="32"/>
      <c r="K51" s="33"/>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row>
    <row r="52" spans="1:376" x14ac:dyDescent="0.35">
      <c r="A52" s="44"/>
      <c r="B52" s="118"/>
      <c r="C52" s="118"/>
      <c r="D52" s="99"/>
      <c r="E52" s="125"/>
      <c r="F52" s="123"/>
      <c r="G52" s="123"/>
      <c r="H52" s="30"/>
      <c r="I52" s="31"/>
      <c r="J52" s="32"/>
      <c r="K52" s="33"/>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row>
    <row r="53" spans="1:376" x14ac:dyDescent="0.35">
      <c r="A53" s="44"/>
      <c r="B53" s="118"/>
      <c r="C53" s="118"/>
      <c r="D53" s="103"/>
      <c r="E53" s="130"/>
      <c r="F53" s="123"/>
      <c r="G53" s="123"/>
      <c r="H53" s="30"/>
      <c r="I53" s="31"/>
      <c r="J53" s="32"/>
      <c r="K53" s="33"/>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row>
    <row r="54" spans="1:376" x14ac:dyDescent="0.35">
      <c r="A54" s="44"/>
      <c r="B54" s="118"/>
      <c r="C54" s="118"/>
      <c r="D54" s="99"/>
      <c r="E54" s="121"/>
      <c r="F54" s="123"/>
      <c r="G54" s="115"/>
      <c r="H54" s="30"/>
      <c r="I54" s="31"/>
      <c r="J54" s="32"/>
      <c r="K54" s="33"/>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row>
    <row r="55" spans="1:376" x14ac:dyDescent="0.35">
      <c r="A55" s="44"/>
      <c r="B55" s="118"/>
      <c r="C55" s="118"/>
      <c r="D55" s="142"/>
      <c r="E55" s="122"/>
      <c r="F55" s="123"/>
      <c r="G55" s="115"/>
      <c r="H55" s="30"/>
      <c r="I55" s="31"/>
      <c r="J55" s="32"/>
      <c r="K55" s="33"/>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row>
    <row r="56" spans="1:376" ht="13.15" x14ac:dyDescent="0.35">
      <c r="A56" s="44"/>
      <c r="B56" s="118"/>
      <c r="C56" s="118"/>
      <c r="D56" s="101"/>
      <c r="E56" s="121"/>
      <c r="F56" s="123"/>
      <c r="G56" s="115"/>
      <c r="H56" s="30"/>
      <c r="I56" s="31"/>
      <c r="J56" s="32"/>
      <c r="K56" s="33"/>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row>
    <row r="57" spans="1:376" x14ac:dyDescent="0.35">
      <c r="A57" s="44"/>
      <c r="B57" s="118"/>
      <c r="C57" s="118"/>
      <c r="D57" s="99"/>
      <c r="E57" s="131"/>
      <c r="F57" s="123"/>
      <c r="G57" s="74"/>
      <c r="H57" s="30"/>
      <c r="I57" s="31"/>
      <c r="J57" s="32"/>
      <c r="K57" s="33"/>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row>
    <row r="58" spans="1:376" x14ac:dyDescent="0.35">
      <c r="A58" s="44"/>
      <c r="B58" s="118"/>
      <c r="C58" s="118"/>
      <c r="D58" s="99"/>
      <c r="E58" s="130"/>
      <c r="F58" s="123"/>
      <c r="G58" s="123"/>
      <c r="H58" s="30"/>
      <c r="I58" s="31"/>
      <c r="J58" s="32"/>
      <c r="K58" s="33"/>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row>
    <row r="59" spans="1:376" x14ac:dyDescent="0.35">
      <c r="A59" s="44"/>
      <c r="B59" s="118"/>
      <c r="C59" s="118"/>
      <c r="D59" s="94"/>
      <c r="E59" s="131"/>
      <c r="F59" s="123"/>
      <c r="G59" s="123"/>
      <c r="H59" s="30"/>
      <c r="I59" s="31"/>
      <c r="J59" s="32"/>
      <c r="K59" s="33"/>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row>
    <row r="60" spans="1:376" x14ac:dyDescent="0.35">
      <c r="A60" s="44"/>
      <c r="B60" s="118"/>
      <c r="C60" s="118"/>
      <c r="D60" s="100"/>
      <c r="E60" s="131"/>
      <c r="F60" s="123"/>
      <c r="G60" s="123"/>
      <c r="H60" s="30"/>
      <c r="I60" s="31"/>
      <c r="J60" s="32"/>
      <c r="K60" s="33"/>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row>
    <row r="61" spans="1:376" x14ac:dyDescent="0.35">
      <c r="A61" s="44"/>
      <c r="B61" s="118"/>
      <c r="C61" s="118"/>
      <c r="D61" s="104"/>
      <c r="E61" s="131"/>
      <c r="F61" s="123"/>
      <c r="G61" s="74"/>
      <c r="H61" s="30"/>
      <c r="I61" s="31"/>
      <c r="J61" s="32"/>
      <c r="K61" s="33"/>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row>
    <row r="62" spans="1:376" x14ac:dyDescent="0.35">
      <c r="A62" s="44"/>
      <c r="B62" s="118"/>
      <c r="C62" s="118"/>
      <c r="D62" s="105"/>
      <c r="E62" s="131"/>
      <c r="F62" s="123"/>
      <c r="G62" s="123"/>
      <c r="H62" s="30"/>
      <c r="I62" s="31"/>
      <c r="J62" s="32"/>
      <c r="K62" s="33"/>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row>
    <row r="63" spans="1:376" x14ac:dyDescent="0.35">
      <c r="A63" s="44"/>
      <c r="B63" s="118"/>
      <c r="C63" s="118"/>
      <c r="D63" s="142"/>
      <c r="E63" s="122"/>
      <c r="F63" s="123"/>
      <c r="G63" s="115"/>
      <c r="H63" s="30"/>
      <c r="I63" s="31"/>
      <c r="J63" s="32"/>
      <c r="K63" s="33"/>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row>
    <row r="64" spans="1:376" ht="13.15" x14ac:dyDescent="0.35">
      <c r="A64" s="44"/>
      <c r="B64" s="118"/>
      <c r="C64" s="118"/>
      <c r="D64" s="106"/>
      <c r="E64" s="122"/>
      <c r="F64" s="123"/>
      <c r="G64" s="115"/>
      <c r="H64" s="30"/>
      <c r="I64" s="31"/>
      <c r="J64" s="32"/>
      <c r="K64" s="33"/>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row>
    <row r="65" spans="1:376" x14ac:dyDescent="0.35">
      <c r="A65" s="44"/>
      <c r="B65" s="118"/>
      <c r="C65" s="118"/>
      <c r="D65" s="103"/>
      <c r="E65" s="121"/>
      <c r="F65" s="123"/>
      <c r="G65" s="115"/>
      <c r="H65" s="30"/>
      <c r="I65" s="31"/>
      <c r="J65" s="32"/>
      <c r="K65" s="33"/>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row>
    <row r="66" spans="1:376" x14ac:dyDescent="0.35">
      <c r="A66" s="44"/>
      <c r="B66" s="118"/>
      <c r="C66" s="118"/>
      <c r="D66" s="103"/>
      <c r="E66" s="75"/>
      <c r="F66" s="123"/>
      <c r="G66" s="115"/>
      <c r="H66" s="30"/>
      <c r="I66" s="31"/>
      <c r="J66" s="32"/>
      <c r="K66" s="33"/>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row>
    <row r="67" spans="1:376" x14ac:dyDescent="0.35">
      <c r="A67" s="44"/>
      <c r="B67" s="118"/>
      <c r="C67" s="118"/>
      <c r="D67" s="94"/>
      <c r="E67" s="75"/>
      <c r="F67" s="123"/>
      <c r="G67" s="123"/>
      <c r="H67" s="30"/>
      <c r="I67" s="31"/>
      <c r="J67" s="32"/>
      <c r="K67" s="33"/>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row>
    <row r="68" spans="1:376" x14ac:dyDescent="0.35">
      <c r="A68" s="44"/>
      <c r="B68" s="118"/>
      <c r="C68" s="118"/>
      <c r="D68" s="94"/>
      <c r="E68" s="75"/>
      <c r="F68" s="123"/>
      <c r="G68" s="123"/>
      <c r="H68" s="30"/>
      <c r="I68" s="31"/>
      <c r="J68" s="32"/>
      <c r="K68" s="33"/>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row>
    <row r="69" spans="1:376" x14ac:dyDescent="0.35">
      <c r="A69" s="44"/>
      <c r="B69" s="118"/>
      <c r="C69" s="118"/>
      <c r="D69" s="94"/>
      <c r="E69" s="75"/>
      <c r="F69" s="123"/>
      <c r="G69" s="123"/>
      <c r="H69" s="30"/>
      <c r="I69" s="31"/>
      <c r="J69" s="32"/>
      <c r="K69" s="33"/>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row>
    <row r="70" spans="1:376" x14ac:dyDescent="0.35">
      <c r="A70" s="44"/>
      <c r="B70" s="118"/>
      <c r="C70" s="118"/>
      <c r="D70" s="103"/>
      <c r="E70" s="75"/>
      <c r="F70" s="123"/>
      <c r="G70" s="123"/>
      <c r="H70" s="30"/>
      <c r="I70" s="31"/>
      <c r="J70" s="32"/>
      <c r="K70" s="33"/>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row>
    <row r="71" spans="1:376" x14ac:dyDescent="0.35">
      <c r="A71" s="44"/>
      <c r="B71" s="118"/>
      <c r="C71" s="118"/>
      <c r="D71" s="100"/>
      <c r="E71" s="75"/>
      <c r="F71" s="123"/>
      <c r="G71" s="123"/>
      <c r="H71" s="30"/>
      <c r="I71" s="31"/>
      <c r="J71" s="32"/>
      <c r="K71" s="33"/>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row>
    <row r="72" spans="1:376" x14ac:dyDescent="0.35">
      <c r="A72" s="44"/>
      <c r="B72" s="118"/>
      <c r="C72" s="118"/>
      <c r="D72" s="100"/>
      <c r="E72" s="75"/>
      <c r="F72" s="123"/>
      <c r="G72" s="123"/>
      <c r="H72" s="30"/>
      <c r="I72" s="31"/>
      <c r="J72" s="32"/>
      <c r="K72" s="33"/>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row>
    <row r="73" spans="1:376" x14ac:dyDescent="0.35">
      <c r="A73" s="44"/>
      <c r="B73" s="118"/>
      <c r="C73" s="118"/>
      <c r="D73" s="119"/>
      <c r="E73" s="179"/>
      <c r="F73" s="74"/>
      <c r="G73" s="115"/>
      <c r="H73" s="30"/>
      <c r="I73" s="31"/>
      <c r="J73" s="32"/>
      <c r="K73" s="33"/>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row>
    <row r="74" spans="1:376" ht="13.15" x14ac:dyDescent="0.35">
      <c r="A74" s="44"/>
      <c r="B74" s="118"/>
      <c r="C74" s="118"/>
      <c r="D74" s="107"/>
      <c r="E74" s="75"/>
      <c r="F74" s="74"/>
      <c r="G74" s="115"/>
      <c r="H74" s="30"/>
      <c r="I74" s="31"/>
      <c r="J74" s="32"/>
      <c r="K74" s="33"/>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row>
    <row r="75" spans="1:376" x14ac:dyDescent="0.35">
      <c r="A75" s="44"/>
      <c r="B75" s="118"/>
      <c r="C75" s="118"/>
      <c r="D75" s="108"/>
      <c r="E75" s="109"/>
      <c r="F75" s="74"/>
      <c r="G75" s="115"/>
      <c r="H75" s="30"/>
      <c r="I75" s="31"/>
      <c r="J75" s="32"/>
      <c r="K75" s="33"/>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row>
    <row r="76" spans="1:376" x14ac:dyDescent="0.35">
      <c r="A76" s="44"/>
      <c r="B76" s="118"/>
      <c r="C76" s="118"/>
      <c r="D76" s="108"/>
      <c r="E76" s="109"/>
      <c r="F76" s="74"/>
      <c r="G76" s="115"/>
      <c r="H76" s="30"/>
      <c r="I76" s="31"/>
      <c r="J76" s="32"/>
      <c r="K76" s="33"/>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row>
    <row r="77" spans="1:376" x14ac:dyDescent="0.35">
      <c r="A77" s="44"/>
      <c r="B77" s="118"/>
      <c r="C77" s="118"/>
      <c r="D77" s="108"/>
      <c r="E77" s="109"/>
      <c r="F77" s="74"/>
      <c r="G77" s="115"/>
      <c r="H77" s="30"/>
      <c r="I77" s="31"/>
      <c r="J77" s="32"/>
      <c r="K77" s="33"/>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row>
    <row r="78" spans="1:376" x14ac:dyDescent="0.35">
      <c r="A78" s="44"/>
      <c r="B78" s="118"/>
      <c r="C78" s="118"/>
      <c r="D78" s="180"/>
      <c r="E78" s="179"/>
      <c r="F78" s="74"/>
      <c r="G78" s="115"/>
      <c r="H78" s="30"/>
      <c r="I78" s="31"/>
      <c r="J78" s="32"/>
      <c r="K78" s="33"/>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row>
    <row r="79" spans="1:376" x14ac:dyDescent="0.35">
      <c r="A79" s="44"/>
      <c r="B79" s="118"/>
      <c r="C79" s="118"/>
      <c r="D79" s="180"/>
      <c r="E79" s="179"/>
      <c r="F79" s="74"/>
      <c r="G79" s="115"/>
      <c r="H79" s="30"/>
      <c r="I79" s="31"/>
      <c r="J79" s="32"/>
      <c r="K79" s="33"/>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row>
    <row r="80" spans="1:376" x14ac:dyDescent="0.35">
      <c r="A80" s="44"/>
      <c r="B80" s="118"/>
      <c r="C80" s="118"/>
      <c r="D80" s="77"/>
      <c r="E80" s="93"/>
      <c r="F80" s="74"/>
      <c r="G80" s="115"/>
      <c r="H80" s="30"/>
      <c r="I80" s="31"/>
      <c r="J80" s="32"/>
      <c r="K80" s="33"/>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row>
    <row r="81" spans="1:376" x14ac:dyDescent="0.35">
      <c r="A81" s="44"/>
      <c r="B81" s="118"/>
      <c r="C81" s="118"/>
      <c r="D81" s="77"/>
      <c r="E81" s="93"/>
      <c r="F81" s="74"/>
      <c r="G81" s="115"/>
      <c r="H81" s="30"/>
      <c r="I81" s="31"/>
      <c r="J81" s="32"/>
      <c r="K81" s="33"/>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row>
    <row r="82" spans="1:376" x14ac:dyDescent="0.35">
      <c r="A82" s="44"/>
      <c r="B82" s="118"/>
      <c r="C82" s="118"/>
      <c r="D82" s="77"/>
      <c r="E82" s="93"/>
      <c r="F82" s="74"/>
      <c r="G82" s="115"/>
      <c r="H82" s="30"/>
      <c r="I82" s="31"/>
      <c r="J82" s="32"/>
      <c r="K82" s="33"/>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row>
    <row r="83" spans="1:376" x14ac:dyDescent="0.35">
      <c r="A83" s="44"/>
      <c r="B83" s="118"/>
      <c r="C83" s="118"/>
      <c r="D83" s="77"/>
      <c r="E83" s="110"/>
      <c r="F83" s="111"/>
      <c r="G83" s="115"/>
      <c r="H83" s="30"/>
      <c r="I83" s="31"/>
      <c r="J83" s="32"/>
      <c r="K83" s="33"/>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row>
    <row r="84" spans="1:376" x14ac:dyDescent="0.35">
      <c r="A84" s="44"/>
      <c r="B84" s="118"/>
      <c r="C84" s="118"/>
      <c r="D84" s="77"/>
      <c r="E84" s="93"/>
      <c r="F84" s="74"/>
      <c r="G84" s="115"/>
      <c r="H84" s="30"/>
      <c r="I84" s="31"/>
      <c r="J84" s="32"/>
      <c r="K84" s="33"/>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row>
    <row r="85" spans="1:376" x14ac:dyDescent="0.35">
      <c r="A85" s="44"/>
      <c r="B85" s="118"/>
      <c r="C85" s="118"/>
      <c r="D85" s="77"/>
      <c r="E85" s="109"/>
      <c r="F85" s="74"/>
      <c r="G85" s="115"/>
      <c r="H85" s="30"/>
      <c r="I85" s="31"/>
      <c r="J85" s="32"/>
      <c r="K85" s="33"/>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row>
    <row r="86" spans="1:376" x14ac:dyDescent="0.35">
      <c r="A86" s="44"/>
      <c r="B86" s="118"/>
      <c r="C86" s="118"/>
      <c r="D86" s="76"/>
      <c r="E86" s="75"/>
      <c r="F86" s="74"/>
      <c r="G86" s="115"/>
      <c r="H86" s="30"/>
      <c r="I86" s="31"/>
      <c r="J86" s="32"/>
      <c r="K86" s="33"/>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row>
    <row r="87" spans="1:376" x14ac:dyDescent="0.35">
      <c r="A87" s="44"/>
      <c r="B87" s="118"/>
      <c r="C87" s="118"/>
      <c r="D87" s="108"/>
      <c r="E87" s="75"/>
      <c r="F87" s="74"/>
      <c r="G87" s="115"/>
      <c r="H87" s="30"/>
      <c r="I87" s="31"/>
      <c r="J87" s="32"/>
      <c r="K87" s="33"/>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row>
    <row r="88" spans="1:376" x14ac:dyDescent="0.35">
      <c r="A88" s="44"/>
      <c r="B88" s="118"/>
      <c r="C88" s="118"/>
      <c r="D88" s="108"/>
      <c r="E88" s="75"/>
      <c r="F88" s="74"/>
      <c r="G88" s="115"/>
      <c r="H88" s="30"/>
      <c r="I88" s="31"/>
      <c r="J88" s="32"/>
      <c r="K88" s="33"/>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row>
    <row r="89" spans="1:376" x14ac:dyDescent="0.35">
      <c r="A89" s="44"/>
      <c r="B89" s="118"/>
      <c r="C89" s="118"/>
      <c r="D89" s="80"/>
      <c r="E89" s="75"/>
      <c r="F89" s="74"/>
      <c r="G89" s="115"/>
      <c r="H89" s="30"/>
      <c r="I89" s="31"/>
      <c r="J89" s="32"/>
      <c r="K89" s="33"/>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row>
    <row r="90" spans="1:376" x14ac:dyDescent="0.35">
      <c r="A90" s="44"/>
      <c r="B90" s="118"/>
      <c r="C90" s="118"/>
      <c r="D90" s="80"/>
      <c r="E90" s="83"/>
      <c r="F90" s="74"/>
      <c r="G90" s="115"/>
      <c r="H90" s="30"/>
      <c r="I90" s="31"/>
      <c r="J90" s="32"/>
      <c r="K90" s="33"/>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row>
    <row r="91" spans="1:376" ht="13.15" x14ac:dyDescent="0.35">
      <c r="A91" s="44"/>
      <c r="B91" s="118"/>
      <c r="C91" s="118"/>
      <c r="D91" s="80"/>
      <c r="E91" s="82"/>
      <c r="F91" s="74"/>
      <c r="G91" s="115"/>
      <c r="H91" s="30"/>
      <c r="I91" s="31"/>
      <c r="J91" s="32"/>
      <c r="K91" s="33"/>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row>
    <row r="92" spans="1:376" x14ac:dyDescent="0.35">
      <c r="A92" s="44"/>
      <c r="B92" s="118"/>
      <c r="C92" s="118"/>
      <c r="D92" s="80"/>
      <c r="E92" s="75"/>
      <c r="F92" s="74"/>
      <c r="G92" s="115"/>
      <c r="H92" s="30"/>
      <c r="I92" s="31"/>
      <c r="J92" s="32"/>
      <c r="K92" s="33"/>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row>
    <row r="93" spans="1:376" ht="13.15" x14ac:dyDescent="0.35">
      <c r="A93" s="44"/>
      <c r="B93" s="118"/>
      <c r="C93" s="118"/>
      <c r="D93" s="80"/>
      <c r="E93" s="82"/>
      <c r="F93" s="74"/>
      <c r="G93" s="115"/>
      <c r="H93" s="30"/>
      <c r="I93" s="31"/>
      <c r="J93" s="32"/>
      <c r="K93" s="33"/>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row>
    <row r="94" spans="1:376" ht="13.15" x14ac:dyDescent="0.35">
      <c r="A94" s="44"/>
      <c r="B94" s="118"/>
      <c r="C94" s="118"/>
      <c r="D94" s="80"/>
      <c r="E94" s="82"/>
      <c r="F94" s="74"/>
      <c r="G94" s="115"/>
      <c r="H94" s="30"/>
      <c r="I94" s="31"/>
      <c r="J94" s="32"/>
      <c r="K94" s="33"/>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row>
    <row r="95" spans="1:376" ht="13.15" x14ac:dyDescent="0.35">
      <c r="A95" s="44"/>
      <c r="B95" s="118"/>
      <c r="C95" s="118"/>
      <c r="D95" s="80"/>
      <c r="E95" s="82"/>
      <c r="F95" s="74"/>
      <c r="G95" s="115"/>
      <c r="H95" s="30"/>
      <c r="I95" s="31"/>
      <c r="J95" s="32"/>
      <c r="K95" s="33"/>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row>
    <row r="96" spans="1:376" ht="13.15" x14ac:dyDescent="0.35">
      <c r="A96" s="44"/>
      <c r="B96" s="118"/>
      <c r="C96" s="118"/>
      <c r="D96" s="80"/>
      <c r="E96" s="82"/>
      <c r="F96" s="74"/>
      <c r="G96" s="115"/>
      <c r="H96" s="30"/>
      <c r="I96" s="31"/>
      <c r="J96" s="32"/>
      <c r="K96" s="33"/>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row>
    <row r="97" spans="1:376" ht="13.15" x14ac:dyDescent="0.35">
      <c r="A97" s="44"/>
      <c r="B97" s="118"/>
      <c r="C97" s="118"/>
      <c r="D97" s="80"/>
      <c r="E97" s="82"/>
      <c r="F97" s="74"/>
      <c r="G97" s="115"/>
      <c r="H97" s="30"/>
      <c r="I97" s="31"/>
      <c r="J97" s="32"/>
      <c r="K97" s="33"/>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row>
    <row r="98" spans="1:376" ht="13.15" x14ac:dyDescent="0.35">
      <c r="A98" s="44"/>
      <c r="B98" s="118"/>
      <c r="C98" s="118"/>
      <c r="D98" s="80"/>
      <c r="E98" s="82"/>
      <c r="F98" s="74"/>
      <c r="G98" s="115"/>
      <c r="H98" s="30"/>
      <c r="I98" s="31"/>
      <c r="J98" s="32"/>
      <c r="K98" s="33"/>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row>
    <row r="99" spans="1:376" ht="13.15" x14ac:dyDescent="0.35">
      <c r="A99" s="44"/>
      <c r="B99" s="118"/>
      <c r="C99" s="118"/>
      <c r="D99" s="80"/>
      <c r="E99" s="82"/>
      <c r="F99" s="74"/>
      <c r="G99" s="115"/>
      <c r="H99" s="30"/>
      <c r="I99" s="31"/>
      <c r="J99" s="32"/>
      <c r="K99" s="33"/>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row>
    <row r="100" spans="1:376" ht="13.15" x14ac:dyDescent="0.35">
      <c r="A100" s="44"/>
      <c r="B100" s="118"/>
      <c r="C100" s="118"/>
      <c r="D100" s="76"/>
      <c r="E100" s="82"/>
      <c r="F100" s="74"/>
      <c r="G100" s="115"/>
      <c r="H100" s="30"/>
      <c r="I100" s="31"/>
      <c r="J100" s="32"/>
      <c r="K100" s="33"/>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row>
    <row r="101" spans="1:376" ht="13.15" x14ac:dyDescent="0.35">
      <c r="A101" s="44"/>
      <c r="B101" s="118"/>
      <c r="C101" s="118"/>
      <c r="D101" s="79"/>
      <c r="E101" s="82"/>
      <c r="F101" s="74"/>
      <c r="G101" s="115"/>
      <c r="H101" s="30"/>
      <c r="I101" s="31"/>
      <c r="J101" s="32"/>
      <c r="K101" s="33"/>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row>
    <row r="102" spans="1:376" ht="13.15" x14ac:dyDescent="0.35">
      <c r="A102" s="44"/>
      <c r="B102" s="118"/>
      <c r="C102" s="118"/>
      <c r="D102" s="80"/>
      <c r="E102" s="82"/>
      <c r="F102" s="74"/>
      <c r="G102" s="115"/>
      <c r="H102" s="30"/>
      <c r="I102" s="31"/>
      <c r="J102" s="32"/>
      <c r="K102" s="33"/>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row>
    <row r="103" spans="1:376" ht="13.15" x14ac:dyDescent="0.35">
      <c r="A103" s="44"/>
      <c r="B103" s="118"/>
      <c r="C103" s="118"/>
      <c r="D103" s="80"/>
      <c r="E103" s="82"/>
      <c r="F103" s="74"/>
      <c r="G103" s="115"/>
      <c r="H103" s="30"/>
      <c r="I103" s="31"/>
      <c r="J103" s="32"/>
      <c r="K103" s="33"/>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row>
    <row r="104" spans="1:376" ht="13.15" x14ac:dyDescent="0.35">
      <c r="A104" s="44"/>
      <c r="B104" s="118"/>
      <c r="C104" s="118"/>
      <c r="D104" s="80"/>
      <c r="E104" s="82"/>
      <c r="F104" s="74"/>
      <c r="G104" s="115"/>
      <c r="H104" s="30"/>
      <c r="I104" s="31"/>
      <c r="J104" s="32"/>
      <c r="K104" s="33"/>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row>
    <row r="105" spans="1:376" ht="13.15" x14ac:dyDescent="0.35">
      <c r="A105" s="44"/>
      <c r="B105" s="118"/>
      <c r="C105" s="118"/>
      <c r="D105" s="80"/>
      <c r="E105" s="82"/>
      <c r="F105" s="74"/>
      <c r="G105" s="115"/>
      <c r="H105" s="30"/>
      <c r="I105" s="31"/>
      <c r="J105" s="32"/>
      <c r="K105" s="33"/>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row>
    <row r="106" spans="1:376" ht="13.15" x14ac:dyDescent="0.35">
      <c r="A106" s="44"/>
      <c r="B106" s="118"/>
      <c r="C106" s="118"/>
      <c r="D106" s="80"/>
      <c r="E106" s="82"/>
      <c r="F106" s="74"/>
      <c r="G106" s="115"/>
      <c r="H106" s="30"/>
      <c r="I106" s="31"/>
      <c r="J106" s="32"/>
      <c r="K106" s="33"/>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row>
    <row r="107" spans="1:376" ht="13.15" x14ac:dyDescent="0.35">
      <c r="A107" s="44"/>
      <c r="B107" s="118"/>
      <c r="C107" s="118"/>
      <c r="D107" s="80"/>
      <c r="E107" s="82"/>
      <c r="F107" s="74"/>
      <c r="G107" s="115"/>
      <c r="H107" s="30"/>
      <c r="I107" s="31"/>
      <c r="J107" s="32"/>
      <c r="K107" s="33"/>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row>
    <row r="108" spans="1:376" ht="13.15" x14ac:dyDescent="0.35">
      <c r="A108" s="44"/>
      <c r="B108" s="118"/>
      <c r="C108" s="118"/>
      <c r="D108" s="80"/>
      <c r="E108" s="82"/>
      <c r="F108" s="74"/>
      <c r="G108" s="115"/>
      <c r="H108" s="30"/>
      <c r="I108" s="31"/>
      <c r="J108" s="32"/>
      <c r="K108" s="33"/>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row>
    <row r="109" spans="1:376" ht="13.15" x14ac:dyDescent="0.35">
      <c r="A109" s="44"/>
      <c r="B109" s="118"/>
      <c r="C109" s="118"/>
      <c r="D109" s="80"/>
      <c r="E109" s="82"/>
      <c r="F109" s="74"/>
      <c r="G109" s="115"/>
      <c r="H109" s="30"/>
      <c r="I109" s="31"/>
      <c r="J109" s="32"/>
      <c r="K109" s="33"/>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row>
    <row r="110" spans="1:376" ht="13.15" x14ac:dyDescent="0.35">
      <c r="A110" s="44"/>
      <c r="B110" s="118"/>
      <c r="C110" s="118"/>
      <c r="D110" s="80"/>
      <c r="E110" s="82"/>
      <c r="F110" s="74"/>
      <c r="G110" s="115"/>
      <c r="H110" s="30"/>
      <c r="I110" s="31"/>
      <c r="J110" s="32"/>
      <c r="K110" s="33"/>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row>
    <row r="111" spans="1:376" ht="13.15" x14ac:dyDescent="0.35">
      <c r="A111" s="44"/>
      <c r="B111" s="118"/>
      <c r="C111" s="118"/>
      <c r="D111" s="76"/>
      <c r="E111" s="82"/>
      <c r="F111" s="74"/>
      <c r="G111" s="115"/>
      <c r="H111" s="30">
        <v>0</v>
      </c>
      <c r="I111" s="31">
        <f t="shared" ref="I111" si="42">IF(H111="","",(G111-F111+1)*H111%)</f>
        <v>0</v>
      </c>
      <c r="J111" s="32" t="str">
        <f t="shared" ref="J111" si="43">IF(F111="","",IF(H111="",G111-F111+1,(G111-F111+1)-I111))</f>
        <v/>
      </c>
      <c r="K111" s="33"/>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row>
    <row r="112" spans="1:376" ht="13.15" x14ac:dyDescent="0.35">
      <c r="A112" s="44"/>
      <c r="B112" s="118"/>
      <c r="C112" s="118"/>
      <c r="D112" s="79"/>
      <c r="E112" s="82"/>
      <c r="F112" s="74"/>
      <c r="G112" s="115"/>
      <c r="H112" s="30"/>
      <c r="I112" s="31"/>
      <c r="J112" s="32"/>
      <c r="K112" s="33"/>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row>
    <row r="113" spans="1:376" ht="13.15" x14ac:dyDescent="0.35">
      <c r="A113" s="44"/>
      <c r="B113" s="118"/>
      <c r="C113" s="118"/>
      <c r="D113" s="80"/>
      <c r="E113" s="82"/>
      <c r="F113" s="74"/>
      <c r="G113" s="115"/>
      <c r="H113" s="30"/>
      <c r="I113" s="31"/>
      <c r="J113" s="32"/>
      <c r="K113" s="33"/>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row>
    <row r="114" spans="1:376" ht="13.15" x14ac:dyDescent="0.35">
      <c r="A114" s="44"/>
      <c r="B114" s="118"/>
      <c r="C114" s="118"/>
      <c r="D114" s="80"/>
      <c r="E114" s="82"/>
      <c r="F114" s="74"/>
      <c r="G114" s="115"/>
      <c r="H114" s="30"/>
      <c r="I114" s="31"/>
      <c r="J114" s="32"/>
      <c r="K114" s="33"/>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row>
    <row r="115" spans="1:376" ht="13.15" x14ac:dyDescent="0.35">
      <c r="A115" s="44"/>
      <c r="B115" s="118"/>
      <c r="C115" s="118"/>
      <c r="D115" s="80"/>
      <c r="E115" s="82"/>
      <c r="F115" s="74"/>
      <c r="G115" s="115"/>
      <c r="H115" s="30"/>
      <c r="I115" s="31"/>
      <c r="J115" s="32"/>
      <c r="K115" s="33"/>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row>
    <row r="116" spans="1:376" x14ac:dyDescent="0.35">
      <c r="A116" s="44"/>
      <c r="B116" s="118"/>
      <c r="C116" s="118"/>
      <c r="D116" s="80"/>
      <c r="E116" s="92"/>
      <c r="F116" s="74"/>
      <c r="G116" s="115"/>
      <c r="H116" s="30"/>
      <c r="I116" s="31"/>
      <c r="J116" s="32"/>
      <c r="K116" s="33"/>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row>
    <row r="117" spans="1:376" x14ac:dyDescent="0.35">
      <c r="A117" s="44"/>
      <c r="B117" s="118"/>
      <c r="C117" s="118"/>
      <c r="D117" s="80"/>
      <c r="E117" s="92"/>
      <c r="F117" s="74"/>
      <c r="G117" s="115"/>
      <c r="H117" s="30"/>
      <c r="I117" s="31"/>
      <c r="J117" s="32"/>
      <c r="K117" s="33"/>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row>
    <row r="118" spans="1:376" ht="13.15" x14ac:dyDescent="0.35">
      <c r="A118" s="44"/>
      <c r="B118" s="118"/>
      <c r="C118" s="118"/>
      <c r="D118" s="76"/>
      <c r="E118" s="82"/>
      <c r="F118" s="74"/>
      <c r="G118" s="115"/>
      <c r="H118" s="30"/>
      <c r="I118" s="31"/>
      <c r="J118" s="32"/>
      <c r="K118" s="33"/>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row>
    <row r="119" spans="1:376" ht="13.15" x14ac:dyDescent="0.35">
      <c r="A119" s="44"/>
      <c r="B119" s="118"/>
      <c r="C119" s="118"/>
      <c r="D119" s="79"/>
      <c r="E119" s="82"/>
      <c r="F119" s="74"/>
      <c r="G119" s="115"/>
      <c r="H119" s="30"/>
      <c r="I119" s="31"/>
      <c r="J119" s="32"/>
      <c r="K119" s="33"/>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row>
    <row r="120" spans="1:376" ht="13.15" x14ac:dyDescent="0.35">
      <c r="A120" s="44"/>
      <c r="B120" s="118"/>
      <c r="C120" s="118"/>
      <c r="D120" s="80"/>
      <c r="E120" s="82"/>
      <c r="F120" s="74"/>
      <c r="G120" s="115"/>
      <c r="H120" s="30"/>
      <c r="I120" s="31"/>
      <c r="J120" s="32"/>
      <c r="K120" s="33"/>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row>
    <row r="121" spans="1:376" ht="13.15" x14ac:dyDescent="0.35">
      <c r="A121" s="44"/>
      <c r="B121" s="118"/>
      <c r="C121" s="118"/>
      <c r="D121" s="76"/>
      <c r="E121" s="82"/>
      <c r="F121" s="74"/>
      <c r="G121" s="115"/>
      <c r="H121" s="30"/>
      <c r="I121" s="31"/>
      <c r="J121" s="32"/>
      <c r="K121" s="33"/>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row>
    <row r="122" spans="1:376" ht="13.15" x14ac:dyDescent="0.35">
      <c r="A122" s="44"/>
      <c r="B122" s="118"/>
      <c r="C122" s="118"/>
      <c r="D122" s="79"/>
      <c r="E122" s="82"/>
      <c r="F122" s="74"/>
      <c r="G122" s="115"/>
      <c r="H122" s="30"/>
      <c r="I122" s="31"/>
      <c r="J122" s="32"/>
      <c r="K122" s="33"/>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row>
    <row r="123" spans="1:376" ht="13.15" x14ac:dyDescent="0.35">
      <c r="A123" s="44"/>
      <c r="B123" s="118"/>
      <c r="C123" s="118"/>
      <c r="D123" s="80"/>
      <c r="E123" s="82"/>
      <c r="F123" s="74"/>
      <c r="G123" s="115"/>
      <c r="H123" s="30"/>
      <c r="I123" s="31"/>
      <c r="J123" s="32"/>
      <c r="K123" s="33"/>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row>
    <row r="124" spans="1:376" ht="13.15" x14ac:dyDescent="0.35">
      <c r="A124" s="44"/>
      <c r="B124" s="118"/>
      <c r="C124" s="118"/>
      <c r="D124" s="80"/>
      <c r="E124" s="82"/>
      <c r="F124" s="74"/>
      <c r="G124" s="115"/>
      <c r="H124" s="30"/>
      <c r="I124" s="31"/>
      <c r="J124" s="32"/>
      <c r="K124" s="33"/>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row>
    <row r="125" spans="1:376" ht="13.15" x14ac:dyDescent="0.35">
      <c r="A125" s="44"/>
      <c r="B125" s="118"/>
      <c r="C125" s="118"/>
      <c r="D125" s="80"/>
      <c r="E125" s="82"/>
      <c r="F125" s="74"/>
      <c r="G125" s="115"/>
      <c r="H125" s="30"/>
      <c r="I125" s="31"/>
      <c r="J125" s="32"/>
      <c r="K125" s="33"/>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row>
    <row r="126" spans="1:376" ht="13.15" x14ac:dyDescent="0.35">
      <c r="A126" s="44"/>
      <c r="B126" s="118"/>
      <c r="C126" s="118"/>
      <c r="D126" s="80"/>
      <c r="E126" s="82"/>
      <c r="F126" s="74"/>
      <c r="G126" s="115"/>
      <c r="H126" s="30"/>
      <c r="I126" s="31"/>
      <c r="J126" s="32"/>
      <c r="K126" s="33"/>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row>
    <row r="127" spans="1:376" ht="13.15" x14ac:dyDescent="0.35">
      <c r="A127" s="44"/>
      <c r="B127" s="118"/>
      <c r="C127" s="118"/>
      <c r="D127" s="76"/>
      <c r="E127" s="82"/>
      <c r="F127" s="74"/>
      <c r="G127" s="115"/>
      <c r="H127" s="30"/>
      <c r="I127" s="31"/>
      <c r="J127" s="32"/>
      <c r="K127" s="33"/>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row>
    <row r="128" spans="1:376" ht="13.15" x14ac:dyDescent="0.35">
      <c r="A128" s="44"/>
      <c r="B128" s="118"/>
      <c r="C128" s="118"/>
      <c r="D128" s="79"/>
      <c r="E128" s="82"/>
      <c r="F128" s="74"/>
      <c r="G128" s="115"/>
      <c r="H128" s="30"/>
      <c r="I128" s="31"/>
      <c r="J128" s="32"/>
      <c r="K128" s="33"/>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row>
    <row r="129" spans="1:376" ht="13.15" x14ac:dyDescent="0.35">
      <c r="A129" s="44"/>
      <c r="B129" s="118"/>
      <c r="C129" s="118"/>
      <c r="D129" s="80"/>
      <c r="E129" s="82"/>
      <c r="F129" s="74"/>
      <c r="G129" s="115"/>
      <c r="H129" s="30"/>
      <c r="I129" s="31"/>
      <c r="J129" s="32"/>
      <c r="K129" s="33"/>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row>
    <row r="130" spans="1:376" ht="13.15" x14ac:dyDescent="0.35">
      <c r="A130" s="44"/>
      <c r="B130" s="118"/>
      <c r="C130" s="118"/>
      <c r="D130" s="76"/>
      <c r="E130" s="82"/>
      <c r="F130" s="74"/>
      <c r="G130" s="115"/>
      <c r="H130" s="30"/>
      <c r="I130" s="31"/>
      <c r="J130" s="32"/>
      <c r="K130" s="33"/>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row>
    <row r="131" spans="1:376" ht="13.15" x14ac:dyDescent="0.35">
      <c r="A131" s="44"/>
      <c r="B131" s="118"/>
      <c r="C131" s="118"/>
      <c r="D131" s="79"/>
      <c r="E131" s="82"/>
      <c r="F131" s="74"/>
      <c r="G131" s="115"/>
      <c r="H131" s="30"/>
      <c r="I131" s="31"/>
      <c r="J131" s="32"/>
      <c r="K131" s="33"/>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row>
    <row r="132" spans="1:376" ht="13.15" x14ac:dyDescent="0.35">
      <c r="A132" s="44"/>
      <c r="B132" s="118"/>
      <c r="C132" s="118"/>
      <c r="D132" s="80"/>
      <c r="E132" s="82"/>
      <c r="F132" s="74"/>
      <c r="G132" s="115"/>
      <c r="H132" s="30">
        <v>0</v>
      </c>
      <c r="I132" s="31">
        <f t="shared" ref="I132:I195" si="44">IF(H132="","",(G132-F132+1)*H132%)</f>
        <v>0</v>
      </c>
      <c r="J132" s="32" t="str">
        <f t="shared" ref="J132:J195" si="45">IF(F132="","",IF(H132="",G132-F132+1,(G132-F132+1)-I132))</f>
        <v/>
      </c>
      <c r="K132" s="33"/>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row>
    <row r="133" spans="1:376" ht="13.15" x14ac:dyDescent="0.35">
      <c r="A133" s="44"/>
      <c r="B133" s="118"/>
      <c r="C133" s="118"/>
      <c r="D133" s="78"/>
      <c r="E133" s="82"/>
      <c r="F133" s="74"/>
      <c r="G133" s="115"/>
      <c r="H133" s="30">
        <v>0</v>
      </c>
      <c r="I133" s="31">
        <f t="shared" si="44"/>
        <v>0</v>
      </c>
      <c r="J133" s="32" t="str">
        <f t="shared" si="45"/>
        <v/>
      </c>
      <c r="K133" s="33"/>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row>
    <row r="134" spans="1:376" ht="13.15" x14ac:dyDescent="0.35">
      <c r="A134" s="44"/>
      <c r="B134" s="118"/>
      <c r="C134" s="118"/>
      <c r="D134" s="78"/>
      <c r="E134" s="82"/>
      <c r="F134" s="74"/>
      <c r="G134" s="115"/>
      <c r="H134" s="30">
        <v>0</v>
      </c>
      <c r="I134" s="31">
        <f t="shared" si="44"/>
        <v>0</v>
      </c>
      <c r="J134" s="32" t="str">
        <f t="shared" si="45"/>
        <v/>
      </c>
      <c r="K134" s="33"/>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row>
    <row r="135" spans="1:376" ht="13.15" x14ac:dyDescent="0.35">
      <c r="A135" s="44"/>
      <c r="B135" s="118"/>
      <c r="C135" s="118"/>
      <c r="D135" s="78"/>
      <c r="E135" s="82"/>
      <c r="F135" s="74"/>
      <c r="G135" s="115"/>
      <c r="H135" s="30">
        <v>0</v>
      </c>
      <c r="I135" s="31">
        <f t="shared" si="44"/>
        <v>0</v>
      </c>
      <c r="J135" s="32" t="str">
        <f t="shared" si="45"/>
        <v/>
      </c>
      <c r="K135" s="33"/>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row>
    <row r="136" spans="1:376" ht="13.15" x14ac:dyDescent="0.35">
      <c r="A136" s="44"/>
      <c r="B136" s="118"/>
      <c r="C136" s="118"/>
      <c r="D136" s="79"/>
      <c r="E136" s="82"/>
      <c r="F136" s="74"/>
      <c r="G136" s="115"/>
      <c r="H136" s="30">
        <v>0</v>
      </c>
      <c r="I136" s="31">
        <f t="shared" si="44"/>
        <v>0</v>
      </c>
      <c r="J136" s="32" t="str">
        <f t="shared" si="45"/>
        <v/>
      </c>
      <c r="K136" s="33"/>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row>
    <row r="137" spans="1:376" ht="13.15" x14ac:dyDescent="0.35">
      <c r="A137" s="44"/>
      <c r="B137" s="118"/>
      <c r="C137" s="118"/>
      <c r="D137" s="80"/>
      <c r="E137" s="82"/>
      <c r="F137" s="74"/>
      <c r="G137" s="115"/>
      <c r="H137" s="30">
        <v>0</v>
      </c>
      <c r="I137" s="31">
        <f t="shared" si="44"/>
        <v>0</v>
      </c>
      <c r="J137" s="32" t="str">
        <f t="shared" si="45"/>
        <v/>
      </c>
      <c r="K137" s="33"/>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row>
    <row r="138" spans="1:376" ht="13.15" x14ac:dyDescent="0.35">
      <c r="A138" s="44"/>
      <c r="B138" s="118"/>
      <c r="C138" s="118"/>
      <c r="D138" s="84"/>
      <c r="E138" s="82"/>
      <c r="F138" s="74"/>
      <c r="G138" s="115"/>
      <c r="H138" s="30">
        <v>0</v>
      </c>
      <c r="I138" s="31">
        <f t="shared" si="44"/>
        <v>0</v>
      </c>
      <c r="J138" s="32" t="str">
        <f t="shared" si="45"/>
        <v/>
      </c>
      <c r="K138" s="33"/>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row>
    <row r="139" spans="1:376" ht="13.15" x14ac:dyDescent="0.35">
      <c r="A139" s="44"/>
      <c r="B139" s="118"/>
      <c r="C139" s="118"/>
      <c r="D139" s="85"/>
      <c r="E139" s="82"/>
      <c r="F139" s="74"/>
      <c r="G139" s="115"/>
      <c r="H139" s="30">
        <v>0</v>
      </c>
      <c r="I139" s="31">
        <f t="shared" si="44"/>
        <v>0</v>
      </c>
      <c r="J139" s="32" t="str">
        <f t="shared" si="45"/>
        <v/>
      </c>
      <c r="K139" s="33"/>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c r="KN139" s="28"/>
      <c r="KO139" s="28"/>
      <c r="KP139" s="28"/>
      <c r="KQ139" s="28"/>
      <c r="KR139" s="28"/>
      <c r="KS139" s="28"/>
      <c r="KT139" s="28"/>
      <c r="KU139" s="28"/>
      <c r="KV139" s="28"/>
      <c r="KW139" s="28"/>
      <c r="KX139" s="28"/>
      <c r="KY139" s="28"/>
      <c r="KZ139" s="28"/>
      <c r="LA139" s="28"/>
      <c r="LB139" s="28"/>
      <c r="LC139" s="28"/>
      <c r="LD139" s="28"/>
      <c r="LE139" s="28"/>
      <c r="LF139" s="28"/>
      <c r="LG139" s="28"/>
      <c r="LH139" s="28"/>
      <c r="LI139" s="28"/>
      <c r="LJ139" s="28"/>
      <c r="LK139" s="28"/>
      <c r="LL139" s="28"/>
      <c r="LM139" s="28"/>
      <c r="LN139" s="28"/>
      <c r="LO139" s="28"/>
      <c r="LP139" s="28"/>
      <c r="LQ139" s="28"/>
      <c r="LR139" s="28"/>
      <c r="LS139" s="28"/>
      <c r="LT139" s="28"/>
      <c r="LU139" s="28"/>
      <c r="LV139" s="28"/>
      <c r="LW139" s="28"/>
      <c r="LX139" s="28"/>
      <c r="LY139" s="28"/>
      <c r="LZ139" s="28"/>
      <c r="MA139" s="28"/>
      <c r="MB139" s="28"/>
      <c r="MC139" s="28"/>
      <c r="MD139" s="28"/>
      <c r="ME139" s="28"/>
      <c r="MF139" s="28"/>
      <c r="MG139" s="28"/>
      <c r="MH139" s="28"/>
      <c r="MI139" s="28"/>
      <c r="MJ139" s="28"/>
      <c r="MK139" s="28"/>
      <c r="ML139" s="28"/>
      <c r="MM139" s="28"/>
      <c r="MN139" s="28"/>
      <c r="MO139" s="28"/>
      <c r="MP139" s="28"/>
      <c r="MQ139" s="28"/>
      <c r="MR139" s="28"/>
      <c r="MS139" s="28"/>
      <c r="MT139" s="28"/>
      <c r="MU139" s="28"/>
      <c r="MV139" s="28"/>
      <c r="MW139" s="28"/>
      <c r="MX139" s="28"/>
      <c r="MY139" s="28"/>
      <c r="MZ139" s="28"/>
      <c r="NA139" s="28"/>
      <c r="NB139" s="28"/>
      <c r="NC139" s="28"/>
      <c r="ND139" s="28"/>
      <c r="NE139" s="28"/>
      <c r="NF139" s="28"/>
      <c r="NG139" s="28"/>
      <c r="NH139" s="28"/>
      <c r="NI139" s="28"/>
      <c r="NJ139" s="28"/>
      <c r="NK139" s="28"/>
      <c r="NL139" s="28"/>
    </row>
    <row r="140" spans="1:376" ht="13.15" x14ac:dyDescent="0.35">
      <c r="A140" s="44"/>
      <c r="B140" s="118"/>
      <c r="C140" s="118"/>
      <c r="D140" s="80"/>
      <c r="E140" s="82"/>
      <c r="F140" s="74"/>
      <c r="G140" s="115"/>
      <c r="H140" s="30">
        <v>0</v>
      </c>
      <c r="I140" s="31">
        <f t="shared" si="44"/>
        <v>0</v>
      </c>
      <c r="J140" s="32" t="str">
        <f t="shared" si="45"/>
        <v/>
      </c>
      <c r="K140" s="33"/>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row>
    <row r="141" spans="1:376" ht="13.15" x14ac:dyDescent="0.35">
      <c r="A141" s="44"/>
      <c r="B141" s="118"/>
      <c r="C141" s="118"/>
      <c r="D141" s="80"/>
      <c r="E141" s="82"/>
      <c r="F141" s="74"/>
      <c r="G141" s="115"/>
      <c r="H141" s="30">
        <v>0</v>
      </c>
      <c r="I141" s="31">
        <f t="shared" si="44"/>
        <v>0</v>
      </c>
      <c r="J141" s="32" t="str">
        <f t="shared" si="45"/>
        <v/>
      </c>
      <c r="K141" s="33"/>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c r="IW141" s="28"/>
      <c r="IX141" s="28"/>
      <c r="IY141" s="28"/>
      <c r="IZ141" s="28"/>
      <c r="JA141" s="28"/>
      <c r="JB141" s="28"/>
      <c r="JC141" s="28"/>
      <c r="JD141" s="28"/>
      <c r="JE141" s="28"/>
      <c r="JF141" s="28"/>
      <c r="JG141" s="28"/>
      <c r="JH141" s="28"/>
      <c r="JI141" s="28"/>
      <c r="JJ141" s="28"/>
      <c r="JK141" s="28"/>
      <c r="JL141" s="28"/>
      <c r="JM141" s="28"/>
      <c r="JN141" s="28"/>
      <c r="JO141" s="28"/>
      <c r="JP141" s="28"/>
      <c r="JQ141" s="28"/>
      <c r="JR141" s="28"/>
      <c r="JS141" s="28"/>
      <c r="JT141" s="28"/>
      <c r="JU141" s="28"/>
      <c r="JV141" s="28"/>
      <c r="JW141" s="28"/>
      <c r="JX141" s="28"/>
      <c r="JY141" s="28"/>
      <c r="JZ141" s="28"/>
      <c r="KA141" s="28"/>
      <c r="KB141" s="28"/>
      <c r="KC141" s="28"/>
      <c r="KD141" s="28"/>
      <c r="KE141" s="28"/>
      <c r="KF141" s="28"/>
      <c r="KG141" s="28"/>
      <c r="KH141" s="28"/>
      <c r="KI141" s="28"/>
      <c r="KJ141" s="28"/>
      <c r="KK141" s="28"/>
      <c r="KL141" s="28"/>
      <c r="KM141" s="28"/>
      <c r="KN141" s="28"/>
      <c r="KO141" s="28"/>
      <c r="KP141" s="28"/>
      <c r="KQ141" s="28"/>
      <c r="KR141" s="28"/>
      <c r="KS141" s="28"/>
      <c r="KT141" s="28"/>
      <c r="KU141" s="28"/>
      <c r="KV141" s="28"/>
      <c r="KW141" s="28"/>
      <c r="KX141" s="28"/>
      <c r="KY141" s="28"/>
      <c r="KZ141" s="28"/>
      <c r="LA141" s="28"/>
      <c r="LB141" s="28"/>
      <c r="LC141" s="28"/>
      <c r="LD141" s="28"/>
      <c r="LE141" s="28"/>
      <c r="LF141" s="28"/>
      <c r="LG141" s="28"/>
      <c r="LH141" s="28"/>
      <c r="LI141" s="28"/>
      <c r="LJ141" s="28"/>
      <c r="LK141" s="28"/>
      <c r="LL141" s="28"/>
      <c r="LM141" s="28"/>
      <c r="LN141" s="28"/>
      <c r="LO141" s="28"/>
      <c r="LP141" s="28"/>
      <c r="LQ141" s="28"/>
      <c r="LR141" s="28"/>
      <c r="LS141" s="28"/>
      <c r="LT141" s="28"/>
      <c r="LU141" s="28"/>
      <c r="LV141" s="28"/>
      <c r="LW141" s="28"/>
      <c r="LX141" s="28"/>
      <c r="LY141" s="28"/>
      <c r="LZ141" s="28"/>
      <c r="MA141" s="28"/>
      <c r="MB141" s="28"/>
      <c r="MC141" s="28"/>
      <c r="MD141" s="28"/>
      <c r="ME141" s="28"/>
      <c r="MF141" s="28"/>
      <c r="MG141" s="28"/>
      <c r="MH141" s="28"/>
      <c r="MI141" s="28"/>
      <c r="MJ141" s="28"/>
      <c r="MK141" s="28"/>
      <c r="ML141" s="28"/>
      <c r="MM141" s="28"/>
      <c r="MN141" s="28"/>
      <c r="MO141" s="28"/>
      <c r="MP141" s="28"/>
      <c r="MQ141" s="28"/>
      <c r="MR141" s="28"/>
      <c r="MS141" s="28"/>
      <c r="MT141" s="28"/>
      <c r="MU141" s="28"/>
      <c r="MV141" s="28"/>
      <c r="MW141" s="28"/>
      <c r="MX141" s="28"/>
      <c r="MY141" s="28"/>
      <c r="MZ141" s="28"/>
      <c r="NA141" s="28"/>
      <c r="NB141" s="28"/>
      <c r="NC141" s="28"/>
      <c r="ND141" s="28"/>
      <c r="NE141" s="28"/>
      <c r="NF141" s="28"/>
      <c r="NG141" s="28"/>
      <c r="NH141" s="28"/>
      <c r="NI141" s="28"/>
      <c r="NJ141" s="28"/>
      <c r="NK141" s="28"/>
      <c r="NL141" s="28"/>
    </row>
    <row r="142" spans="1:376" ht="13.15" x14ac:dyDescent="0.35">
      <c r="A142" s="44"/>
      <c r="B142" s="118"/>
      <c r="C142" s="118"/>
      <c r="D142" s="80"/>
      <c r="E142" s="82"/>
      <c r="F142" s="74"/>
      <c r="G142" s="115"/>
      <c r="H142" s="30">
        <v>0</v>
      </c>
      <c r="I142" s="31">
        <f t="shared" si="44"/>
        <v>0</v>
      </c>
      <c r="J142" s="32" t="str">
        <f t="shared" si="45"/>
        <v/>
      </c>
      <c r="K142" s="33"/>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row>
    <row r="143" spans="1:376" ht="13.15" x14ac:dyDescent="0.35">
      <c r="A143" s="44"/>
      <c r="B143" s="118"/>
      <c r="C143" s="118"/>
      <c r="D143" s="80"/>
      <c r="E143" s="82"/>
      <c r="F143" s="74"/>
      <c r="G143" s="115"/>
      <c r="H143" s="30">
        <v>0</v>
      </c>
      <c r="I143" s="31">
        <f t="shared" si="44"/>
        <v>0</v>
      </c>
      <c r="J143" s="32" t="str">
        <f t="shared" si="45"/>
        <v/>
      </c>
      <c r="K143" s="33"/>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c r="IW143" s="28"/>
      <c r="IX143" s="28"/>
      <c r="IY143" s="28"/>
      <c r="IZ143" s="28"/>
      <c r="JA143" s="28"/>
      <c r="JB143" s="28"/>
      <c r="JC143" s="28"/>
      <c r="JD143" s="28"/>
      <c r="JE143" s="28"/>
      <c r="JF143" s="28"/>
      <c r="JG143" s="28"/>
      <c r="JH143" s="28"/>
      <c r="JI143" s="28"/>
      <c r="JJ143" s="28"/>
      <c r="JK143" s="28"/>
      <c r="JL143" s="28"/>
      <c r="JM143" s="28"/>
      <c r="JN143" s="28"/>
      <c r="JO143" s="28"/>
      <c r="JP143" s="28"/>
      <c r="JQ143" s="28"/>
      <c r="JR143" s="28"/>
      <c r="JS143" s="28"/>
      <c r="JT143" s="28"/>
      <c r="JU143" s="28"/>
      <c r="JV143" s="28"/>
      <c r="JW143" s="28"/>
      <c r="JX143" s="28"/>
      <c r="JY143" s="28"/>
      <c r="JZ143" s="28"/>
      <c r="KA143" s="28"/>
      <c r="KB143" s="28"/>
      <c r="KC143" s="28"/>
      <c r="KD143" s="28"/>
      <c r="KE143" s="28"/>
      <c r="KF143" s="28"/>
      <c r="KG143" s="28"/>
      <c r="KH143" s="28"/>
      <c r="KI143" s="28"/>
      <c r="KJ143" s="28"/>
      <c r="KK143" s="28"/>
      <c r="KL143" s="28"/>
      <c r="KM143" s="28"/>
      <c r="KN143" s="28"/>
      <c r="KO143" s="28"/>
      <c r="KP143" s="28"/>
      <c r="KQ143" s="28"/>
      <c r="KR143" s="28"/>
      <c r="KS143" s="28"/>
      <c r="KT143" s="28"/>
      <c r="KU143" s="28"/>
      <c r="KV143" s="28"/>
      <c r="KW143" s="28"/>
      <c r="KX143" s="28"/>
      <c r="KY143" s="28"/>
      <c r="KZ143" s="28"/>
      <c r="LA143" s="28"/>
      <c r="LB143" s="28"/>
      <c r="LC143" s="28"/>
      <c r="LD143" s="28"/>
      <c r="LE143" s="28"/>
      <c r="LF143" s="28"/>
      <c r="LG143" s="28"/>
      <c r="LH143" s="28"/>
      <c r="LI143" s="28"/>
      <c r="LJ143" s="28"/>
      <c r="LK143" s="28"/>
      <c r="LL143" s="28"/>
      <c r="LM143" s="28"/>
      <c r="LN143" s="28"/>
      <c r="LO143" s="28"/>
      <c r="LP143" s="28"/>
      <c r="LQ143" s="28"/>
      <c r="LR143" s="28"/>
      <c r="LS143" s="28"/>
      <c r="LT143" s="28"/>
      <c r="LU143" s="28"/>
      <c r="LV143" s="28"/>
      <c r="LW143" s="28"/>
      <c r="LX143" s="28"/>
      <c r="LY143" s="28"/>
      <c r="LZ143" s="28"/>
      <c r="MA143" s="28"/>
      <c r="MB143" s="28"/>
      <c r="MC143" s="28"/>
      <c r="MD143" s="28"/>
      <c r="ME143" s="28"/>
      <c r="MF143" s="28"/>
      <c r="MG143" s="28"/>
      <c r="MH143" s="28"/>
      <c r="MI143" s="28"/>
      <c r="MJ143" s="28"/>
      <c r="MK143" s="28"/>
      <c r="ML143" s="28"/>
      <c r="MM143" s="28"/>
      <c r="MN143" s="28"/>
      <c r="MO143" s="28"/>
      <c r="MP143" s="28"/>
      <c r="MQ143" s="28"/>
      <c r="MR143" s="28"/>
      <c r="MS143" s="28"/>
      <c r="MT143" s="28"/>
      <c r="MU143" s="28"/>
      <c r="MV143" s="28"/>
      <c r="MW143" s="28"/>
      <c r="MX143" s="28"/>
      <c r="MY143" s="28"/>
      <c r="MZ143" s="28"/>
      <c r="NA143" s="28"/>
      <c r="NB143" s="28"/>
      <c r="NC143" s="28"/>
      <c r="ND143" s="28"/>
      <c r="NE143" s="28"/>
      <c r="NF143" s="28"/>
      <c r="NG143" s="28"/>
      <c r="NH143" s="28"/>
      <c r="NI143" s="28"/>
      <c r="NJ143" s="28"/>
      <c r="NK143" s="28"/>
      <c r="NL143" s="28"/>
    </row>
    <row r="144" spans="1:376" ht="13.15" x14ac:dyDescent="0.35">
      <c r="A144" s="44"/>
      <c r="B144" s="118"/>
      <c r="C144" s="118"/>
      <c r="D144" s="84"/>
      <c r="E144" s="82"/>
      <c r="F144" s="74"/>
      <c r="G144" s="115"/>
      <c r="H144" s="30">
        <v>0</v>
      </c>
      <c r="I144" s="31">
        <f t="shared" si="44"/>
        <v>0</v>
      </c>
      <c r="J144" s="32" t="str">
        <f t="shared" si="45"/>
        <v/>
      </c>
      <c r="K144" s="33"/>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row>
    <row r="145" spans="1:376" ht="13.15" x14ac:dyDescent="0.35">
      <c r="A145" s="44"/>
      <c r="B145" s="118"/>
      <c r="C145" s="118"/>
      <c r="D145" s="85"/>
      <c r="E145" s="82"/>
      <c r="F145" s="74"/>
      <c r="G145" s="115"/>
      <c r="H145" s="30">
        <v>0</v>
      </c>
      <c r="I145" s="31">
        <f t="shared" si="44"/>
        <v>0</v>
      </c>
      <c r="J145" s="32" t="str">
        <f t="shared" si="45"/>
        <v/>
      </c>
      <c r="K145" s="33"/>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row>
    <row r="146" spans="1:376" ht="13.15" x14ac:dyDescent="0.35">
      <c r="A146" s="44"/>
      <c r="B146" s="118"/>
      <c r="C146" s="118"/>
      <c r="D146" s="80"/>
      <c r="E146" s="82"/>
      <c r="F146" s="74"/>
      <c r="G146" s="115"/>
      <c r="H146" s="30">
        <v>0</v>
      </c>
      <c r="I146" s="31">
        <f t="shared" si="44"/>
        <v>0</v>
      </c>
      <c r="J146" s="32" t="str">
        <f t="shared" si="45"/>
        <v/>
      </c>
      <c r="K146" s="33"/>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c r="IW146" s="28"/>
      <c r="IX146" s="28"/>
      <c r="IY146" s="28"/>
      <c r="IZ146" s="28"/>
      <c r="JA146" s="28"/>
      <c r="JB146" s="28"/>
      <c r="JC146" s="28"/>
      <c r="JD146" s="28"/>
      <c r="JE146" s="28"/>
      <c r="JF146" s="28"/>
      <c r="JG146" s="28"/>
      <c r="JH146" s="28"/>
      <c r="JI146" s="28"/>
      <c r="JJ146" s="28"/>
      <c r="JK146" s="28"/>
      <c r="JL146" s="28"/>
      <c r="JM146" s="28"/>
      <c r="JN146" s="28"/>
      <c r="JO146" s="28"/>
      <c r="JP146" s="28"/>
      <c r="JQ146" s="28"/>
      <c r="JR146" s="28"/>
      <c r="JS146" s="28"/>
      <c r="JT146" s="28"/>
      <c r="JU146" s="28"/>
      <c r="JV146" s="28"/>
      <c r="JW146" s="28"/>
      <c r="JX146" s="28"/>
      <c r="JY146" s="28"/>
      <c r="JZ146" s="28"/>
      <c r="KA146" s="28"/>
      <c r="KB146" s="28"/>
      <c r="KC146" s="28"/>
      <c r="KD146" s="28"/>
      <c r="KE146" s="28"/>
      <c r="KF146" s="28"/>
      <c r="KG146" s="28"/>
      <c r="KH146" s="28"/>
      <c r="KI146" s="28"/>
      <c r="KJ146" s="28"/>
      <c r="KK146" s="28"/>
      <c r="KL146" s="28"/>
      <c r="KM146" s="28"/>
      <c r="KN146" s="28"/>
      <c r="KO146" s="28"/>
      <c r="KP146" s="28"/>
      <c r="KQ146" s="28"/>
      <c r="KR146" s="28"/>
      <c r="KS146" s="28"/>
      <c r="KT146" s="28"/>
      <c r="KU146" s="28"/>
      <c r="KV146" s="28"/>
      <c r="KW146" s="28"/>
      <c r="KX146" s="28"/>
      <c r="KY146" s="28"/>
      <c r="KZ146" s="28"/>
      <c r="LA146" s="28"/>
      <c r="LB146" s="28"/>
      <c r="LC146" s="28"/>
      <c r="LD146" s="28"/>
      <c r="LE146" s="28"/>
      <c r="LF146" s="28"/>
      <c r="LG146" s="28"/>
      <c r="LH146" s="28"/>
      <c r="LI146" s="28"/>
      <c r="LJ146" s="28"/>
      <c r="LK146" s="28"/>
      <c r="LL146" s="28"/>
      <c r="LM146" s="28"/>
      <c r="LN146" s="28"/>
      <c r="LO146" s="28"/>
      <c r="LP146" s="28"/>
      <c r="LQ146" s="28"/>
      <c r="LR146" s="28"/>
      <c r="LS146" s="28"/>
      <c r="LT146" s="28"/>
      <c r="LU146" s="28"/>
      <c r="LV146" s="28"/>
      <c r="LW146" s="28"/>
      <c r="LX146" s="28"/>
      <c r="LY146" s="28"/>
      <c r="LZ146" s="28"/>
      <c r="MA146" s="28"/>
      <c r="MB146" s="28"/>
      <c r="MC146" s="28"/>
      <c r="MD146" s="28"/>
      <c r="ME146" s="28"/>
      <c r="MF146" s="28"/>
      <c r="MG146" s="28"/>
      <c r="MH146" s="28"/>
      <c r="MI146" s="28"/>
      <c r="MJ146" s="28"/>
      <c r="MK146" s="28"/>
      <c r="ML146" s="28"/>
      <c r="MM146" s="28"/>
      <c r="MN146" s="28"/>
      <c r="MO146" s="28"/>
      <c r="MP146" s="28"/>
      <c r="MQ146" s="28"/>
      <c r="MR146" s="28"/>
      <c r="MS146" s="28"/>
      <c r="MT146" s="28"/>
      <c r="MU146" s="28"/>
      <c r="MV146" s="28"/>
      <c r="MW146" s="28"/>
      <c r="MX146" s="28"/>
      <c r="MY146" s="28"/>
      <c r="MZ146" s="28"/>
      <c r="NA146" s="28"/>
      <c r="NB146" s="28"/>
      <c r="NC146" s="28"/>
      <c r="ND146" s="28"/>
      <c r="NE146" s="28"/>
      <c r="NF146" s="28"/>
      <c r="NG146" s="28"/>
      <c r="NH146" s="28"/>
      <c r="NI146" s="28"/>
      <c r="NJ146" s="28"/>
      <c r="NK146" s="28"/>
      <c r="NL146" s="28"/>
    </row>
    <row r="147" spans="1:376" ht="13.15" x14ac:dyDescent="0.35">
      <c r="A147" s="44"/>
      <c r="B147" s="118"/>
      <c r="C147" s="118"/>
      <c r="D147" s="84"/>
      <c r="E147" s="82"/>
      <c r="F147" s="74"/>
      <c r="G147" s="115"/>
      <c r="H147" s="30">
        <v>0</v>
      </c>
      <c r="I147" s="31">
        <f t="shared" si="44"/>
        <v>0</v>
      </c>
      <c r="J147" s="32" t="str">
        <f t="shared" si="45"/>
        <v/>
      </c>
      <c r="K147" s="33"/>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c r="IW147" s="28"/>
      <c r="IX147" s="28"/>
      <c r="IY147" s="28"/>
      <c r="IZ147" s="28"/>
      <c r="JA147" s="28"/>
      <c r="JB147" s="28"/>
      <c r="JC147" s="28"/>
      <c r="JD147" s="28"/>
      <c r="JE147" s="28"/>
      <c r="JF147" s="28"/>
      <c r="JG147" s="28"/>
      <c r="JH147" s="28"/>
      <c r="JI147" s="28"/>
      <c r="JJ147" s="28"/>
      <c r="JK147" s="28"/>
      <c r="JL147" s="28"/>
      <c r="JM147" s="28"/>
      <c r="JN147" s="28"/>
      <c r="JO147" s="28"/>
      <c r="JP147" s="28"/>
      <c r="JQ147" s="28"/>
      <c r="JR147" s="28"/>
      <c r="JS147" s="28"/>
      <c r="JT147" s="28"/>
      <c r="JU147" s="28"/>
      <c r="JV147" s="28"/>
      <c r="JW147" s="28"/>
      <c r="JX147" s="28"/>
      <c r="JY147" s="28"/>
      <c r="JZ147" s="28"/>
      <c r="KA147" s="28"/>
      <c r="KB147" s="28"/>
      <c r="KC147" s="28"/>
      <c r="KD147" s="28"/>
      <c r="KE147" s="28"/>
      <c r="KF147" s="28"/>
      <c r="KG147" s="28"/>
      <c r="KH147" s="28"/>
      <c r="KI147" s="28"/>
      <c r="KJ147" s="28"/>
      <c r="KK147" s="28"/>
      <c r="KL147" s="28"/>
      <c r="KM147" s="28"/>
      <c r="KN147" s="28"/>
      <c r="KO147" s="28"/>
      <c r="KP147" s="28"/>
      <c r="KQ147" s="28"/>
      <c r="KR147" s="28"/>
      <c r="KS147" s="28"/>
      <c r="KT147" s="28"/>
      <c r="KU147" s="28"/>
      <c r="KV147" s="28"/>
      <c r="KW147" s="28"/>
      <c r="KX147" s="28"/>
      <c r="KY147" s="28"/>
      <c r="KZ147" s="28"/>
      <c r="LA147" s="28"/>
      <c r="LB147" s="28"/>
      <c r="LC147" s="28"/>
      <c r="LD147" s="28"/>
      <c r="LE147" s="28"/>
      <c r="LF147" s="28"/>
      <c r="LG147" s="28"/>
      <c r="LH147" s="28"/>
      <c r="LI147" s="28"/>
      <c r="LJ147" s="28"/>
      <c r="LK147" s="28"/>
      <c r="LL147" s="28"/>
      <c r="LM147" s="28"/>
      <c r="LN147" s="28"/>
      <c r="LO147" s="28"/>
      <c r="LP147" s="28"/>
      <c r="LQ147" s="28"/>
      <c r="LR147" s="28"/>
      <c r="LS147" s="28"/>
      <c r="LT147" s="28"/>
      <c r="LU147" s="28"/>
      <c r="LV147" s="28"/>
      <c r="LW147" s="28"/>
      <c r="LX147" s="28"/>
      <c r="LY147" s="28"/>
      <c r="LZ147" s="28"/>
      <c r="MA147" s="28"/>
      <c r="MB147" s="28"/>
      <c r="MC147" s="28"/>
      <c r="MD147" s="28"/>
      <c r="ME147" s="28"/>
      <c r="MF147" s="28"/>
      <c r="MG147" s="28"/>
      <c r="MH147" s="28"/>
      <c r="MI147" s="28"/>
      <c r="MJ147" s="28"/>
      <c r="MK147" s="28"/>
      <c r="ML147" s="28"/>
      <c r="MM147" s="28"/>
      <c r="MN147" s="28"/>
      <c r="MO147" s="28"/>
      <c r="MP147" s="28"/>
      <c r="MQ147" s="28"/>
      <c r="MR147" s="28"/>
      <c r="MS147" s="28"/>
      <c r="MT147" s="28"/>
      <c r="MU147" s="28"/>
      <c r="MV147" s="28"/>
      <c r="MW147" s="28"/>
      <c r="MX147" s="28"/>
      <c r="MY147" s="28"/>
      <c r="MZ147" s="28"/>
      <c r="NA147" s="28"/>
      <c r="NB147" s="28"/>
      <c r="NC147" s="28"/>
      <c r="ND147" s="28"/>
      <c r="NE147" s="28"/>
      <c r="NF147" s="28"/>
      <c r="NG147" s="28"/>
      <c r="NH147" s="28"/>
      <c r="NI147" s="28"/>
      <c r="NJ147" s="28"/>
      <c r="NK147" s="28"/>
      <c r="NL147" s="28"/>
    </row>
    <row r="148" spans="1:376" ht="13.15" x14ac:dyDescent="0.35">
      <c r="A148" s="44"/>
      <c r="B148" s="118"/>
      <c r="C148" s="118"/>
      <c r="D148" s="81"/>
      <c r="E148" s="82"/>
      <c r="F148" s="74"/>
      <c r="G148" s="115"/>
      <c r="H148" s="30">
        <v>0</v>
      </c>
      <c r="I148" s="31">
        <f t="shared" si="44"/>
        <v>0</v>
      </c>
      <c r="J148" s="32" t="str">
        <f t="shared" si="45"/>
        <v/>
      </c>
      <c r="K148" s="33"/>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c r="KN148" s="28"/>
      <c r="KO148" s="28"/>
      <c r="KP148" s="28"/>
      <c r="KQ148" s="28"/>
      <c r="KR148" s="28"/>
      <c r="KS148" s="28"/>
      <c r="KT148" s="28"/>
      <c r="KU148" s="28"/>
      <c r="KV148" s="28"/>
      <c r="KW148" s="28"/>
      <c r="KX148" s="28"/>
      <c r="KY148" s="28"/>
      <c r="KZ148" s="28"/>
      <c r="LA148" s="28"/>
      <c r="LB148" s="28"/>
      <c r="LC148" s="28"/>
      <c r="LD148" s="28"/>
      <c r="LE148" s="28"/>
      <c r="LF148" s="28"/>
      <c r="LG148" s="28"/>
      <c r="LH148" s="28"/>
      <c r="LI148" s="28"/>
      <c r="LJ148" s="28"/>
      <c r="LK148" s="28"/>
      <c r="LL148" s="28"/>
      <c r="LM148" s="28"/>
      <c r="LN148" s="28"/>
      <c r="LO148" s="28"/>
      <c r="LP148" s="28"/>
      <c r="LQ148" s="28"/>
      <c r="LR148" s="28"/>
      <c r="LS148" s="28"/>
      <c r="LT148" s="28"/>
      <c r="LU148" s="28"/>
      <c r="LV148" s="28"/>
      <c r="LW148" s="28"/>
      <c r="LX148" s="28"/>
      <c r="LY148" s="28"/>
      <c r="LZ148" s="28"/>
      <c r="MA148" s="28"/>
      <c r="MB148" s="28"/>
      <c r="MC148" s="28"/>
      <c r="MD148" s="28"/>
      <c r="ME148" s="28"/>
      <c r="MF148" s="28"/>
      <c r="MG148" s="28"/>
      <c r="MH148" s="28"/>
      <c r="MI148" s="28"/>
      <c r="MJ148" s="28"/>
      <c r="MK148" s="28"/>
      <c r="ML148" s="28"/>
      <c r="MM148" s="28"/>
      <c r="MN148" s="28"/>
      <c r="MO148" s="28"/>
      <c r="MP148" s="28"/>
      <c r="MQ148" s="28"/>
      <c r="MR148" s="28"/>
      <c r="MS148" s="28"/>
      <c r="MT148" s="28"/>
      <c r="MU148" s="28"/>
      <c r="MV148" s="28"/>
      <c r="MW148" s="28"/>
      <c r="MX148" s="28"/>
      <c r="MY148" s="28"/>
      <c r="MZ148" s="28"/>
      <c r="NA148" s="28"/>
      <c r="NB148" s="28"/>
      <c r="NC148" s="28"/>
      <c r="ND148" s="28"/>
      <c r="NE148" s="28"/>
      <c r="NF148" s="28"/>
      <c r="NG148" s="28"/>
      <c r="NH148" s="28"/>
      <c r="NI148" s="28"/>
      <c r="NJ148" s="28"/>
      <c r="NK148" s="28"/>
      <c r="NL148" s="28"/>
    </row>
    <row r="149" spans="1:376" ht="13.15" x14ac:dyDescent="0.35">
      <c r="A149" s="44"/>
      <c r="B149" s="118"/>
      <c r="C149" s="118"/>
      <c r="D149" s="80"/>
      <c r="E149" s="82"/>
      <c r="F149" s="74"/>
      <c r="G149" s="115"/>
      <c r="H149" s="30">
        <v>0</v>
      </c>
      <c r="I149" s="31">
        <f t="shared" si="44"/>
        <v>0</v>
      </c>
      <c r="J149" s="32" t="str">
        <f t="shared" si="45"/>
        <v/>
      </c>
      <c r="K149" s="33"/>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28"/>
      <c r="IE149" s="28"/>
      <c r="IF149" s="28"/>
      <c r="IG149" s="28"/>
      <c r="IH149" s="28"/>
      <c r="II149" s="28"/>
      <c r="IJ149" s="28"/>
      <c r="IK149" s="28"/>
      <c r="IL149" s="28"/>
      <c r="IM149" s="28"/>
      <c r="IN149" s="28"/>
      <c r="IO149" s="28"/>
      <c r="IP149" s="28"/>
      <c r="IQ149" s="28"/>
      <c r="IR149" s="28"/>
      <c r="IS149" s="28"/>
      <c r="IT149" s="28"/>
      <c r="IU149" s="28"/>
      <c r="IV149" s="28"/>
      <c r="IW149" s="28"/>
      <c r="IX149" s="28"/>
      <c r="IY149" s="28"/>
      <c r="IZ149" s="28"/>
      <c r="JA149" s="28"/>
      <c r="JB149" s="28"/>
      <c r="JC149" s="28"/>
      <c r="JD149" s="28"/>
      <c r="JE149" s="28"/>
      <c r="JF149" s="28"/>
      <c r="JG149" s="28"/>
      <c r="JH149" s="28"/>
      <c r="JI149" s="28"/>
      <c r="JJ149" s="28"/>
      <c r="JK149" s="28"/>
      <c r="JL149" s="28"/>
      <c r="JM149" s="28"/>
      <c r="JN149" s="28"/>
      <c r="JO149" s="28"/>
      <c r="JP149" s="28"/>
      <c r="JQ149" s="28"/>
      <c r="JR149" s="28"/>
      <c r="JS149" s="28"/>
      <c r="JT149" s="28"/>
      <c r="JU149" s="28"/>
      <c r="JV149" s="28"/>
      <c r="JW149" s="28"/>
      <c r="JX149" s="28"/>
      <c r="JY149" s="28"/>
      <c r="JZ149" s="28"/>
      <c r="KA149" s="28"/>
      <c r="KB149" s="28"/>
      <c r="KC149" s="28"/>
      <c r="KD149" s="28"/>
      <c r="KE149" s="28"/>
      <c r="KF149" s="28"/>
      <c r="KG149" s="28"/>
      <c r="KH149" s="28"/>
      <c r="KI149" s="28"/>
      <c r="KJ149" s="28"/>
      <c r="KK149" s="28"/>
      <c r="KL149" s="28"/>
      <c r="KM149" s="28"/>
      <c r="KN149" s="28"/>
      <c r="KO149" s="28"/>
      <c r="KP149" s="28"/>
      <c r="KQ149" s="28"/>
      <c r="KR149" s="28"/>
      <c r="KS149" s="28"/>
      <c r="KT149" s="28"/>
      <c r="KU149" s="28"/>
      <c r="KV149" s="28"/>
      <c r="KW149" s="28"/>
      <c r="KX149" s="28"/>
      <c r="KY149" s="28"/>
      <c r="KZ149" s="28"/>
      <c r="LA149" s="28"/>
      <c r="LB149" s="28"/>
      <c r="LC149" s="28"/>
      <c r="LD149" s="28"/>
      <c r="LE149" s="28"/>
      <c r="LF149" s="28"/>
      <c r="LG149" s="28"/>
      <c r="LH149" s="28"/>
      <c r="LI149" s="28"/>
      <c r="LJ149" s="28"/>
      <c r="LK149" s="28"/>
      <c r="LL149" s="28"/>
      <c r="LM149" s="28"/>
      <c r="LN149" s="28"/>
      <c r="LO149" s="28"/>
      <c r="LP149" s="28"/>
      <c r="LQ149" s="28"/>
      <c r="LR149" s="28"/>
      <c r="LS149" s="28"/>
      <c r="LT149" s="28"/>
      <c r="LU149" s="28"/>
      <c r="LV149" s="28"/>
      <c r="LW149" s="28"/>
      <c r="LX149" s="28"/>
      <c r="LY149" s="28"/>
      <c r="LZ149" s="28"/>
      <c r="MA149" s="28"/>
      <c r="MB149" s="28"/>
      <c r="MC149" s="28"/>
      <c r="MD149" s="28"/>
      <c r="ME149" s="28"/>
      <c r="MF149" s="28"/>
      <c r="MG149" s="28"/>
      <c r="MH149" s="28"/>
      <c r="MI149" s="28"/>
      <c r="MJ149" s="28"/>
      <c r="MK149" s="28"/>
      <c r="ML149" s="28"/>
      <c r="MM149" s="28"/>
      <c r="MN149" s="28"/>
      <c r="MO149" s="28"/>
      <c r="MP149" s="28"/>
      <c r="MQ149" s="28"/>
      <c r="MR149" s="28"/>
      <c r="MS149" s="28"/>
      <c r="MT149" s="28"/>
      <c r="MU149" s="28"/>
      <c r="MV149" s="28"/>
      <c r="MW149" s="28"/>
      <c r="MX149" s="28"/>
      <c r="MY149" s="28"/>
      <c r="MZ149" s="28"/>
      <c r="NA149" s="28"/>
      <c r="NB149" s="28"/>
      <c r="NC149" s="28"/>
      <c r="ND149" s="28"/>
      <c r="NE149" s="28"/>
      <c r="NF149" s="28"/>
      <c r="NG149" s="28"/>
      <c r="NH149" s="28"/>
      <c r="NI149" s="28"/>
      <c r="NJ149" s="28"/>
      <c r="NK149" s="28"/>
      <c r="NL149" s="28"/>
    </row>
    <row r="150" spans="1:376" ht="13.15" x14ac:dyDescent="0.35">
      <c r="A150" s="44"/>
      <c r="B150" s="118"/>
      <c r="C150" s="118"/>
      <c r="D150" s="80"/>
      <c r="E150" s="82"/>
      <c r="F150" s="74"/>
      <c r="G150" s="115"/>
      <c r="H150" s="30">
        <v>0</v>
      </c>
      <c r="I150" s="31">
        <f t="shared" si="44"/>
        <v>0</v>
      </c>
      <c r="J150" s="32" t="str">
        <f t="shared" si="45"/>
        <v/>
      </c>
      <c r="K150" s="33"/>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c r="IW150" s="28"/>
      <c r="IX150" s="28"/>
      <c r="IY150" s="28"/>
      <c r="IZ150" s="28"/>
      <c r="JA150" s="28"/>
      <c r="JB150" s="28"/>
      <c r="JC150" s="28"/>
      <c r="JD150" s="28"/>
      <c r="JE150" s="28"/>
      <c r="JF150" s="28"/>
      <c r="JG150" s="28"/>
      <c r="JH150" s="28"/>
      <c r="JI150" s="28"/>
      <c r="JJ150" s="28"/>
      <c r="JK150" s="28"/>
      <c r="JL150" s="28"/>
      <c r="JM150" s="28"/>
      <c r="JN150" s="28"/>
      <c r="JO150" s="28"/>
      <c r="JP150" s="28"/>
      <c r="JQ150" s="28"/>
      <c r="JR150" s="28"/>
      <c r="JS150" s="28"/>
      <c r="JT150" s="28"/>
      <c r="JU150" s="28"/>
      <c r="JV150" s="28"/>
      <c r="JW150" s="28"/>
      <c r="JX150" s="28"/>
      <c r="JY150" s="28"/>
      <c r="JZ150" s="28"/>
      <c r="KA150" s="28"/>
      <c r="KB150" s="28"/>
      <c r="KC150" s="28"/>
      <c r="KD150" s="28"/>
      <c r="KE150" s="28"/>
      <c r="KF150" s="28"/>
      <c r="KG150" s="28"/>
      <c r="KH150" s="28"/>
      <c r="KI150" s="28"/>
      <c r="KJ150" s="28"/>
      <c r="KK150" s="28"/>
      <c r="KL150" s="28"/>
      <c r="KM150" s="28"/>
      <c r="KN150" s="28"/>
      <c r="KO150" s="28"/>
      <c r="KP150" s="28"/>
      <c r="KQ150" s="28"/>
      <c r="KR150" s="28"/>
      <c r="KS150" s="28"/>
      <c r="KT150" s="28"/>
      <c r="KU150" s="28"/>
      <c r="KV150" s="28"/>
      <c r="KW150" s="28"/>
      <c r="KX150" s="28"/>
      <c r="KY150" s="28"/>
      <c r="KZ150" s="28"/>
      <c r="LA150" s="28"/>
      <c r="LB150" s="28"/>
      <c r="LC150" s="28"/>
      <c r="LD150" s="28"/>
      <c r="LE150" s="28"/>
      <c r="LF150" s="28"/>
      <c r="LG150" s="28"/>
      <c r="LH150" s="28"/>
      <c r="LI150" s="28"/>
      <c r="LJ150" s="28"/>
      <c r="LK150" s="28"/>
      <c r="LL150" s="28"/>
      <c r="LM150" s="28"/>
      <c r="LN150" s="28"/>
      <c r="LO150" s="28"/>
      <c r="LP150" s="28"/>
      <c r="LQ150" s="28"/>
      <c r="LR150" s="28"/>
      <c r="LS150" s="28"/>
      <c r="LT150" s="28"/>
      <c r="LU150" s="28"/>
      <c r="LV150" s="28"/>
      <c r="LW150" s="28"/>
      <c r="LX150" s="28"/>
      <c r="LY150" s="28"/>
      <c r="LZ150" s="28"/>
      <c r="MA150" s="28"/>
      <c r="MB150" s="28"/>
      <c r="MC150" s="28"/>
      <c r="MD150" s="28"/>
      <c r="ME150" s="28"/>
      <c r="MF150" s="28"/>
      <c r="MG150" s="28"/>
      <c r="MH150" s="28"/>
      <c r="MI150" s="28"/>
      <c r="MJ150" s="28"/>
      <c r="MK150" s="28"/>
      <c r="ML150" s="28"/>
      <c r="MM150" s="28"/>
      <c r="MN150" s="28"/>
      <c r="MO150" s="28"/>
      <c r="MP150" s="28"/>
      <c r="MQ150" s="28"/>
      <c r="MR150" s="28"/>
      <c r="MS150" s="28"/>
      <c r="MT150" s="28"/>
      <c r="MU150" s="28"/>
      <c r="MV150" s="28"/>
      <c r="MW150" s="28"/>
      <c r="MX150" s="28"/>
      <c r="MY150" s="28"/>
      <c r="MZ150" s="28"/>
      <c r="NA150" s="28"/>
      <c r="NB150" s="28"/>
      <c r="NC150" s="28"/>
      <c r="ND150" s="28"/>
      <c r="NE150" s="28"/>
      <c r="NF150" s="28"/>
      <c r="NG150" s="28"/>
      <c r="NH150" s="28"/>
      <c r="NI150" s="28"/>
      <c r="NJ150" s="28"/>
      <c r="NK150" s="28"/>
      <c r="NL150" s="28"/>
    </row>
    <row r="151" spans="1:376" ht="13.15" x14ac:dyDescent="0.35">
      <c r="A151" s="44"/>
      <c r="B151" s="118"/>
      <c r="C151" s="118"/>
      <c r="D151" s="80"/>
      <c r="E151" s="82"/>
      <c r="F151" s="74"/>
      <c r="G151" s="115"/>
      <c r="H151" s="30">
        <v>0</v>
      </c>
      <c r="I151" s="31">
        <f t="shared" si="44"/>
        <v>0</v>
      </c>
      <c r="J151" s="32" t="str">
        <f t="shared" si="45"/>
        <v/>
      </c>
      <c r="K151" s="33"/>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c r="IW151" s="28"/>
      <c r="IX151" s="28"/>
      <c r="IY151" s="28"/>
      <c r="IZ151" s="28"/>
      <c r="JA151" s="28"/>
      <c r="JB151" s="28"/>
      <c r="JC151" s="28"/>
      <c r="JD151" s="28"/>
      <c r="JE151" s="28"/>
      <c r="JF151" s="28"/>
      <c r="JG151" s="28"/>
      <c r="JH151" s="28"/>
      <c r="JI151" s="28"/>
      <c r="JJ151" s="28"/>
      <c r="JK151" s="28"/>
      <c r="JL151" s="28"/>
      <c r="JM151" s="28"/>
      <c r="JN151" s="28"/>
      <c r="JO151" s="28"/>
      <c r="JP151" s="28"/>
      <c r="JQ151" s="28"/>
      <c r="JR151" s="28"/>
      <c r="JS151" s="28"/>
      <c r="JT151" s="28"/>
      <c r="JU151" s="28"/>
      <c r="JV151" s="28"/>
      <c r="JW151" s="28"/>
      <c r="JX151" s="28"/>
      <c r="JY151" s="28"/>
      <c r="JZ151" s="28"/>
      <c r="KA151" s="28"/>
      <c r="KB151" s="28"/>
      <c r="KC151" s="28"/>
      <c r="KD151" s="28"/>
      <c r="KE151" s="28"/>
      <c r="KF151" s="28"/>
      <c r="KG151" s="28"/>
      <c r="KH151" s="28"/>
      <c r="KI151" s="28"/>
      <c r="KJ151" s="28"/>
      <c r="KK151" s="28"/>
      <c r="KL151" s="28"/>
      <c r="KM151" s="28"/>
      <c r="KN151" s="28"/>
      <c r="KO151" s="28"/>
      <c r="KP151" s="28"/>
      <c r="KQ151" s="28"/>
      <c r="KR151" s="28"/>
      <c r="KS151" s="28"/>
      <c r="KT151" s="28"/>
      <c r="KU151" s="28"/>
      <c r="KV151" s="28"/>
      <c r="KW151" s="28"/>
      <c r="KX151" s="28"/>
      <c r="KY151" s="28"/>
      <c r="KZ151" s="28"/>
      <c r="LA151" s="28"/>
      <c r="LB151" s="28"/>
      <c r="LC151" s="28"/>
      <c r="LD151" s="28"/>
      <c r="LE151" s="28"/>
      <c r="LF151" s="28"/>
      <c r="LG151" s="28"/>
      <c r="LH151" s="28"/>
      <c r="LI151" s="28"/>
      <c r="LJ151" s="28"/>
      <c r="LK151" s="28"/>
      <c r="LL151" s="28"/>
      <c r="LM151" s="28"/>
      <c r="LN151" s="28"/>
      <c r="LO151" s="28"/>
      <c r="LP151" s="28"/>
      <c r="LQ151" s="28"/>
      <c r="LR151" s="28"/>
      <c r="LS151" s="28"/>
      <c r="LT151" s="28"/>
      <c r="LU151" s="28"/>
      <c r="LV151" s="28"/>
      <c r="LW151" s="28"/>
      <c r="LX151" s="28"/>
      <c r="LY151" s="28"/>
      <c r="LZ151" s="28"/>
      <c r="MA151" s="28"/>
      <c r="MB151" s="28"/>
      <c r="MC151" s="28"/>
      <c r="MD151" s="28"/>
      <c r="ME151" s="28"/>
      <c r="MF151" s="28"/>
      <c r="MG151" s="28"/>
      <c r="MH151" s="28"/>
      <c r="MI151" s="28"/>
      <c r="MJ151" s="28"/>
      <c r="MK151" s="28"/>
      <c r="ML151" s="28"/>
      <c r="MM151" s="28"/>
      <c r="MN151" s="28"/>
      <c r="MO151" s="28"/>
      <c r="MP151" s="28"/>
      <c r="MQ151" s="28"/>
      <c r="MR151" s="28"/>
      <c r="MS151" s="28"/>
      <c r="MT151" s="28"/>
      <c r="MU151" s="28"/>
      <c r="MV151" s="28"/>
      <c r="MW151" s="28"/>
      <c r="MX151" s="28"/>
      <c r="MY151" s="28"/>
      <c r="MZ151" s="28"/>
      <c r="NA151" s="28"/>
      <c r="NB151" s="28"/>
      <c r="NC151" s="28"/>
      <c r="ND151" s="28"/>
      <c r="NE151" s="28"/>
      <c r="NF151" s="28"/>
      <c r="NG151" s="28"/>
      <c r="NH151" s="28"/>
      <c r="NI151" s="28"/>
      <c r="NJ151" s="28"/>
      <c r="NK151" s="28"/>
      <c r="NL151" s="28"/>
    </row>
    <row r="152" spans="1:376" ht="13.15" x14ac:dyDescent="0.35">
      <c r="A152" s="44"/>
      <c r="B152" s="118"/>
      <c r="C152" s="118"/>
      <c r="D152" s="80"/>
      <c r="E152" s="82"/>
      <c r="F152" s="74"/>
      <c r="G152" s="115"/>
      <c r="H152" s="30">
        <v>0</v>
      </c>
      <c r="I152" s="31">
        <f t="shared" si="44"/>
        <v>0</v>
      </c>
      <c r="J152" s="32" t="str">
        <f t="shared" si="45"/>
        <v/>
      </c>
      <c r="K152" s="33"/>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row>
    <row r="153" spans="1:376" ht="13.15" x14ac:dyDescent="0.35">
      <c r="A153" s="44"/>
      <c r="B153" s="118"/>
      <c r="C153" s="118"/>
      <c r="D153" s="80"/>
      <c r="E153" s="82"/>
      <c r="F153" s="74"/>
      <c r="G153" s="115"/>
      <c r="H153" s="30">
        <v>0</v>
      </c>
      <c r="I153" s="31">
        <f t="shared" si="44"/>
        <v>0</v>
      </c>
      <c r="J153" s="32" t="str">
        <f t="shared" si="45"/>
        <v/>
      </c>
      <c r="K153" s="33"/>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c r="IW153" s="28"/>
      <c r="IX153" s="28"/>
      <c r="IY153" s="28"/>
      <c r="IZ153" s="28"/>
      <c r="JA153" s="28"/>
      <c r="JB153" s="28"/>
      <c r="JC153" s="28"/>
      <c r="JD153" s="28"/>
      <c r="JE153" s="28"/>
      <c r="JF153" s="28"/>
      <c r="JG153" s="28"/>
      <c r="JH153" s="28"/>
      <c r="JI153" s="28"/>
      <c r="JJ153" s="28"/>
      <c r="JK153" s="28"/>
      <c r="JL153" s="28"/>
      <c r="JM153" s="28"/>
      <c r="JN153" s="28"/>
      <c r="JO153" s="28"/>
      <c r="JP153" s="28"/>
      <c r="JQ153" s="28"/>
      <c r="JR153" s="28"/>
      <c r="JS153" s="28"/>
      <c r="JT153" s="28"/>
      <c r="JU153" s="28"/>
      <c r="JV153" s="28"/>
      <c r="JW153" s="28"/>
      <c r="JX153" s="28"/>
      <c r="JY153" s="28"/>
      <c r="JZ153" s="28"/>
      <c r="KA153" s="28"/>
      <c r="KB153" s="28"/>
      <c r="KC153" s="28"/>
      <c r="KD153" s="28"/>
      <c r="KE153" s="28"/>
      <c r="KF153" s="28"/>
      <c r="KG153" s="28"/>
      <c r="KH153" s="28"/>
      <c r="KI153" s="28"/>
      <c r="KJ153" s="28"/>
      <c r="KK153" s="28"/>
      <c r="KL153" s="28"/>
      <c r="KM153" s="28"/>
      <c r="KN153" s="28"/>
      <c r="KO153" s="28"/>
      <c r="KP153" s="28"/>
      <c r="KQ153" s="28"/>
      <c r="KR153" s="28"/>
      <c r="KS153" s="28"/>
      <c r="KT153" s="28"/>
      <c r="KU153" s="28"/>
      <c r="KV153" s="28"/>
      <c r="KW153" s="28"/>
      <c r="KX153" s="28"/>
      <c r="KY153" s="28"/>
      <c r="KZ153" s="28"/>
      <c r="LA153" s="28"/>
      <c r="LB153" s="28"/>
      <c r="LC153" s="28"/>
      <c r="LD153" s="28"/>
      <c r="LE153" s="28"/>
      <c r="LF153" s="28"/>
      <c r="LG153" s="28"/>
      <c r="LH153" s="28"/>
      <c r="LI153" s="28"/>
      <c r="LJ153" s="28"/>
      <c r="LK153" s="28"/>
      <c r="LL153" s="28"/>
      <c r="LM153" s="28"/>
      <c r="LN153" s="28"/>
      <c r="LO153" s="28"/>
      <c r="LP153" s="28"/>
      <c r="LQ153" s="28"/>
      <c r="LR153" s="28"/>
      <c r="LS153" s="28"/>
      <c r="LT153" s="28"/>
      <c r="LU153" s="28"/>
      <c r="LV153" s="28"/>
      <c r="LW153" s="28"/>
      <c r="LX153" s="28"/>
      <c r="LY153" s="28"/>
      <c r="LZ153" s="28"/>
      <c r="MA153" s="28"/>
      <c r="MB153" s="28"/>
      <c r="MC153" s="28"/>
      <c r="MD153" s="28"/>
      <c r="ME153" s="28"/>
      <c r="MF153" s="28"/>
      <c r="MG153" s="28"/>
      <c r="MH153" s="28"/>
      <c r="MI153" s="28"/>
      <c r="MJ153" s="28"/>
      <c r="MK153" s="28"/>
      <c r="ML153" s="28"/>
      <c r="MM153" s="28"/>
      <c r="MN153" s="28"/>
      <c r="MO153" s="28"/>
      <c r="MP153" s="28"/>
      <c r="MQ153" s="28"/>
      <c r="MR153" s="28"/>
      <c r="MS153" s="28"/>
      <c r="MT153" s="28"/>
      <c r="MU153" s="28"/>
      <c r="MV153" s="28"/>
      <c r="MW153" s="28"/>
      <c r="MX153" s="28"/>
      <c r="MY153" s="28"/>
      <c r="MZ153" s="28"/>
      <c r="NA153" s="28"/>
      <c r="NB153" s="28"/>
      <c r="NC153" s="28"/>
      <c r="ND153" s="28"/>
      <c r="NE153" s="28"/>
      <c r="NF153" s="28"/>
      <c r="NG153" s="28"/>
      <c r="NH153" s="28"/>
      <c r="NI153" s="28"/>
      <c r="NJ153" s="28"/>
      <c r="NK153" s="28"/>
      <c r="NL153" s="28"/>
    </row>
    <row r="154" spans="1:376" ht="13.15" x14ac:dyDescent="0.35">
      <c r="A154" s="44"/>
      <c r="B154" s="118"/>
      <c r="C154" s="118"/>
      <c r="D154" s="80"/>
      <c r="E154" s="82"/>
      <c r="F154" s="74"/>
      <c r="G154" s="115"/>
      <c r="H154" s="30">
        <v>0</v>
      </c>
      <c r="I154" s="31">
        <f t="shared" si="44"/>
        <v>0</v>
      </c>
      <c r="J154" s="32" t="str">
        <f t="shared" si="45"/>
        <v/>
      </c>
      <c r="K154" s="33"/>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c r="KN154" s="28"/>
      <c r="KO154" s="28"/>
      <c r="KP154" s="28"/>
      <c r="KQ154" s="28"/>
      <c r="KR154" s="28"/>
      <c r="KS154" s="28"/>
      <c r="KT154" s="28"/>
      <c r="KU154" s="28"/>
      <c r="KV154" s="28"/>
      <c r="KW154" s="28"/>
      <c r="KX154" s="28"/>
      <c r="KY154" s="28"/>
      <c r="KZ154" s="28"/>
      <c r="LA154" s="28"/>
      <c r="LB154" s="28"/>
      <c r="LC154" s="28"/>
      <c r="LD154" s="28"/>
      <c r="LE154" s="28"/>
      <c r="LF154" s="28"/>
      <c r="LG154" s="28"/>
      <c r="LH154" s="28"/>
      <c r="LI154" s="28"/>
      <c r="LJ154" s="28"/>
      <c r="LK154" s="28"/>
      <c r="LL154" s="28"/>
      <c r="LM154" s="28"/>
      <c r="LN154" s="28"/>
      <c r="LO154" s="28"/>
      <c r="LP154" s="28"/>
      <c r="LQ154" s="28"/>
      <c r="LR154" s="28"/>
      <c r="LS154" s="28"/>
      <c r="LT154" s="28"/>
      <c r="LU154" s="28"/>
      <c r="LV154" s="28"/>
      <c r="LW154" s="28"/>
      <c r="LX154" s="28"/>
      <c r="LY154" s="28"/>
      <c r="LZ154" s="28"/>
      <c r="MA154" s="28"/>
      <c r="MB154" s="28"/>
      <c r="MC154" s="28"/>
      <c r="MD154" s="28"/>
      <c r="ME154" s="28"/>
      <c r="MF154" s="28"/>
      <c r="MG154" s="28"/>
      <c r="MH154" s="28"/>
      <c r="MI154" s="28"/>
      <c r="MJ154" s="28"/>
      <c r="MK154" s="28"/>
      <c r="ML154" s="28"/>
      <c r="MM154" s="28"/>
      <c r="MN154" s="28"/>
      <c r="MO154" s="28"/>
      <c r="MP154" s="28"/>
      <c r="MQ154" s="28"/>
      <c r="MR154" s="28"/>
      <c r="MS154" s="28"/>
      <c r="MT154" s="28"/>
      <c r="MU154" s="28"/>
      <c r="MV154" s="28"/>
      <c r="MW154" s="28"/>
      <c r="MX154" s="28"/>
      <c r="MY154" s="28"/>
      <c r="MZ154" s="28"/>
      <c r="NA154" s="28"/>
      <c r="NB154" s="28"/>
      <c r="NC154" s="28"/>
      <c r="ND154" s="28"/>
      <c r="NE154" s="28"/>
      <c r="NF154" s="28"/>
      <c r="NG154" s="28"/>
      <c r="NH154" s="28"/>
      <c r="NI154" s="28"/>
      <c r="NJ154" s="28"/>
      <c r="NK154" s="28"/>
      <c r="NL154" s="28"/>
    </row>
    <row r="155" spans="1:376" ht="13.15" x14ac:dyDescent="0.35">
      <c r="A155" s="44"/>
      <c r="B155" s="118"/>
      <c r="C155" s="118"/>
      <c r="D155" s="80"/>
      <c r="E155" s="82"/>
      <c r="F155" s="74"/>
      <c r="G155" s="115"/>
      <c r="H155" s="30">
        <v>0</v>
      </c>
      <c r="I155" s="31">
        <f t="shared" si="44"/>
        <v>0</v>
      </c>
      <c r="J155" s="32" t="str">
        <f t="shared" si="45"/>
        <v/>
      </c>
      <c r="K155" s="33"/>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c r="IW155" s="28"/>
      <c r="IX155" s="28"/>
      <c r="IY155" s="28"/>
      <c r="IZ155" s="28"/>
      <c r="JA155" s="28"/>
      <c r="JB155" s="28"/>
      <c r="JC155" s="28"/>
      <c r="JD155" s="28"/>
      <c r="JE155" s="28"/>
      <c r="JF155" s="28"/>
      <c r="JG155" s="28"/>
      <c r="JH155" s="28"/>
      <c r="JI155" s="28"/>
      <c r="JJ155" s="28"/>
      <c r="JK155" s="28"/>
      <c r="JL155" s="28"/>
      <c r="JM155" s="28"/>
      <c r="JN155" s="28"/>
      <c r="JO155" s="28"/>
      <c r="JP155" s="28"/>
      <c r="JQ155" s="28"/>
      <c r="JR155" s="28"/>
      <c r="JS155" s="28"/>
      <c r="JT155" s="28"/>
      <c r="JU155" s="28"/>
      <c r="JV155" s="28"/>
      <c r="JW155" s="28"/>
      <c r="JX155" s="28"/>
      <c r="JY155" s="28"/>
      <c r="JZ155" s="28"/>
      <c r="KA155" s="28"/>
      <c r="KB155" s="28"/>
      <c r="KC155" s="28"/>
      <c r="KD155" s="28"/>
      <c r="KE155" s="28"/>
      <c r="KF155" s="28"/>
      <c r="KG155" s="28"/>
      <c r="KH155" s="28"/>
      <c r="KI155" s="28"/>
      <c r="KJ155" s="28"/>
      <c r="KK155" s="28"/>
      <c r="KL155" s="28"/>
      <c r="KM155" s="28"/>
      <c r="KN155" s="28"/>
      <c r="KO155" s="28"/>
      <c r="KP155" s="28"/>
      <c r="KQ155" s="28"/>
      <c r="KR155" s="28"/>
      <c r="KS155" s="28"/>
      <c r="KT155" s="28"/>
      <c r="KU155" s="28"/>
      <c r="KV155" s="28"/>
      <c r="KW155" s="28"/>
      <c r="KX155" s="28"/>
      <c r="KY155" s="28"/>
      <c r="KZ155" s="28"/>
      <c r="LA155" s="28"/>
      <c r="LB155" s="28"/>
      <c r="LC155" s="28"/>
      <c r="LD155" s="28"/>
      <c r="LE155" s="28"/>
      <c r="LF155" s="28"/>
      <c r="LG155" s="28"/>
      <c r="LH155" s="28"/>
      <c r="LI155" s="28"/>
      <c r="LJ155" s="28"/>
      <c r="LK155" s="28"/>
      <c r="LL155" s="28"/>
      <c r="LM155" s="28"/>
      <c r="LN155" s="28"/>
      <c r="LO155" s="28"/>
      <c r="LP155" s="28"/>
      <c r="LQ155" s="28"/>
      <c r="LR155" s="28"/>
      <c r="LS155" s="28"/>
      <c r="LT155" s="28"/>
      <c r="LU155" s="28"/>
      <c r="LV155" s="28"/>
      <c r="LW155" s="28"/>
      <c r="LX155" s="28"/>
      <c r="LY155" s="28"/>
      <c r="LZ155" s="28"/>
      <c r="MA155" s="28"/>
      <c r="MB155" s="28"/>
      <c r="MC155" s="28"/>
      <c r="MD155" s="28"/>
      <c r="ME155" s="28"/>
      <c r="MF155" s="28"/>
      <c r="MG155" s="28"/>
      <c r="MH155" s="28"/>
      <c r="MI155" s="28"/>
      <c r="MJ155" s="28"/>
      <c r="MK155" s="28"/>
      <c r="ML155" s="28"/>
      <c r="MM155" s="28"/>
      <c r="MN155" s="28"/>
      <c r="MO155" s="28"/>
      <c r="MP155" s="28"/>
      <c r="MQ155" s="28"/>
      <c r="MR155" s="28"/>
      <c r="MS155" s="28"/>
      <c r="MT155" s="28"/>
      <c r="MU155" s="28"/>
      <c r="MV155" s="28"/>
      <c r="MW155" s="28"/>
      <c r="MX155" s="28"/>
      <c r="MY155" s="28"/>
      <c r="MZ155" s="28"/>
      <c r="NA155" s="28"/>
      <c r="NB155" s="28"/>
      <c r="NC155" s="28"/>
      <c r="ND155" s="28"/>
      <c r="NE155" s="28"/>
      <c r="NF155" s="28"/>
      <c r="NG155" s="28"/>
      <c r="NH155" s="28"/>
      <c r="NI155" s="28"/>
      <c r="NJ155" s="28"/>
      <c r="NK155" s="28"/>
      <c r="NL155" s="28"/>
    </row>
    <row r="156" spans="1:376" ht="13.15" x14ac:dyDescent="0.35">
      <c r="A156" s="44"/>
      <c r="B156" s="118"/>
      <c r="C156" s="118"/>
      <c r="D156" s="80"/>
      <c r="E156" s="82"/>
      <c r="F156" s="74"/>
      <c r="G156" s="115"/>
      <c r="H156" s="30">
        <v>0</v>
      </c>
      <c r="I156" s="31">
        <f t="shared" si="44"/>
        <v>0</v>
      </c>
      <c r="J156" s="32" t="str">
        <f t="shared" si="45"/>
        <v/>
      </c>
      <c r="K156" s="33"/>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28"/>
      <c r="IE156" s="28"/>
      <c r="IF156" s="28"/>
      <c r="IG156" s="28"/>
      <c r="IH156" s="28"/>
      <c r="II156" s="28"/>
      <c r="IJ156" s="28"/>
      <c r="IK156" s="28"/>
      <c r="IL156" s="28"/>
      <c r="IM156" s="28"/>
      <c r="IN156" s="28"/>
      <c r="IO156" s="28"/>
      <c r="IP156" s="28"/>
      <c r="IQ156" s="28"/>
      <c r="IR156" s="28"/>
      <c r="IS156" s="28"/>
      <c r="IT156" s="28"/>
      <c r="IU156" s="28"/>
      <c r="IV156" s="28"/>
      <c r="IW156" s="28"/>
      <c r="IX156" s="28"/>
      <c r="IY156" s="28"/>
      <c r="IZ156" s="28"/>
      <c r="JA156" s="28"/>
      <c r="JB156" s="28"/>
      <c r="JC156" s="28"/>
      <c r="JD156" s="28"/>
      <c r="JE156" s="28"/>
      <c r="JF156" s="28"/>
      <c r="JG156" s="28"/>
      <c r="JH156" s="28"/>
      <c r="JI156" s="28"/>
      <c r="JJ156" s="28"/>
      <c r="JK156" s="28"/>
      <c r="JL156" s="28"/>
      <c r="JM156" s="28"/>
      <c r="JN156" s="28"/>
      <c r="JO156" s="28"/>
      <c r="JP156" s="28"/>
      <c r="JQ156" s="28"/>
      <c r="JR156" s="28"/>
      <c r="JS156" s="28"/>
      <c r="JT156" s="28"/>
      <c r="JU156" s="28"/>
      <c r="JV156" s="28"/>
      <c r="JW156" s="28"/>
      <c r="JX156" s="28"/>
      <c r="JY156" s="28"/>
      <c r="JZ156" s="28"/>
      <c r="KA156" s="28"/>
      <c r="KB156" s="28"/>
      <c r="KC156" s="28"/>
      <c r="KD156" s="28"/>
      <c r="KE156" s="28"/>
      <c r="KF156" s="28"/>
      <c r="KG156" s="28"/>
      <c r="KH156" s="28"/>
      <c r="KI156" s="28"/>
      <c r="KJ156" s="28"/>
      <c r="KK156" s="28"/>
      <c r="KL156" s="28"/>
      <c r="KM156" s="28"/>
      <c r="KN156" s="28"/>
      <c r="KO156" s="28"/>
      <c r="KP156" s="28"/>
      <c r="KQ156" s="28"/>
      <c r="KR156" s="28"/>
      <c r="KS156" s="28"/>
      <c r="KT156" s="28"/>
      <c r="KU156" s="28"/>
      <c r="KV156" s="28"/>
      <c r="KW156" s="28"/>
      <c r="KX156" s="28"/>
      <c r="KY156" s="28"/>
      <c r="KZ156" s="28"/>
      <c r="LA156" s="28"/>
      <c r="LB156" s="28"/>
      <c r="LC156" s="28"/>
      <c r="LD156" s="28"/>
      <c r="LE156" s="28"/>
      <c r="LF156" s="28"/>
      <c r="LG156" s="28"/>
      <c r="LH156" s="28"/>
      <c r="LI156" s="28"/>
      <c r="LJ156" s="28"/>
      <c r="LK156" s="28"/>
      <c r="LL156" s="28"/>
      <c r="LM156" s="28"/>
      <c r="LN156" s="28"/>
      <c r="LO156" s="28"/>
      <c r="LP156" s="28"/>
      <c r="LQ156" s="28"/>
      <c r="LR156" s="28"/>
      <c r="LS156" s="28"/>
      <c r="LT156" s="28"/>
      <c r="LU156" s="28"/>
      <c r="LV156" s="28"/>
      <c r="LW156" s="28"/>
      <c r="LX156" s="28"/>
      <c r="LY156" s="28"/>
      <c r="LZ156" s="28"/>
      <c r="MA156" s="28"/>
      <c r="MB156" s="28"/>
      <c r="MC156" s="28"/>
      <c r="MD156" s="28"/>
      <c r="ME156" s="28"/>
      <c r="MF156" s="28"/>
      <c r="MG156" s="28"/>
      <c r="MH156" s="28"/>
      <c r="MI156" s="28"/>
      <c r="MJ156" s="28"/>
      <c r="MK156" s="28"/>
      <c r="ML156" s="28"/>
      <c r="MM156" s="28"/>
      <c r="MN156" s="28"/>
      <c r="MO156" s="28"/>
      <c r="MP156" s="28"/>
      <c r="MQ156" s="28"/>
      <c r="MR156" s="28"/>
      <c r="MS156" s="28"/>
      <c r="MT156" s="28"/>
      <c r="MU156" s="28"/>
      <c r="MV156" s="28"/>
      <c r="MW156" s="28"/>
      <c r="MX156" s="28"/>
      <c r="MY156" s="28"/>
      <c r="MZ156" s="28"/>
      <c r="NA156" s="28"/>
      <c r="NB156" s="28"/>
      <c r="NC156" s="28"/>
      <c r="ND156" s="28"/>
      <c r="NE156" s="28"/>
      <c r="NF156" s="28"/>
      <c r="NG156" s="28"/>
      <c r="NH156" s="28"/>
      <c r="NI156" s="28"/>
      <c r="NJ156" s="28"/>
      <c r="NK156" s="28"/>
      <c r="NL156" s="28"/>
    </row>
    <row r="157" spans="1:376" ht="13.15" x14ac:dyDescent="0.35">
      <c r="A157" s="44"/>
      <c r="B157" s="118"/>
      <c r="C157" s="118"/>
      <c r="D157" s="80"/>
      <c r="E157" s="82"/>
      <c r="F157" s="74"/>
      <c r="G157" s="115"/>
      <c r="H157" s="30">
        <v>0</v>
      </c>
      <c r="I157" s="31">
        <f t="shared" si="44"/>
        <v>0</v>
      </c>
      <c r="J157" s="32" t="str">
        <f t="shared" si="45"/>
        <v/>
      </c>
      <c r="K157" s="33"/>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c r="IW157" s="28"/>
      <c r="IX157" s="28"/>
      <c r="IY157" s="28"/>
      <c r="IZ157" s="28"/>
      <c r="JA157" s="28"/>
      <c r="JB157" s="28"/>
      <c r="JC157" s="28"/>
      <c r="JD157" s="28"/>
      <c r="JE157" s="28"/>
      <c r="JF157" s="28"/>
      <c r="JG157" s="28"/>
      <c r="JH157" s="28"/>
      <c r="JI157" s="28"/>
      <c r="JJ157" s="28"/>
      <c r="JK157" s="28"/>
      <c r="JL157" s="28"/>
      <c r="JM157" s="28"/>
      <c r="JN157" s="28"/>
      <c r="JO157" s="28"/>
      <c r="JP157" s="28"/>
      <c r="JQ157" s="28"/>
      <c r="JR157" s="28"/>
      <c r="JS157" s="28"/>
      <c r="JT157" s="28"/>
      <c r="JU157" s="28"/>
      <c r="JV157" s="28"/>
      <c r="JW157" s="28"/>
      <c r="JX157" s="28"/>
      <c r="JY157" s="28"/>
      <c r="JZ157" s="28"/>
      <c r="KA157" s="28"/>
      <c r="KB157" s="28"/>
      <c r="KC157" s="28"/>
      <c r="KD157" s="28"/>
      <c r="KE157" s="28"/>
      <c r="KF157" s="28"/>
      <c r="KG157" s="28"/>
      <c r="KH157" s="28"/>
      <c r="KI157" s="28"/>
      <c r="KJ157" s="28"/>
      <c r="KK157" s="28"/>
      <c r="KL157" s="28"/>
      <c r="KM157" s="28"/>
      <c r="KN157" s="28"/>
      <c r="KO157" s="28"/>
      <c r="KP157" s="28"/>
      <c r="KQ157" s="28"/>
      <c r="KR157" s="28"/>
      <c r="KS157" s="28"/>
      <c r="KT157" s="28"/>
      <c r="KU157" s="28"/>
      <c r="KV157" s="28"/>
      <c r="KW157" s="28"/>
      <c r="KX157" s="28"/>
      <c r="KY157" s="28"/>
      <c r="KZ157" s="28"/>
      <c r="LA157" s="28"/>
      <c r="LB157" s="28"/>
      <c r="LC157" s="28"/>
      <c r="LD157" s="28"/>
      <c r="LE157" s="28"/>
      <c r="LF157" s="28"/>
      <c r="LG157" s="28"/>
      <c r="LH157" s="28"/>
      <c r="LI157" s="28"/>
      <c r="LJ157" s="28"/>
      <c r="LK157" s="28"/>
      <c r="LL157" s="28"/>
      <c r="LM157" s="28"/>
      <c r="LN157" s="28"/>
      <c r="LO157" s="28"/>
      <c r="LP157" s="28"/>
      <c r="LQ157" s="28"/>
      <c r="LR157" s="28"/>
      <c r="LS157" s="28"/>
      <c r="LT157" s="28"/>
      <c r="LU157" s="28"/>
      <c r="LV157" s="28"/>
      <c r="LW157" s="28"/>
      <c r="LX157" s="28"/>
      <c r="LY157" s="28"/>
      <c r="LZ157" s="28"/>
      <c r="MA157" s="28"/>
      <c r="MB157" s="28"/>
      <c r="MC157" s="28"/>
      <c r="MD157" s="28"/>
      <c r="ME157" s="28"/>
      <c r="MF157" s="28"/>
      <c r="MG157" s="28"/>
      <c r="MH157" s="28"/>
      <c r="MI157" s="28"/>
      <c r="MJ157" s="28"/>
      <c r="MK157" s="28"/>
      <c r="ML157" s="28"/>
      <c r="MM157" s="28"/>
      <c r="MN157" s="28"/>
      <c r="MO157" s="28"/>
      <c r="MP157" s="28"/>
      <c r="MQ157" s="28"/>
      <c r="MR157" s="28"/>
      <c r="MS157" s="28"/>
      <c r="MT157" s="28"/>
      <c r="MU157" s="28"/>
      <c r="MV157" s="28"/>
      <c r="MW157" s="28"/>
      <c r="MX157" s="28"/>
      <c r="MY157" s="28"/>
      <c r="MZ157" s="28"/>
      <c r="NA157" s="28"/>
      <c r="NB157" s="28"/>
      <c r="NC157" s="28"/>
      <c r="ND157" s="28"/>
      <c r="NE157" s="28"/>
      <c r="NF157" s="28"/>
      <c r="NG157" s="28"/>
      <c r="NH157" s="28"/>
      <c r="NI157" s="28"/>
      <c r="NJ157" s="28"/>
      <c r="NK157" s="28"/>
      <c r="NL157" s="28"/>
    </row>
    <row r="158" spans="1:376" ht="13.15" x14ac:dyDescent="0.35">
      <c r="A158" s="44"/>
      <c r="B158" s="118"/>
      <c r="C158" s="118"/>
      <c r="D158" s="80"/>
      <c r="E158" s="82"/>
      <c r="F158" s="74"/>
      <c r="G158" s="115"/>
      <c r="H158" s="30">
        <v>0</v>
      </c>
      <c r="I158" s="31">
        <f t="shared" si="44"/>
        <v>0</v>
      </c>
      <c r="J158" s="32" t="str">
        <f t="shared" si="45"/>
        <v/>
      </c>
      <c r="K158" s="33"/>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c r="KN158" s="28"/>
      <c r="KO158" s="28"/>
      <c r="KP158" s="28"/>
      <c r="KQ158" s="28"/>
      <c r="KR158" s="28"/>
      <c r="KS158" s="28"/>
      <c r="KT158" s="28"/>
      <c r="KU158" s="28"/>
      <c r="KV158" s="28"/>
      <c r="KW158" s="28"/>
      <c r="KX158" s="28"/>
      <c r="KY158" s="28"/>
      <c r="KZ158" s="28"/>
      <c r="LA158" s="28"/>
      <c r="LB158" s="28"/>
      <c r="LC158" s="28"/>
      <c r="LD158" s="28"/>
      <c r="LE158" s="28"/>
      <c r="LF158" s="28"/>
      <c r="LG158" s="28"/>
      <c r="LH158" s="28"/>
      <c r="LI158" s="28"/>
      <c r="LJ158" s="28"/>
      <c r="LK158" s="28"/>
      <c r="LL158" s="28"/>
      <c r="LM158" s="28"/>
      <c r="LN158" s="28"/>
      <c r="LO158" s="28"/>
      <c r="LP158" s="28"/>
      <c r="LQ158" s="28"/>
      <c r="LR158" s="28"/>
      <c r="LS158" s="28"/>
      <c r="LT158" s="28"/>
      <c r="LU158" s="28"/>
      <c r="LV158" s="28"/>
      <c r="LW158" s="28"/>
      <c r="LX158" s="28"/>
      <c r="LY158" s="28"/>
      <c r="LZ158" s="28"/>
      <c r="MA158" s="28"/>
      <c r="MB158" s="28"/>
      <c r="MC158" s="28"/>
      <c r="MD158" s="28"/>
      <c r="ME158" s="28"/>
      <c r="MF158" s="28"/>
      <c r="MG158" s="28"/>
      <c r="MH158" s="28"/>
      <c r="MI158" s="28"/>
      <c r="MJ158" s="28"/>
      <c r="MK158" s="28"/>
      <c r="ML158" s="28"/>
      <c r="MM158" s="28"/>
      <c r="MN158" s="28"/>
      <c r="MO158" s="28"/>
      <c r="MP158" s="28"/>
      <c r="MQ158" s="28"/>
      <c r="MR158" s="28"/>
      <c r="MS158" s="28"/>
      <c r="MT158" s="28"/>
      <c r="MU158" s="28"/>
      <c r="MV158" s="28"/>
      <c r="MW158" s="28"/>
      <c r="MX158" s="28"/>
      <c r="MY158" s="28"/>
      <c r="MZ158" s="28"/>
      <c r="NA158" s="28"/>
      <c r="NB158" s="28"/>
      <c r="NC158" s="28"/>
      <c r="ND158" s="28"/>
      <c r="NE158" s="28"/>
      <c r="NF158" s="28"/>
      <c r="NG158" s="28"/>
      <c r="NH158" s="28"/>
      <c r="NI158" s="28"/>
      <c r="NJ158" s="28"/>
      <c r="NK158" s="28"/>
      <c r="NL158" s="28"/>
    </row>
    <row r="159" spans="1:376" ht="13.15" x14ac:dyDescent="0.35">
      <c r="A159" s="44"/>
      <c r="B159" s="118"/>
      <c r="C159" s="118"/>
      <c r="D159" s="80"/>
      <c r="E159" s="82"/>
      <c r="F159" s="74"/>
      <c r="G159" s="115"/>
      <c r="H159" s="30">
        <v>0</v>
      </c>
      <c r="I159" s="31">
        <f t="shared" si="44"/>
        <v>0</v>
      </c>
      <c r="J159" s="32" t="str">
        <f t="shared" si="45"/>
        <v/>
      </c>
      <c r="K159" s="33"/>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c r="IW159" s="28"/>
      <c r="IX159" s="28"/>
      <c r="IY159" s="28"/>
      <c r="IZ159" s="28"/>
      <c r="JA159" s="28"/>
      <c r="JB159" s="28"/>
      <c r="JC159" s="28"/>
      <c r="JD159" s="28"/>
      <c r="JE159" s="28"/>
      <c r="JF159" s="28"/>
      <c r="JG159" s="28"/>
      <c r="JH159" s="28"/>
      <c r="JI159" s="28"/>
      <c r="JJ159" s="28"/>
      <c r="JK159" s="28"/>
      <c r="JL159" s="28"/>
      <c r="JM159" s="28"/>
      <c r="JN159" s="28"/>
      <c r="JO159" s="28"/>
      <c r="JP159" s="28"/>
      <c r="JQ159" s="28"/>
      <c r="JR159" s="28"/>
      <c r="JS159" s="28"/>
      <c r="JT159" s="28"/>
      <c r="JU159" s="28"/>
      <c r="JV159" s="28"/>
      <c r="JW159" s="28"/>
      <c r="JX159" s="28"/>
      <c r="JY159" s="28"/>
      <c r="JZ159" s="28"/>
      <c r="KA159" s="28"/>
      <c r="KB159" s="28"/>
      <c r="KC159" s="28"/>
      <c r="KD159" s="28"/>
      <c r="KE159" s="28"/>
      <c r="KF159" s="28"/>
      <c r="KG159" s="28"/>
      <c r="KH159" s="28"/>
      <c r="KI159" s="28"/>
      <c r="KJ159" s="28"/>
      <c r="KK159" s="28"/>
      <c r="KL159" s="28"/>
      <c r="KM159" s="28"/>
      <c r="KN159" s="28"/>
      <c r="KO159" s="28"/>
      <c r="KP159" s="28"/>
      <c r="KQ159" s="28"/>
      <c r="KR159" s="28"/>
      <c r="KS159" s="28"/>
      <c r="KT159" s="28"/>
      <c r="KU159" s="28"/>
      <c r="KV159" s="28"/>
      <c r="KW159" s="28"/>
      <c r="KX159" s="28"/>
      <c r="KY159" s="28"/>
      <c r="KZ159" s="28"/>
      <c r="LA159" s="28"/>
      <c r="LB159" s="28"/>
      <c r="LC159" s="28"/>
      <c r="LD159" s="28"/>
      <c r="LE159" s="28"/>
      <c r="LF159" s="28"/>
      <c r="LG159" s="28"/>
      <c r="LH159" s="28"/>
      <c r="LI159" s="28"/>
      <c r="LJ159" s="28"/>
      <c r="LK159" s="28"/>
      <c r="LL159" s="28"/>
      <c r="LM159" s="28"/>
      <c r="LN159" s="28"/>
      <c r="LO159" s="28"/>
      <c r="LP159" s="28"/>
      <c r="LQ159" s="28"/>
      <c r="LR159" s="28"/>
      <c r="LS159" s="28"/>
      <c r="LT159" s="28"/>
      <c r="LU159" s="28"/>
      <c r="LV159" s="28"/>
      <c r="LW159" s="28"/>
      <c r="LX159" s="28"/>
      <c r="LY159" s="28"/>
      <c r="LZ159" s="28"/>
      <c r="MA159" s="28"/>
      <c r="MB159" s="28"/>
      <c r="MC159" s="28"/>
      <c r="MD159" s="28"/>
      <c r="ME159" s="28"/>
      <c r="MF159" s="28"/>
      <c r="MG159" s="28"/>
      <c r="MH159" s="28"/>
      <c r="MI159" s="28"/>
      <c r="MJ159" s="28"/>
      <c r="MK159" s="28"/>
      <c r="ML159" s="28"/>
      <c r="MM159" s="28"/>
      <c r="MN159" s="28"/>
      <c r="MO159" s="28"/>
      <c r="MP159" s="28"/>
      <c r="MQ159" s="28"/>
      <c r="MR159" s="28"/>
      <c r="MS159" s="28"/>
      <c r="MT159" s="28"/>
      <c r="MU159" s="28"/>
      <c r="MV159" s="28"/>
      <c r="MW159" s="28"/>
      <c r="MX159" s="28"/>
      <c r="MY159" s="28"/>
      <c r="MZ159" s="28"/>
      <c r="NA159" s="28"/>
      <c r="NB159" s="28"/>
      <c r="NC159" s="28"/>
      <c r="ND159" s="28"/>
      <c r="NE159" s="28"/>
      <c r="NF159" s="28"/>
      <c r="NG159" s="28"/>
      <c r="NH159" s="28"/>
      <c r="NI159" s="28"/>
      <c r="NJ159" s="28"/>
      <c r="NK159" s="28"/>
      <c r="NL159" s="28"/>
    </row>
    <row r="160" spans="1:376" ht="13.15" x14ac:dyDescent="0.35">
      <c r="A160" s="44"/>
      <c r="B160" s="118"/>
      <c r="C160" s="118"/>
      <c r="D160" s="80"/>
      <c r="E160" s="82"/>
      <c r="F160" s="74"/>
      <c r="G160" s="115"/>
      <c r="H160" s="30">
        <v>0</v>
      </c>
      <c r="I160" s="31">
        <f t="shared" si="44"/>
        <v>0</v>
      </c>
      <c r="J160" s="32" t="str">
        <f t="shared" si="45"/>
        <v/>
      </c>
      <c r="K160" s="33"/>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c r="IW160" s="28"/>
      <c r="IX160" s="28"/>
      <c r="IY160" s="28"/>
      <c r="IZ160" s="28"/>
      <c r="JA160" s="28"/>
      <c r="JB160" s="28"/>
      <c r="JC160" s="28"/>
      <c r="JD160" s="28"/>
      <c r="JE160" s="28"/>
      <c r="JF160" s="28"/>
      <c r="JG160" s="28"/>
      <c r="JH160" s="28"/>
      <c r="JI160" s="28"/>
      <c r="JJ160" s="28"/>
      <c r="JK160" s="28"/>
      <c r="JL160" s="28"/>
      <c r="JM160" s="28"/>
      <c r="JN160" s="28"/>
      <c r="JO160" s="28"/>
      <c r="JP160" s="28"/>
      <c r="JQ160" s="28"/>
      <c r="JR160" s="28"/>
      <c r="JS160" s="28"/>
      <c r="JT160" s="28"/>
      <c r="JU160" s="28"/>
      <c r="JV160" s="28"/>
      <c r="JW160" s="28"/>
      <c r="JX160" s="28"/>
      <c r="JY160" s="28"/>
      <c r="JZ160" s="28"/>
      <c r="KA160" s="28"/>
      <c r="KB160" s="28"/>
      <c r="KC160" s="28"/>
      <c r="KD160" s="28"/>
      <c r="KE160" s="28"/>
      <c r="KF160" s="28"/>
      <c r="KG160" s="28"/>
      <c r="KH160" s="28"/>
      <c r="KI160" s="28"/>
      <c r="KJ160" s="28"/>
      <c r="KK160" s="28"/>
      <c r="KL160" s="28"/>
      <c r="KM160" s="28"/>
      <c r="KN160" s="28"/>
      <c r="KO160" s="28"/>
      <c r="KP160" s="28"/>
      <c r="KQ160" s="28"/>
      <c r="KR160" s="28"/>
      <c r="KS160" s="28"/>
      <c r="KT160" s="28"/>
      <c r="KU160" s="28"/>
      <c r="KV160" s="28"/>
      <c r="KW160" s="28"/>
      <c r="KX160" s="28"/>
      <c r="KY160" s="28"/>
      <c r="KZ160" s="28"/>
      <c r="LA160" s="28"/>
      <c r="LB160" s="28"/>
      <c r="LC160" s="28"/>
      <c r="LD160" s="28"/>
      <c r="LE160" s="28"/>
      <c r="LF160" s="28"/>
      <c r="LG160" s="28"/>
      <c r="LH160" s="28"/>
      <c r="LI160" s="28"/>
      <c r="LJ160" s="28"/>
      <c r="LK160" s="28"/>
      <c r="LL160" s="28"/>
      <c r="LM160" s="28"/>
      <c r="LN160" s="28"/>
      <c r="LO160" s="28"/>
      <c r="LP160" s="28"/>
      <c r="LQ160" s="28"/>
      <c r="LR160" s="28"/>
      <c r="LS160" s="28"/>
      <c r="LT160" s="28"/>
      <c r="LU160" s="28"/>
      <c r="LV160" s="28"/>
      <c r="LW160" s="28"/>
      <c r="LX160" s="28"/>
      <c r="LY160" s="28"/>
      <c r="LZ160" s="28"/>
      <c r="MA160" s="28"/>
      <c r="MB160" s="28"/>
      <c r="MC160" s="28"/>
      <c r="MD160" s="28"/>
      <c r="ME160" s="28"/>
      <c r="MF160" s="28"/>
      <c r="MG160" s="28"/>
      <c r="MH160" s="28"/>
      <c r="MI160" s="28"/>
      <c r="MJ160" s="28"/>
      <c r="MK160" s="28"/>
      <c r="ML160" s="28"/>
      <c r="MM160" s="28"/>
      <c r="MN160" s="28"/>
      <c r="MO160" s="28"/>
      <c r="MP160" s="28"/>
      <c r="MQ160" s="28"/>
      <c r="MR160" s="28"/>
      <c r="MS160" s="28"/>
      <c r="MT160" s="28"/>
      <c r="MU160" s="28"/>
      <c r="MV160" s="28"/>
      <c r="MW160" s="28"/>
      <c r="MX160" s="28"/>
      <c r="MY160" s="28"/>
      <c r="MZ160" s="28"/>
      <c r="NA160" s="28"/>
      <c r="NB160" s="28"/>
      <c r="NC160" s="28"/>
      <c r="ND160" s="28"/>
      <c r="NE160" s="28"/>
      <c r="NF160" s="28"/>
      <c r="NG160" s="28"/>
      <c r="NH160" s="28"/>
      <c r="NI160" s="28"/>
      <c r="NJ160" s="28"/>
      <c r="NK160" s="28"/>
      <c r="NL160" s="28"/>
    </row>
    <row r="161" spans="1:376" ht="13.15" x14ac:dyDescent="0.35">
      <c r="A161" s="44"/>
      <c r="B161" s="118"/>
      <c r="C161" s="118"/>
      <c r="D161" s="84"/>
      <c r="E161" s="82"/>
      <c r="F161" s="74"/>
      <c r="G161" s="115"/>
      <c r="H161" s="30">
        <v>0</v>
      </c>
      <c r="I161" s="31">
        <f t="shared" si="44"/>
        <v>0</v>
      </c>
      <c r="J161" s="32" t="str">
        <f t="shared" si="45"/>
        <v/>
      </c>
      <c r="K161" s="33"/>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c r="IW161" s="28"/>
      <c r="IX161" s="28"/>
      <c r="IY161" s="28"/>
      <c r="IZ161" s="28"/>
      <c r="JA161" s="28"/>
      <c r="JB161" s="28"/>
      <c r="JC161" s="28"/>
      <c r="JD161" s="28"/>
      <c r="JE161" s="28"/>
      <c r="JF161" s="28"/>
      <c r="JG161" s="28"/>
      <c r="JH161" s="28"/>
      <c r="JI161" s="28"/>
      <c r="JJ161" s="28"/>
      <c r="JK161" s="28"/>
      <c r="JL161" s="28"/>
      <c r="JM161" s="28"/>
      <c r="JN161" s="28"/>
      <c r="JO161" s="28"/>
      <c r="JP161" s="28"/>
      <c r="JQ161" s="28"/>
      <c r="JR161" s="28"/>
      <c r="JS161" s="28"/>
      <c r="JT161" s="28"/>
      <c r="JU161" s="28"/>
      <c r="JV161" s="28"/>
      <c r="JW161" s="28"/>
      <c r="JX161" s="28"/>
      <c r="JY161" s="28"/>
      <c r="JZ161" s="28"/>
      <c r="KA161" s="28"/>
      <c r="KB161" s="28"/>
      <c r="KC161" s="28"/>
      <c r="KD161" s="28"/>
      <c r="KE161" s="28"/>
      <c r="KF161" s="28"/>
      <c r="KG161" s="28"/>
      <c r="KH161" s="28"/>
      <c r="KI161" s="28"/>
      <c r="KJ161" s="28"/>
      <c r="KK161" s="28"/>
      <c r="KL161" s="28"/>
      <c r="KM161" s="28"/>
      <c r="KN161" s="28"/>
      <c r="KO161" s="28"/>
      <c r="KP161" s="28"/>
      <c r="KQ161" s="28"/>
      <c r="KR161" s="28"/>
      <c r="KS161" s="28"/>
      <c r="KT161" s="28"/>
      <c r="KU161" s="28"/>
      <c r="KV161" s="28"/>
      <c r="KW161" s="28"/>
      <c r="KX161" s="28"/>
      <c r="KY161" s="28"/>
      <c r="KZ161" s="28"/>
      <c r="LA161" s="28"/>
      <c r="LB161" s="28"/>
      <c r="LC161" s="28"/>
      <c r="LD161" s="28"/>
      <c r="LE161" s="28"/>
      <c r="LF161" s="28"/>
      <c r="LG161" s="28"/>
      <c r="LH161" s="28"/>
      <c r="LI161" s="28"/>
      <c r="LJ161" s="28"/>
      <c r="LK161" s="28"/>
      <c r="LL161" s="28"/>
      <c r="LM161" s="28"/>
      <c r="LN161" s="28"/>
      <c r="LO161" s="28"/>
      <c r="LP161" s="28"/>
      <c r="LQ161" s="28"/>
      <c r="LR161" s="28"/>
      <c r="LS161" s="28"/>
      <c r="LT161" s="28"/>
      <c r="LU161" s="28"/>
      <c r="LV161" s="28"/>
      <c r="LW161" s="28"/>
      <c r="LX161" s="28"/>
      <c r="LY161" s="28"/>
      <c r="LZ161" s="28"/>
      <c r="MA161" s="28"/>
      <c r="MB161" s="28"/>
      <c r="MC161" s="28"/>
      <c r="MD161" s="28"/>
      <c r="ME161" s="28"/>
      <c r="MF161" s="28"/>
      <c r="MG161" s="28"/>
      <c r="MH161" s="28"/>
      <c r="MI161" s="28"/>
      <c r="MJ161" s="28"/>
      <c r="MK161" s="28"/>
      <c r="ML161" s="28"/>
      <c r="MM161" s="28"/>
      <c r="MN161" s="28"/>
      <c r="MO161" s="28"/>
      <c r="MP161" s="28"/>
      <c r="MQ161" s="28"/>
      <c r="MR161" s="28"/>
      <c r="MS161" s="28"/>
      <c r="MT161" s="28"/>
      <c r="MU161" s="28"/>
      <c r="MV161" s="28"/>
      <c r="MW161" s="28"/>
      <c r="MX161" s="28"/>
      <c r="MY161" s="28"/>
      <c r="MZ161" s="28"/>
      <c r="NA161" s="28"/>
      <c r="NB161" s="28"/>
      <c r="NC161" s="28"/>
      <c r="ND161" s="28"/>
      <c r="NE161" s="28"/>
      <c r="NF161" s="28"/>
      <c r="NG161" s="28"/>
      <c r="NH161" s="28"/>
      <c r="NI161" s="28"/>
      <c r="NJ161" s="28"/>
      <c r="NK161" s="28"/>
      <c r="NL161" s="28"/>
    </row>
    <row r="162" spans="1:376" ht="13.15" x14ac:dyDescent="0.35">
      <c r="A162" s="44"/>
      <c r="B162" s="118"/>
      <c r="C162" s="118"/>
      <c r="D162" s="85"/>
      <c r="E162" s="82"/>
      <c r="F162" s="74"/>
      <c r="G162" s="115"/>
      <c r="H162" s="30">
        <v>0</v>
      </c>
      <c r="I162" s="31">
        <f t="shared" si="44"/>
        <v>0</v>
      </c>
      <c r="J162" s="32" t="str">
        <f t="shared" si="45"/>
        <v/>
      </c>
      <c r="K162" s="33"/>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28"/>
      <c r="IE162" s="28"/>
      <c r="IF162" s="28"/>
      <c r="IG162" s="28"/>
      <c r="IH162" s="28"/>
      <c r="II162" s="28"/>
      <c r="IJ162" s="28"/>
      <c r="IK162" s="28"/>
      <c r="IL162" s="28"/>
      <c r="IM162" s="28"/>
      <c r="IN162" s="28"/>
      <c r="IO162" s="28"/>
      <c r="IP162" s="28"/>
      <c r="IQ162" s="28"/>
      <c r="IR162" s="28"/>
      <c r="IS162" s="28"/>
      <c r="IT162" s="28"/>
      <c r="IU162" s="28"/>
      <c r="IV162" s="28"/>
      <c r="IW162" s="28"/>
      <c r="IX162" s="28"/>
      <c r="IY162" s="28"/>
      <c r="IZ162" s="28"/>
      <c r="JA162" s="28"/>
      <c r="JB162" s="28"/>
      <c r="JC162" s="28"/>
      <c r="JD162" s="28"/>
      <c r="JE162" s="28"/>
      <c r="JF162" s="28"/>
      <c r="JG162" s="28"/>
      <c r="JH162" s="28"/>
      <c r="JI162" s="28"/>
      <c r="JJ162" s="28"/>
      <c r="JK162" s="28"/>
      <c r="JL162" s="28"/>
      <c r="JM162" s="28"/>
      <c r="JN162" s="28"/>
      <c r="JO162" s="28"/>
      <c r="JP162" s="28"/>
      <c r="JQ162" s="28"/>
      <c r="JR162" s="28"/>
      <c r="JS162" s="28"/>
      <c r="JT162" s="28"/>
      <c r="JU162" s="28"/>
      <c r="JV162" s="28"/>
      <c r="JW162" s="28"/>
      <c r="JX162" s="28"/>
      <c r="JY162" s="28"/>
      <c r="JZ162" s="28"/>
      <c r="KA162" s="28"/>
      <c r="KB162" s="28"/>
      <c r="KC162" s="28"/>
      <c r="KD162" s="28"/>
      <c r="KE162" s="28"/>
      <c r="KF162" s="28"/>
      <c r="KG162" s="28"/>
      <c r="KH162" s="28"/>
      <c r="KI162" s="28"/>
      <c r="KJ162" s="28"/>
      <c r="KK162" s="28"/>
      <c r="KL162" s="28"/>
      <c r="KM162" s="28"/>
      <c r="KN162" s="28"/>
      <c r="KO162" s="28"/>
      <c r="KP162" s="28"/>
      <c r="KQ162" s="28"/>
      <c r="KR162" s="28"/>
      <c r="KS162" s="28"/>
      <c r="KT162" s="28"/>
      <c r="KU162" s="28"/>
      <c r="KV162" s="28"/>
      <c r="KW162" s="28"/>
      <c r="KX162" s="28"/>
      <c r="KY162" s="28"/>
      <c r="KZ162" s="28"/>
      <c r="LA162" s="28"/>
      <c r="LB162" s="28"/>
      <c r="LC162" s="28"/>
      <c r="LD162" s="28"/>
      <c r="LE162" s="28"/>
      <c r="LF162" s="28"/>
      <c r="LG162" s="28"/>
      <c r="LH162" s="28"/>
      <c r="LI162" s="28"/>
      <c r="LJ162" s="28"/>
      <c r="LK162" s="28"/>
      <c r="LL162" s="28"/>
      <c r="LM162" s="28"/>
      <c r="LN162" s="28"/>
      <c r="LO162" s="28"/>
      <c r="LP162" s="28"/>
      <c r="LQ162" s="28"/>
      <c r="LR162" s="28"/>
      <c r="LS162" s="28"/>
      <c r="LT162" s="28"/>
      <c r="LU162" s="28"/>
      <c r="LV162" s="28"/>
      <c r="LW162" s="28"/>
      <c r="LX162" s="28"/>
      <c r="LY162" s="28"/>
      <c r="LZ162" s="28"/>
      <c r="MA162" s="28"/>
      <c r="MB162" s="28"/>
      <c r="MC162" s="28"/>
      <c r="MD162" s="28"/>
      <c r="ME162" s="28"/>
      <c r="MF162" s="28"/>
      <c r="MG162" s="28"/>
      <c r="MH162" s="28"/>
      <c r="MI162" s="28"/>
      <c r="MJ162" s="28"/>
      <c r="MK162" s="28"/>
      <c r="ML162" s="28"/>
      <c r="MM162" s="28"/>
      <c r="MN162" s="28"/>
      <c r="MO162" s="28"/>
      <c r="MP162" s="28"/>
      <c r="MQ162" s="28"/>
      <c r="MR162" s="28"/>
      <c r="MS162" s="28"/>
      <c r="MT162" s="28"/>
      <c r="MU162" s="28"/>
      <c r="MV162" s="28"/>
      <c r="MW162" s="28"/>
      <c r="MX162" s="28"/>
      <c r="MY162" s="28"/>
      <c r="MZ162" s="28"/>
      <c r="NA162" s="28"/>
      <c r="NB162" s="28"/>
      <c r="NC162" s="28"/>
      <c r="ND162" s="28"/>
      <c r="NE162" s="28"/>
      <c r="NF162" s="28"/>
      <c r="NG162" s="28"/>
      <c r="NH162" s="28"/>
      <c r="NI162" s="28"/>
      <c r="NJ162" s="28"/>
      <c r="NK162" s="28"/>
      <c r="NL162" s="28"/>
    </row>
    <row r="163" spans="1:376" ht="13.15" x14ac:dyDescent="0.35">
      <c r="A163" s="44"/>
      <c r="B163" s="118"/>
      <c r="C163" s="118"/>
      <c r="D163" s="80"/>
      <c r="E163" s="82"/>
      <c r="F163" s="74"/>
      <c r="G163" s="115"/>
      <c r="H163" s="30">
        <v>0</v>
      </c>
      <c r="I163" s="31">
        <f t="shared" si="44"/>
        <v>0</v>
      </c>
      <c r="J163" s="32" t="str">
        <f t="shared" si="45"/>
        <v/>
      </c>
      <c r="K163" s="33"/>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c r="IW163" s="28"/>
      <c r="IX163" s="28"/>
      <c r="IY163" s="28"/>
      <c r="IZ163" s="28"/>
      <c r="JA163" s="28"/>
      <c r="JB163" s="28"/>
      <c r="JC163" s="28"/>
      <c r="JD163" s="28"/>
      <c r="JE163" s="28"/>
      <c r="JF163" s="28"/>
      <c r="JG163" s="28"/>
      <c r="JH163" s="28"/>
      <c r="JI163" s="28"/>
      <c r="JJ163" s="28"/>
      <c r="JK163" s="28"/>
      <c r="JL163" s="28"/>
      <c r="JM163" s="28"/>
      <c r="JN163" s="28"/>
      <c r="JO163" s="28"/>
      <c r="JP163" s="28"/>
      <c r="JQ163" s="28"/>
      <c r="JR163" s="28"/>
      <c r="JS163" s="28"/>
      <c r="JT163" s="28"/>
      <c r="JU163" s="28"/>
      <c r="JV163" s="28"/>
      <c r="JW163" s="28"/>
      <c r="JX163" s="28"/>
      <c r="JY163" s="28"/>
      <c r="JZ163" s="28"/>
      <c r="KA163" s="28"/>
      <c r="KB163" s="28"/>
      <c r="KC163" s="28"/>
      <c r="KD163" s="28"/>
      <c r="KE163" s="28"/>
      <c r="KF163" s="28"/>
      <c r="KG163" s="28"/>
      <c r="KH163" s="28"/>
      <c r="KI163" s="28"/>
      <c r="KJ163" s="28"/>
      <c r="KK163" s="28"/>
      <c r="KL163" s="28"/>
      <c r="KM163" s="28"/>
      <c r="KN163" s="28"/>
      <c r="KO163" s="28"/>
      <c r="KP163" s="28"/>
      <c r="KQ163" s="28"/>
      <c r="KR163" s="28"/>
      <c r="KS163" s="28"/>
      <c r="KT163" s="28"/>
      <c r="KU163" s="28"/>
      <c r="KV163" s="28"/>
      <c r="KW163" s="28"/>
      <c r="KX163" s="28"/>
      <c r="KY163" s="28"/>
      <c r="KZ163" s="28"/>
      <c r="LA163" s="28"/>
      <c r="LB163" s="28"/>
      <c r="LC163" s="28"/>
      <c r="LD163" s="28"/>
      <c r="LE163" s="28"/>
      <c r="LF163" s="28"/>
      <c r="LG163" s="28"/>
      <c r="LH163" s="28"/>
      <c r="LI163" s="28"/>
      <c r="LJ163" s="28"/>
      <c r="LK163" s="28"/>
      <c r="LL163" s="28"/>
      <c r="LM163" s="28"/>
      <c r="LN163" s="28"/>
      <c r="LO163" s="28"/>
      <c r="LP163" s="28"/>
      <c r="LQ163" s="28"/>
      <c r="LR163" s="28"/>
      <c r="LS163" s="28"/>
      <c r="LT163" s="28"/>
      <c r="LU163" s="28"/>
      <c r="LV163" s="28"/>
      <c r="LW163" s="28"/>
      <c r="LX163" s="28"/>
      <c r="LY163" s="28"/>
      <c r="LZ163" s="28"/>
      <c r="MA163" s="28"/>
      <c r="MB163" s="28"/>
      <c r="MC163" s="28"/>
      <c r="MD163" s="28"/>
      <c r="ME163" s="28"/>
      <c r="MF163" s="28"/>
      <c r="MG163" s="28"/>
      <c r="MH163" s="28"/>
      <c r="MI163" s="28"/>
      <c r="MJ163" s="28"/>
      <c r="MK163" s="28"/>
      <c r="ML163" s="28"/>
      <c r="MM163" s="28"/>
      <c r="MN163" s="28"/>
      <c r="MO163" s="28"/>
      <c r="MP163" s="28"/>
      <c r="MQ163" s="28"/>
      <c r="MR163" s="28"/>
      <c r="MS163" s="28"/>
      <c r="MT163" s="28"/>
      <c r="MU163" s="28"/>
      <c r="MV163" s="28"/>
      <c r="MW163" s="28"/>
      <c r="MX163" s="28"/>
      <c r="MY163" s="28"/>
      <c r="MZ163" s="28"/>
      <c r="NA163" s="28"/>
      <c r="NB163" s="28"/>
      <c r="NC163" s="28"/>
      <c r="ND163" s="28"/>
      <c r="NE163" s="28"/>
      <c r="NF163" s="28"/>
      <c r="NG163" s="28"/>
      <c r="NH163" s="28"/>
      <c r="NI163" s="28"/>
      <c r="NJ163" s="28"/>
      <c r="NK163" s="28"/>
      <c r="NL163" s="28"/>
    </row>
    <row r="164" spans="1:376" ht="13.15" x14ac:dyDescent="0.35">
      <c r="A164" s="44"/>
      <c r="B164" s="118"/>
      <c r="C164" s="118"/>
      <c r="D164" s="86"/>
      <c r="E164" s="87"/>
      <c r="F164" s="88"/>
      <c r="G164" s="115"/>
      <c r="H164" s="30">
        <v>0</v>
      </c>
      <c r="I164" s="31">
        <f t="shared" si="44"/>
        <v>0</v>
      </c>
      <c r="J164" s="32" t="str">
        <f t="shared" si="45"/>
        <v/>
      </c>
      <c r="K164" s="33"/>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c r="IW164" s="28"/>
      <c r="IX164" s="28"/>
      <c r="IY164" s="28"/>
      <c r="IZ164" s="28"/>
      <c r="JA164" s="28"/>
      <c r="JB164" s="28"/>
      <c r="JC164" s="28"/>
      <c r="JD164" s="28"/>
      <c r="JE164" s="28"/>
      <c r="JF164" s="28"/>
      <c r="JG164" s="28"/>
      <c r="JH164" s="28"/>
      <c r="JI164" s="28"/>
      <c r="JJ164" s="28"/>
      <c r="JK164" s="28"/>
      <c r="JL164" s="28"/>
      <c r="JM164" s="28"/>
      <c r="JN164" s="28"/>
      <c r="JO164" s="28"/>
      <c r="JP164" s="28"/>
      <c r="JQ164" s="28"/>
      <c r="JR164" s="28"/>
      <c r="JS164" s="28"/>
      <c r="JT164" s="28"/>
      <c r="JU164" s="28"/>
      <c r="JV164" s="28"/>
      <c r="JW164" s="28"/>
      <c r="JX164" s="28"/>
      <c r="JY164" s="28"/>
      <c r="JZ164" s="28"/>
      <c r="KA164" s="28"/>
      <c r="KB164" s="28"/>
      <c r="KC164" s="28"/>
      <c r="KD164" s="28"/>
      <c r="KE164" s="28"/>
      <c r="KF164" s="28"/>
      <c r="KG164" s="28"/>
      <c r="KH164" s="28"/>
      <c r="KI164" s="28"/>
      <c r="KJ164" s="28"/>
      <c r="KK164" s="28"/>
      <c r="KL164" s="28"/>
      <c r="KM164" s="28"/>
      <c r="KN164" s="28"/>
      <c r="KO164" s="28"/>
      <c r="KP164" s="28"/>
      <c r="KQ164" s="28"/>
      <c r="KR164" s="28"/>
      <c r="KS164" s="28"/>
      <c r="KT164" s="28"/>
      <c r="KU164" s="28"/>
      <c r="KV164" s="28"/>
      <c r="KW164" s="28"/>
      <c r="KX164" s="28"/>
      <c r="KY164" s="28"/>
      <c r="KZ164" s="28"/>
      <c r="LA164" s="28"/>
      <c r="LB164" s="28"/>
      <c r="LC164" s="28"/>
      <c r="LD164" s="28"/>
      <c r="LE164" s="28"/>
      <c r="LF164" s="28"/>
      <c r="LG164" s="28"/>
      <c r="LH164" s="28"/>
      <c r="LI164" s="28"/>
      <c r="LJ164" s="28"/>
      <c r="LK164" s="28"/>
      <c r="LL164" s="28"/>
      <c r="LM164" s="28"/>
      <c r="LN164" s="28"/>
      <c r="LO164" s="28"/>
      <c r="LP164" s="28"/>
      <c r="LQ164" s="28"/>
      <c r="LR164" s="28"/>
      <c r="LS164" s="28"/>
      <c r="LT164" s="28"/>
      <c r="LU164" s="28"/>
      <c r="LV164" s="28"/>
      <c r="LW164" s="28"/>
      <c r="LX164" s="28"/>
      <c r="LY164" s="28"/>
      <c r="LZ164" s="28"/>
      <c r="MA164" s="28"/>
      <c r="MB164" s="28"/>
      <c r="MC164" s="28"/>
      <c r="MD164" s="28"/>
      <c r="ME164" s="28"/>
      <c r="MF164" s="28"/>
      <c r="MG164" s="28"/>
      <c r="MH164" s="28"/>
      <c r="MI164" s="28"/>
      <c r="MJ164" s="28"/>
      <c r="MK164" s="28"/>
      <c r="ML164" s="28"/>
      <c r="MM164" s="28"/>
      <c r="MN164" s="28"/>
      <c r="MO164" s="28"/>
      <c r="MP164" s="28"/>
      <c r="MQ164" s="28"/>
      <c r="MR164" s="28"/>
      <c r="MS164" s="28"/>
      <c r="MT164" s="28"/>
      <c r="MU164" s="28"/>
      <c r="MV164" s="28"/>
      <c r="MW164" s="28"/>
      <c r="MX164" s="28"/>
      <c r="MY164" s="28"/>
      <c r="MZ164" s="28"/>
      <c r="NA164" s="28"/>
      <c r="NB164" s="28"/>
      <c r="NC164" s="28"/>
      <c r="ND164" s="28"/>
      <c r="NE164" s="28"/>
      <c r="NF164" s="28"/>
      <c r="NG164" s="28"/>
      <c r="NH164" s="28"/>
      <c r="NI164" s="28"/>
      <c r="NJ164" s="28"/>
      <c r="NK164" s="28"/>
      <c r="NL164" s="28"/>
    </row>
    <row r="165" spans="1:376" ht="13.15" x14ac:dyDescent="0.35">
      <c r="A165" s="44"/>
      <c r="B165" s="118"/>
      <c r="C165" s="118"/>
      <c r="D165" s="80"/>
      <c r="E165" s="69"/>
      <c r="F165" s="29"/>
      <c r="G165" s="115"/>
      <c r="H165" s="30">
        <v>0</v>
      </c>
      <c r="I165" s="31">
        <f t="shared" si="44"/>
        <v>0</v>
      </c>
      <c r="J165" s="32" t="str">
        <f t="shared" si="45"/>
        <v/>
      </c>
      <c r="K165" s="33"/>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c r="KN165" s="28"/>
      <c r="KO165" s="28"/>
      <c r="KP165" s="28"/>
      <c r="KQ165" s="28"/>
      <c r="KR165" s="28"/>
      <c r="KS165" s="28"/>
      <c r="KT165" s="28"/>
      <c r="KU165" s="28"/>
      <c r="KV165" s="28"/>
      <c r="KW165" s="28"/>
      <c r="KX165" s="28"/>
      <c r="KY165" s="28"/>
      <c r="KZ165" s="28"/>
      <c r="LA165" s="28"/>
      <c r="LB165" s="28"/>
      <c r="LC165" s="28"/>
      <c r="LD165" s="28"/>
      <c r="LE165" s="28"/>
      <c r="LF165" s="28"/>
      <c r="LG165" s="28"/>
      <c r="LH165" s="28"/>
      <c r="LI165" s="28"/>
      <c r="LJ165" s="28"/>
      <c r="LK165" s="28"/>
      <c r="LL165" s="28"/>
      <c r="LM165" s="28"/>
      <c r="LN165" s="28"/>
      <c r="LO165" s="28"/>
      <c r="LP165" s="28"/>
      <c r="LQ165" s="28"/>
      <c r="LR165" s="28"/>
      <c r="LS165" s="28"/>
      <c r="LT165" s="28"/>
      <c r="LU165" s="28"/>
      <c r="LV165" s="28"/>
      <c r="LW165" s="28"/>
      <c r="LX165" s="28"/>
      <c r="LY165" s="28"/>
      <c r="LZ165" s="28"/>
      <c r="MA165" s="28"/>
      <c r="MB165" s="28"/>
      <c r="MC165" s="28"/>
      <c r="MD165" s="28"/>
      <c r="ME165" s="28"/>
      <c r="MF165" s="28"/>
      <c r="MG165" s="28"/>
      <c r="MH165" s="28"/>
      <c r="MI165" s="28"/>
      <c r="MJ165" s="28"/>
      <c r="MK165" s="28"/>
      <c r="ML165" s="28"/>
      <c r="MM165" s="28"/>
      <c r="MN165" s="28"/>
      <c r="MO165" s="28"/>
      <c r="MP165" s="28"/>
      <c r="MQ165" s="28"/>
      <c r="MR165" s="28"/>
      <c r="MS165" s="28"/>
      <c r="MT165" s="28"/>
      <c r="MU165" s="28"/>
      <c r="MV165" s="28"/>
      <c r="MW165" s="28"/>
      <c r="MX165" s="28"/>
      <c r="MY165" s="28"/>
      <c r="MZ165" s="28"/>
      <c r="NA165" s="28"/>
      <c r="NB165" s="28"/>
      <c r="NC165" s="28"/>
      <c r="ND165" s="28"/>
      <c r="NE165" s="28"/>
      <c r="NF165" s="28"/>
      <c r="NG165" s="28"/>
      <c r="NH165" s="28"/>
      <c r="NI165" s="28"/>
      <c r="NJ165" s="28"/>
      <c r="NK165" s="28"/>
      <c r="NL165" s="28"/>
    </row>
    <row r="166" spans="1:376" ht="13.15" x14ac:dyDescent="0.35">
      <c r="A166" s="44"/>
      <c r="B166" s="118"/>
      <c r="C166" s="118"/>
      <c r="D166" s="80"/>
      <c r="E166" s="69"/>
      <c r="F166" s="29"/>
      <c r="G166" s="115"/>
      <c r="H166" s="30">
        <v>0</v>
      </c>
      <c r="I166" s="31">
        <f t="shared" si="44"/>
        <v>0</v>
      </c>
      <c r="J166" s="32" t="str">
        <f t="shared" si="45"/>
        <v/>
      </c>
      <c r="K166" s="33"/>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28"/>
      <c r="IE166" s="28"/>
      <c r="IF166" s="28"/>
      <c r="IG166" s="28"/>
      <c r="IH166" s="28"/>
      <c r="II166" s="28"/>
      <c r="IJ166" s="28"/>
      <c r="IK166" s="28"/>
      <c r="IL166" s="28"/>
      <c r="IM166" s="28"/>
      <c r="IN166" s="28"/>
      <c r="IO166" s="28"/>
      <c r="IP166" s="28"/>
      <c r="IQ166" s="28"/>
      <c r="IR166" s="28"/>
      <c r="IS166" s="28"/>
      <c r="IT166" s="28"/>
      <c r="IU166" s="28"/>
      <c r="IV166" s="28"/>
      <c r="IW166" s="28"/>
      <c r="IX166" s="28"/>
      <c r="IY166" s="28"/>
      <c r="IZ166" s="28"/>
      <c r="JA166" s="28"/>
      <c r="JB166" s="28"/>
      <c r="JC166" s="28"/>
      <c r="JD166" s="28"/>
      <c r="JE166" s="28"/>
      <c r="JF166" s="28"/>
      <c r="JG166" s="28"/>
      <c r="JH166" s="28"/>
      <c r="JI166" s="28"/>
      <c r="JJ166" s="28"/>
      <c r="JK166" s="28"/>
      <c r="JL166" s="28"/>
      <c r="JM166" s="28"/>
      <c r="JN166" s="28"/>
      <c r="JO166" s="28"/>
      <c r="JP166" s="28"/>
      <c r="JQ166" s="28"/>
      <c r="JR166" s="28"/>
      <c r="JS166" s="28"/>
      <c r="JT166" s="28"/>
      <c r="JU166" s="28"/>
      <c r="JV166" s="28"/>
      <c r="JW166" s="28"/>
      <c r="JX166" s="28"/>
      <c r="JY166" s="28"/>
      <c r="JZ166" s="28"/>
      <c r="KA166" s="28"/>
      <c r="KB166" s="28"/>
      <c r="KC166" s="28"/>
      <c r="KD166" s="28"/>
      <c r="KE166" s="28"/>
      <c r="KF166" s="28"/>
      <c r="KG166" s="28"/>
      <c r="KH166" s="28"/>
      <c r="KI166" s="28"/>
      <c r="KJ166" s="28"/>
      <c r="KK166" s="28"/>
      <c r="KL166" s="28"/>
      <c r="KM166" s="28"/>
      <c r="KN166" s="28"/>
      <c r="KO166" s="28"/>
      <c r="KP166" s="28"/>
      <c r="KQ166" s="28"/>
      <c r="KR166" s="28"/>
      <c r="KS166" s="28"/>
      <c r="KT166" s="28"/>
      <c r="KU166" s="28"/>
      <c r="KV166" s="28"/>
      <c r="KW166" s="28"/>
      <c r="KX166" s="28"/>
      <c r="KY166" s="28"/>
      <c r="KZ166" s="28"/>
      <c r="LA166" s="28"/>
      <c r="LB166" s="28"/>
      <c r="LC166" s="28"/>
      <c r="LD166" s="28"/>
      <c r="LE166" s="28"/>
      <c r="LF166" s="28"/>
      <c r="LG166" s="28"/>
      <c r="LH166" s="28"/>
      <c r="LI166" s="28"/>
      <c r="LJ166" s="28"/>
      <c r="LK166" s="28"/>
      <c r="LL166" s="28"/>
      <c r="LM166" s="28"/>
      <c r="LN166" s="28"/>
      <c r="LO166" s="28"/>
      <c r="LP166" s="28"/>
      <c r="LQ166" s="28"/>
      <c r="LR166" s="28"/>
      <c r="LS166" s="28"/>
      <c r="LT166" s="28"/>
      <c r="LU166" s="28"/>
      <c r="LV166" s="28"/>
      <c r="LW166" s="28"/>
      <c r="LX166" s="28"/>
      <c r="LY166" s="28"/>
      <c r="LZ166" s="28"/>
      <c r="MA166" s="28"/>
      <c r="MB166" s="28"/>
      <c r="MC166" s="28"/>
      <c r="MD166" s="28"/>
      <c r="ME166" s="28"/>
      <c r="MF166" s="28"/>
      <c r="MG166" s="28"/>
      <c r="MH166" s="28"/>
      <c r="MI166" s="28"/>
      <c r="MJ166" s="28"/>
      <c r="MK166" s="28"/>
      <c r="ML166" s="28"/>
      <c r="MM166" s="28"/>
      <c r="MN166" s="28"/>
      <c r="MO166" s="28"/>
      <c r="MP166" s="28"/>
      <c r="MQ166" s="28"/>
      <c r="MR166" s="28"/>
      <c r="MS166" s="28"/>
      <c r="MT166" s="28"/>
      <c r="MU166" s="28"/>
      <c r="MV166" s="28"/>
      <c r="MW166" s="28"/>
      <c r="MX166" s="28"/>
      <c r="MY166" s="28"/>
      <c r="MZ166" s="28"/>
      <c r="NA166" s="28"/>
      <c r="NB166" s="28"/>
      <c r="NC166" s="28"/>
      <c r="ND166" s="28"/>
      <c r="NE166" s="28"/>
      <c r="NF166" s="28"/>
      <c r="NG166" s="28"/>
      <c r="NH166" s="28"/>
      <c r="NI166" s="28"/>
      <c r="NJ166" s="28"/>
      <c r="NK166" s="28"/>
      <c r="NL166" s="28"/>
    </row>
    <row r="167" spans="1:376" ht="13.15" x14ac:dyDescent="0.35">
      <c r="A167" s="44"/>
      <c r="B167" s="118"/>
      <c r="C167" s="118"/>
      <c r="D167" s="80"/>
      <c r="E167" s="69"/>
      <c r="F167" s="29"/>
      <c r="G167" s="115"/>
      <c r="H167" s="30">
        <v>0</v>
      </c>
      <c r="I167" s="31">
        <f t="shared" si="44"/>
        <v>0</v>
      </c>
      <c r="J167" s="32" t="str">
        <f t="shared" si="45"/>
        <v/>
      </c>
      <c r="K167" s="33"/>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c r="IW167" s="28"/>
      <c r="IX167" s="28"/>
      <c r="IY167" s="28"/>
      <c r="IZ167" s="28"/>
      <c r="JA167" s="28"/>
      <c r="JB167" s="28"/>
      <c r="JC167" s="28"/>
      <c r="JD167" s="28"/>
      <c r="JE167" s="28"/>
      <c r="JF167" s="28"/>
      <c r="JG167" s="28"/>
      <c r="JH167" s="28"/>
      <c r="JI167" s="28"/>
      <c r="JJ167" s="28"/>
      <c r="JK167" s="28"/>
      <c r="JL167" s="28"/>
      <c r="JM167" s="28"/>
      <c r="JN167" s="28"/>
      <c r="JO167" s="28"/>
      <c r="JP167" s="28"/>
      <c r="JQ167" s="28"/>
      <c r="JR167" s="28"/>
      <c r="JS167" s="28"/>
      <c r="JT167" s="28"/>
      <c r="JU167" s="28"/>
      <c r="JV167" s="28"/>
      <c r="JW167" s="28"/>
      <c r="JX167" s="28"/>
      <c r="JY167" s="28"/>
      <c r="JZ167" s="28"/>
      <c r="KA167" s="28"/>
      <c r="KB167" s="28"/>
      <c r="KC167" s="28"/>
      <c r="KD167" s="28"/>
      <c r="KE167" s="28"/>
      <c r="KF167" s="28"/>
      <c r="KG167" s="28"/>
      <c r="KH167" s="28"/>
      <c r="KI167" s="28"/>
      <c r="KJ167" s="28"/>
      <c r="KK167" s="28"/>
      <c r="KL167" s="28"/>
      <c r="KM167" s="28"/>
      <c r="KN167" s="28"/>
      <c r="KO167" s="28"/>
      <c r="KP167" s="28"/>
      <c r="KQ167" s="28"/>
      <c r="KR167" s="28"/>
      <c r="KS167" s="28"/>
      <c r="KT167" s="28"/>
      <c r="KU167" s="28"/>
      <c r="KV167" s="28"/>
      <c r="KW167" s="28"/>
      <c r="KX167" s="28"/>
      <c r="KY167" s="28"/>
      <c r="KZ167" s="28"/>
      <c r="LA167" s="28"/>
      <c r="LB167" s="28"/>
      <c r="LC167" s="28"/>
      <c r="LD167" s="28"/>
      <c r="LE167" s="28"/>
      <c r="LF167" s="28"/>
      <c r="LG167" s="28"/>
      <c r="LH167" s="28"/>
      <c r="LI167" s="28"/>
      <c r="LJ167" s="28"/>
      <c r="LK167" s="28"/>
      <c r="LL167" s="28"/>
      <c r="LM167" s="28"/>
      <c r="LN167" s="28"/>
      <c r="LO167" s="28"/>
      <c r="LP167" s="28"/>
      <c r="LQ167" s="28"/>
      <c r="LR167" s="28"/>
      <c r="LS167" s="28"/>
      <c r="LT167" s="28"/>
      <c r="LU167" s="28"/>
      <c r="LV167" s="28"/>
      <c r="LW167" s="28"/>
      <c r="LX167" s="28"/>
      <c r="LY167" s="28"/>
      <c r="LZ167" s="28"/>
      <c r="MA167" s="28"/>
      <c r="MB167" s="28"/>
      <c r="MC167" s="28"/>
      <c r="MD167" s="28"/>
      <c r="ME167" s="28"/>
      <c r="MF167" s="28"/>
      <c r="MG167" s="28"/>
      <c r="MH167" s="28"/>
      <c r="MI167" s="28"/>
      <c r="MJ167" s="28"/>
      <c r="MK167" s="28"/>
      <c r="ML167" s="28"/>
      <c r="MM167" s="28"/>
      <c r="MN167" s="28"/>
      <c r="MO167" s="28"/>
      <c r="MP167" s="28"/>
      <c r="MQ167" s="28"/>
      <c r="MR167" s="28"/>
      <c r="MS167" s="28"/>
      <c r="MT167" s="28"/>
      <c r="MU167" s="28"/>
      <c r="MV167" s="28"/>
      <c r="MW167" s="28"/>
      <c r="MX167" s="28"/>
      <c r="MY167" s="28"/>
      <c r="MZ167" s="28"/>
      <c r="NA167" s="28"/>
      <c r="NB167" s="28"/>
      <c r="NC167" s="28"/>
      <c r="ND167" s="28"/>
      <c r="NE167" s="28"/>
      <c r="NF167" s="28"/>
      <c r="NG167" s="28"/>
      <c r="NH167" s="28"/>
      <c r="NI167" s="28"/>
      <c r="NJ167" s="28"/>
      <c r="NK167" s="28"/>
      <c r="NL167" s="28"/>
    </row>
    <row r="168" spans="1:376" ht="13.15" x14ac:dyDescent="0.35">
      <c r="A168" s="44"/>
      <c r="B168" s="118"/>
      <c r="C168" s="118"/>
      <c r="D168" s="84"/>
      <c r="E168" s="69"/>
      <c r="F168" s="29"/>
      <c r="G168" s="115"/>
      <c r="H168" s="30">
        <v>0</v>
      </c>
      <c r="I168" s="31">
        <f t="shared" si="44"/>
        <v>0</v>
      </c>
      <c r="J168" s="32" t="str">
        <f t="shared" si="45"/>
        <v/>
      </c>
      <c r="K168" s="33"/>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c r="KN168" s="28"/>
      <c r="KO168" s="28"/>
      <c r="KP168" s="28"/>
      <c r="KQ168" s="28"/>
      <c r="KR168" s="28"/>
      <c r="KS168" s="28"/>
      <c r="KT168" s="28"/>
      <c r="KU168" s="28"/>
      <c r="KV168" s="28"/>
      <c r="KW168" s="28"/>
      <c r="KX168" s="28"/>
      <c r="KY168" s="28"/>
      <c r="KZ168" s="28"/>
      <c r="LA168" s="28"/>
      <c r="LB168" s="28"/>
      <c r="LC168" s="28"/>
      <c r="LD168" s="28"/>
      <c r="LE168" s="28"/>
      <c r="LF168" s="28"/>
      <c r="LG168" s="28"/>
      <c r="LH168" s="28"/>
      <c r="LI168" s="28"/>
      <c r="LJ168" s="28"/>
      <c r="LK168" s="28"/>
      <c r="LL168" s="28"/>
      <c r="LM168" s="28"/>
      <c r="LN168" s="28"/>
      <c r="LO168" s="28"/>
      <c r="LP168" s="28"/>
      <c r="LQ168" s="28"/>
      <c r="LR168" s="28"/>
      <c r="LS168" s="28"/>
      <c r="LT168" s="28"/>
      <c r="LU168" s="28"/>
      <c r="LV168" s="28"/>
      <c r="LW168" s="28"/>
      <c r="LX168" s="28"/>
      <c r="LY168" s="28"/>
      <c r="LZ168" s="28"/>
      <c r="MA168" s="28"/>
      <c r="MB168" s="28"/>
      <c r="MC168" s="28"/>
      <c r="MD168" s="28"/>
      <c r="ME168" s="28"/>
      <c r="MF168" s="28"/>
      <c r="MG168" s="28"/>
      <c r="MH168" s="28"/>
      <c r="MI168" s="28"/>
      <c r="MJ168" s="28"/>
      <c r="MK168" s="28"/>
      <c r="ML168" s="28"/>
      <c r="MM168" s="28"/>
      <c r="MN168" s="28"/>
      <c r="MO168" s="28"/>
      <c r="MP168" s="28"/>
      <c r="MQ168" s="28"/>
      <c r="MR168" s="28"/>
      <c r="MS168" s="28"/>
      <c r="MT168" s="28"/>
      <c r="MU168" s="28"/>
      <c r="MV168" s="28"/>
      <c r="MW168" s="28"/>
      <c r="MX168" s="28"/>
      <c r="MY168" s="28"/>
      <c r="MZ168" s="28"/>
      <c r="NA168" s="28"/>
      <c r="NB168" s="28"/>
      <c r="NC168" s="28"/>
      <c r="ND168" s="28"/>
      <c r="NE168" s="28"/>
      <c r="NF168" s="28"/>
      <c r="NG168" s="28"/>
      <c r="NH168" s="28"/>
      <c r="NI168" s="28"/>
      <c r="NJ168" s="28"/>
      <c r="NK168" s="28"/>
      <c r="NL168" s="28"/>
    </row>
    <row r="169" spans="1:376" ht="13.9" customHeight="1" x14ac:dyDescent="0.35">
      <c r="A169" s="44"/>
      <c r="B169" s="118"/>
      <c r="C169" s="118"/>
      <c r="D169" s="85"/>
      <c r="E169" s="69"/>
      <c r="F169" s="29"/>
      <c r="G169" s="115"/>
      <c r="H169" s="30">
        <v>0</v>
      </c>
      <c r="I169" s="31">
        <f t="shared" si="44"/>
        <v>0</v>
      </c>
      <c r="J169" s="32" t="str">
        <f t="shared" si="45"/>
        <v/>
      </c>
      <c r="K169" s="33"/>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c r="KN169" s="28"/>
      <c r="KO169" s="28"/>
      <c r="KP169" s="28"/>
      <c r="KQ169" s="28"/>
      <c r="KR169" s="28"/>
      <c r="KS169" s="28"/>
      <c r="KT169" s="28"/>
      <c r="KU169" s="28"/>
      <c r="KV169" s="28"/>
      <c r="KW169" s="28"/>
      <c r="KX169" s="28"/>
      <c r="KY169" s="28"/>
      <c r="KZ169" s="28"/>
      <c r="LA169" s="28"/>
      <c r="LB169" s="28"/>
      <c r="LC169" s="28"/>
      <c r="LD169" s="28"/>
      <c r="LE169" s="28"/>
      <c r="LF169" s="28"/>
      <c r="LG169" s="28"/>
      <c r="LH169" s="28"/>
      <c r="LI169" s="28"/>
      <c r="LJ169" s="28"/>
      <c r="LK169" s="28"/>
      <c r="LL169" s="28"/>
      <c r="LM169" s="28"/>
      <c r="LN169" s="28"/>
      <c r="LO169" s="28"/>
      <c r="LP169" s="28"/>
      <c r="LQ169" s="28"/>
      <c r="LR169" s="28"/>
      <c r="LS169" s="28"/>
      <c r="LT169" s="28"/>
      <c r="LU169" s="28"/>
      <c r="LV169" s="28"/>
      <c r="LW169" s="28"/>
      <c r="LX169" s="28"/>
      <c r="LY169" s="28"/>
      <c r="LZ169" s="28"/>
      <c r="MA169" s="28"/>
      <c r="MB169" s="28"/>
      <c r="MC169" s="28"/>
      <c r="MD169" s="28"/>
      <c r="ME169" s="28"/>
      <c r="MF169" s="28"/>
      <c r="MG169" s="28"/>
      <c r="MH169" s="28"/>
      <c r="MI169" s="28"/>
      <c r="MJ169" s="28"/>
      <c r="MK169" s="28"/>
      <c r="ML169" s="28"/>
      <c r="MM169" s="28"/>
      <c r="MN169" s="28"/>
      <c r="MO169" s="28"/>
      <c r="MP169" s="28"/>
      <c r="MQ169" s="28"/>
      <c r="MR169" s="28"/>
      <c r="MS169" s="28"/>
      <c r="MT169" s="28"/>
      <c r="MU169" s="28"/>
      <c r="MV169" s="28"/>
      <c r="MW169" s="28"/>
      <c r="MX169" s="28"/>
      <c r="MY169" s="28"/>
      <c r="MZ169" s="28"/>
      <c r="NA169" s="28"/>
      <c r="NB169" s="28"/>
      <c r="NC169" s="28"/>
      <c r="ND169" s="28"/>
      <c r="NE169" s="28"/>
      <c r="NF169" s="28"/>
      <c r="NG169" s="28"/>
      <c r="NH169" s="28"/>
      <c r="NI169" s="28"/>
      <c r="NJ169" s="28"/>
      <c r="NK169" s="28"/>
      <c r="NL169" s="28"/>
    </row>
    <row r="170" spans="1:376" ht="13.15" x14ac:dyDescent="0.35">
      <c r="A170" s="44"/>
      <c r="B170" s="118"/>
      <c r="C170" s="118"/>
      <c r="D170" s="80"/>
      <c r="E170" s="69"/>
      <c r="F170" s="29"/>
      <c r="G170" s="115"/>
      <c r="H170" s="30">
        <v>0</v>
      </c>
      <c r="I170" s="31">
        <f t="shared" si="44"/>
        <v>0</v>
      </c>
      <c r="J170" s="32" t="str">
        <f t="shared" si="45"/>
        <v/>
      </c>
      <c r="K170" s="33"/>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c r="IW170" s="28"/>
      <c r="IX170" s="28"/>
      <c r="IY170" s="28"/>
      <c r="IZ170" s="28"/>
      <c r="JA170" s="28"/>
      <c r="JB170" s="28"/>
      <c r="JC170" s="28"/>
      <c r="JD170" s="28"/>
      <c r="JE170" s="28"/>
      <c r="JF170" s="28"/>
      <c r="JG170" s="28"/>
      <c r="JH170" s="28"/>
      <c r="JI170" s="28"/>
      <c r="JJ170" s="28"/>
      <c r="JK170" s="28"/>
      <c r="JL170" s="28"/>
      <c r="JM170" s="28"/>
      <c r="JN170" s="28"/>
      <c r="JO170" s="28"/>
      <c r="JP170" s="28"/>
      <c r="JQ170" s="28"/>
      <c r="JR170" s="28"/>
      <c r="JS170" s="28"/>
      <c r="JT170" s="28"/>
      <c r="JU170" s="28"/>
      <c r="JV170" s="28"/>
      <c r="JW170" s="28"/>
      <c r="JX170" s="28"/>
      <c r="JY170" s="28"/>
      <c r="JZ170" s="28"/>
      <c r="KA170" s="28"/>
      <c r="KB170" s="28"/>
      <c r="KC170" s="28"/>
      <c r="KD170" s="28"/>
      <c r="KE170" s="28"/>
      <c r="KF170" s="28"/>
      <c r="KG170" s="28"/>
      <c r="KH170" s="28"/>
      <c r="KI170" s="28"/>
      <c r="KJ170" s="28"/>
      <c r="KK170" s="28"/>
      <c r="KL170" s="28"/>
      <c r="KM170" s="28"/>
      <c r="KN170" s="28"/>
      <c r="KO170" s="28"/>
      <c r="KP170" s="28"/>
      <c r="KQ170" s="28"/>
      <c r="KR170" s="28"/>
      <c r="KS170" s="28"/>
      <c r="KT170" s="28"/>
      <c r="KU170" s="28"/>
      <c r="KV170" s="28"/>
      <c r="KW170" s="28"/>
      <c r="KX170" s="28"/>
      <c r="KY170" s="28"/>
      <c r="KZ170" s="28"/>
      <c r="LA170" s="28"/>
      <c r="LB170" s="28"/>
      <c r="LC170" s="28"/>
      <c r="LD170" s="28"/>
      <c r="LE170" s="28"/>
      <c r="LF170" s="28"/>
      <c r="LG170" s="28"/>
      <c r="LH170" s="28"/>
      <c r="LI170" s="28"/>
      <c r="LJ170" s="28"/>
      <c r="LK170" s="28"/>
      <c r="LL170" s="28"/>
      <c r="LM170" s="28"/>
      <c r="LN170" s="28"/>
      <c r="LO170" s="28"/>
      <c r="LP170" s="28"/>
      <c r="LQ170" s="28"/>
      <c r="LR170" s="28"/>
      <c r="LS170" s="28"/>
      <c r="LT170" s="28"/>
      <c r="LU170" s="28"/>
      <c r="LV170" s="28"/>
      <c r="LW170" s="28"/>
      <c r="LX170" s="28"/>
      <c r="LY170" s="28"/>
      <c r="LZ170" s="28"/>
      <c r="MA170" s="28"/>
      <c r="MB170" s="28"/>
      <c r="MC170" s="28"/>
      <c r="MD170" s="28"/>
      <c r="ME170" s="28"/>
      <c r="MF170" s="28"/>
      <c r="MG170" s="28"/>
      <c r="MH170" s="28"/>
      <c r="MI170" s="28"/>
      <c r="MJ170" s="28"/>
      <c r="MK170" s="28"/>
      <c r="ML170" s="28"/>
      <c r="MM170" s="28"/>
      <c r="MN170" s="28"/>
      <c r="MO170" s="28"/>
      <c r="MP170" s="28"/>
      <c r="MQ170" s="28"/>
      <c r="MR170" s="28"/>
      <c r="MS170" s="28"/>
      <c r="MT170" s="28"/>
      <c r="MU170" s="28"/>
      <c r="MV170" s="28"/>
      <c r="MW170" s="28"/>
      <c r="MX170" s="28"/>
      <c r="MY170" s="28"/>
      <c r="MZ170" s="28"/>
      <c r="NA170" s="28"/>
      <c r="NB170" s="28"/>
      <c r="NC170" s="28"/>
      <c r="ND170" s="28"/>
      <c r="NE170" s="28"/>
      <c r="NF170" s="28"/>
      <c r="NG170" s="28"/>
      <c r="NH170" s="28"/>
      <c r="NI170" s="28"/>
      <c r="NJ170" s="28"/>
      <c r="NK170" s="28"/>
      <c r="NL170" s="28"/>
    </row>
    <row r="171" spans="1:376" ht="13.15" x14ac:dyDescent="0.35">
      <c r="A171" s="44"/>
      <c r="B171" s="118"/>
      <c r="C171" s="118"/>
      <c r="D171" s="80"/>
      <c r="E171" s="69"/>
      <c r="F171" s="29"/>
      <c r="G171" s="112"/>
      <c r="H171" s="30">
        <v>0</v>
      </c>
      <c r="I171" s="31">
        <f t="shared" si="44"/>
        <v>0</v>
      </c>
      <c r="J171" s="32" t="str">
        <f t="shared" si="45"/>
        <v/>
      </c>
      <c r="K171" s="33"/>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row>
    <row r="172" spans="1:376" ht="13.15" x14ac:dyDescent="0.35">
      <c r="A172" s="44"/>
      <c r="B172" s="118"/>
      <c r="C172" s="118"/>
      <c r="D172" s="80"/>
      <c r="E172" s="69"/>
      <c r="F172" s="29"/>
      <c r="G172" s="29"/>
      <c r="H172" s="30">
        <v>0</v>
      </c>
      <c r="I172" s="31">
        <f t="shared" si="44"/>
        <v>0</v>
      </c>
      <c r="J172" s="32" t="str">
        <f t="shared" si="45"/>
        <v/>
      </c>
      <c r="K172" s="33"/>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c r="KN172" s="28"/>
      <c r="KO172" s="28"/>
      <c r="KP172" s="28"/>
      <c r="KQ172" s="28"/>
      <c r="KR172" s="28"/>
      <c r="KS172" s="28"/>
      <c r="KT172" s="28"/>
      <c r="KU172" s="28"/>
      <c r="KV172" s="28"/>
      <c r="KW172" s="28"/>
      <c r="KX172" s="28"/>
      <c r="KY172" s="28"/>
      <c r="KZ172" s="28"/>
      <c r="LA172" s="28"/>
      <c r="LB172" s="28"/>
      <c r="LC172" s="28"/>
      <c r="LD172" s="28"/>
      <c r="LE172" s="28"/>
      <c r="LF172" s="28"/>
      <c r="LG172" s="28"/>
      <c r="LH172" s="28"/>
      <c r="LI172" s="28"/>
      <c r="LJ172" s="28"/>
      <c r="LK172" s="28"/>
      <c r="LL172" s="28"/>
      <c r="LM172" s="28"/>
      <c r="LN172" s="28"/>
      <c r="LO172" s="28"/>
      <c r="LP172" s="28"/>
      <c r="LQ172" s="28"/>
      <c r="LR172" s="28"/>
      <c r="LS172" s="28"/>
      <c r="LT172" s="28"/>
      <c r="LU172" s="28"/>
      <c r="LV172" s="28"/>
      <c r="LW172" s="28"/>
      <c r="LX172" s="28"/>
      <c r="LY172" s="28"/>
      <c r="LZ172" s="28"/>
      <c r="MA172" s="28"/>
      <c r="MB172" s="28"/>
      <c r="MC172" s="28"/>
      <c r="MD172" s="28"/>
      <c r="ME172" s="28"/>
      <c r="MF172" s="28"/>
      <c r="MG172" s="28"/>
      <c r="MH172" s="28"/>
      <c r="MI172" s="28"/>
      <c r="MJ172" s="28"/>
      <c r="MK172" s="28"/>
      <c r="ML172" s="28"/>
      <c r="MM172" s="28"/>
      <c r="MN172" s="28"/>
      <c r="MO172" s="28"/>
      <c r="MP172" s="28"/>
      <c r="MQ172" s="28"/>
      <c r="MR172" s="28"/>
      <c r="MS172" s="28"/>
      <c r="MT172" s="28"/>
      <c r="MU172" s="28"/>
      <c r="MV172" s="28"/>
      <c r="MW172" s="28"/>
      <c r="MX172" s="28"/>
      <c r="MY172" s="28"/>
      <c r="MZ172" s="28"/>
      <c r="NA172" s="28"/>
      <c r="NB172" s="28"/>
      <c r="NC172" s="28"/>
      <c r="ND172" s="28"/>
      <c r="NE172" s="28"/>
      <c r="NF172" s="28"/>
      <c r="NG172" s="28"/>
      <c r="NH172" s="28"/>
      <c r="NI172" s="28"/>
      <c r="NJ172" s="28"/>
      <c r="NK172" s="28"/>
      <c r="NL172" s="28"/>
    </row>
    <row r="173" spans="1:376" ht="13.15" x14ac:dyDescent="0.35">
      <c r="A173" s="44"/>
      <c r="B173" s="118"/>
      <c r="C173" s="118"/>
      <c r="D173" s="80"/>
      <c r="E173" s="69"/>
      <c r="F173" s="29"/>
      <c r="G173" s="29"/>
      <c r="H173" s="30">
        <v>0</v>
      </c>
      <c r="I173" s="31">
        <f t="shared" si="44"/>
        <v>0</v>
      </c>
      <c r="J173" s="32" t="str">
        <f t="shared" si="45"/>
        <v/>
      </c>
      <c r="K173" s="33"/>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c r="MV173" s="28"/>
      <c r="MW173" s="28"/>
      <c r="MX173" s="28"/>
      <c r="MY173" s="28"/>
      <c r="MZ173" s="28"/>
      <c r="NA173" s="28"/>
      <c r="NB173" s="28"/>
      <c r="NC173" s="28"/>
      <c r="ND173" s="28"/>
      <c r="NE173" s="28"/>
      <c r="NF173" s="28"/>
      <c r="NG173" s="28"/>
      <c r="NH173" s="28"/>
      <c r="NI173" s="28"/>
      <c r="NJ173" s="28"/>
      <c r="NK173" s="28"/>
      <c r="NL173" s="28"/>
    </row>
    <row r="174" spans="1:376" ht="13.15" x14ac:dyDescent="0.35">
      <c r="A174" s="44"/>
      <c r="B174" s="118"/>
      <c r="C174" s="118"/>
      <c r="D174" s="80"/>
      <c r="E174" s="69"/>
      <c r="F174" s="29"/>
      <c r="G174" s="29"/>
      <c r="H174" s="30">
        <v>0</v>
      </c>
      <c r="I174" s="31">
        <f t="shared" si="44"/>
        <v>0</v>
      </c>
      <c r="J174" s="32" t="str">
        <f t="shared" si="45"/>
        <v/>
      </c>
      <c r="K174" s="33"/>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c r="KN174" s="28"/>
      <c r="KO174" s="28"/>
      <c r="KP174" s="28"/>
      <c r="KQ174" s="28"/>
      <c r="KR174" s="28"/>
      <c r="KS174" s="28"/>
      <c r="KT174" s="28"/>
      <c r="KU174" s="28"/>
      <c r="KV174" s="28"/>
      <c r="KW174" s="28"/>
      <c r="KX174" s="28"/>
      <c r="KY174" s="28"/>
      <c r="KZ174" s="28"/>
      <c r="LA174" s="28"/>
      <c r="LB174" s="28"/>
      <c r="LC174" s="28"/>
      <c r="LD174" s="28"/>
      <c r="LE174" s="28"/>
      <c r="LF174" s="28"/>
      <c r="LG174" s="28"/>
      <c r="LH174" s="28"/>
      <c r="LI174" s="28"/>
      <c r="LJ174" s="28"/>
      <c r="LK174" s="28"/>
      <c r="LL174" s="28"/>
      <c r="LM174" s="28"/>
      <c r="LN174" s="28"/>
      <c r="LO174" s="28"/>
      <c r="LP174" s="28"/>
      <c r="LQ174" s="28"/>
      <c r="LR174" s="28"/>
      <c r="LS174" s="28"/>
      <c r="LT174" s="28"/>
      <c r="LU174" s="28"/>
      <c r="LV174" s="28"/>
      <c r="LW174" s="28"/>
      <c r="LX174" s="28"/>
      <c r="LY174" s="28"/>
      <c r="LZ174" s="28"/>
      <c r="MA174" s="28"/>
      <c r="MB174" s="28"/>
      <c r="MC174" s="28"/>
      <c r="MD174" s="28"/>
      <c r="ME174" s="28"/>
      <c r="MF174" s="28"/>
      <c r="MG174" s="28"/>
      <c r="MH174" s="28"/>
      <c r="MI174" s="28"/>
      <c r="MJ174" s="28"/>
      <c r="MK174" s="28"/>
      <c r="ML174" s="28"/>
      <c r="MM174" s="28"/>
      <c r="MN174" s="28"/>
      <c r="MO174" s="28"/>
      <c r="MP174" s="28"/>
      <c r="MQ174" s="28"/>
      <c r="MR174" s="28"/>
      <c r="MS174" s="28"/>
      <c r="MT174" s="28"/>
      <c r="MU174" s="28"/>
      <c r="MV174" s="28"/>
      <c r="MW174" s="28"/>
      <c r="MX174" s="28"/>
      <c r="MY174" s="28"/>
      <c r="MZ174" s="28"/>
      <c r="NA174" s="28"/>
      <c r="NB174" s="28"/>
      <c r="NC174" s="28"/>
      <c r="ND174" s="28"/>
      <c r="NE174" s="28"/>
      <c r="NF174" s="28"/>
      <c r="NG174" s="28"/>
      <c r="NH174" s="28"/>
      <c r="NI174" s="28"/>
      <c r="NJ174" s="28"/>
      <c r="NK174" s="28"/>
      <c r="NL174" s="28"/>
    </row>
    <row r="175" spans="1:376" ht="13.15" x14ac:dyDescent="0.35">
      <c r="A175" s="44"/>
      <c r="B175" s="118"/>
      <c r="C175" s="118"/>
      <c r="D175" s="80"/>
      <c r="E175" s="69"/>
      <c r="F175" s="29"/>
      <c r="G175" s="29"/>
      <c r="H175" s="30">
        <v>0</v>
      </c>
      <c r="I175" s="31">
        <f t="shared" si="44"/>
        <v>0</v>
      </c>
      <c r="J175" s="32" t="str">
        <f t="shared" si="45"/>
        <v/>
      </c>
      <c r="K175" s="33"/>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c r="KN175" s="28"/>
      <c r="KO175" s="28"/>
      <c r="KP175" s="28"/>
      <c r="KQ175" s="28"/>
      <c r="KR175" s="28"/>
      <c r="KS175" s="28"/>
      <c r="KT175" s="28"/>
      <c r="KU175" s="28"/>
      <c r="KV175" s="28"/>
      <c r="KW175" s="28"/>
      <c r="KX175" s="28"/>
      <c r="KY175" s="28"/>
      <c r="KZ175" s="28"/>
      <c r="LA175" s="28"/>
      <c r="LB175" s="28"/>
      <c r="LC175" s="28"/>
      <c r="LD175" s="28"/>
      <c r="LE175" s="28"/>
      <c r="LF175" s="28"/>
      <c r="LG175" s="28"/>
      <c r="LH175" s="28"/>
      <c r="LI175" s="28"/>
      <c r="LJ175" s="28"/>
      <c r="LK175" s="28"/>
      <c r="LL175" s="28"/>
      <c r="LM175" s="28"/>
      <c r="LN175" s="28"/>
      <c r="LO175" s="28"/>
      <c r="LP175" s="28"/>
      <c r="LQ175" s="28"/>
      <c r="LR175" s="28"/>
      <c r="LS175" s="28"/>
      <c r="LT175" s="28"/>
      <c r="LU175" s="28"/>
      <c r="LV175" s="28"/>
      <c r="LW175" s="28"/>
      <c r="LX175" s="28"/>
      <c r="LY175" s="28"/>
      <c r="LZ175" s="28"/>
      <c r="MA175" s="28"/>
      <c r="MB175" s="28"/>
      <c r="MC175" s="28"/>
      <c r="MD175" s="28"/>
      <c r="ME175" s="28"/>
      <c r="MF175" s="28"/>
      <c r="MG175" s="28"/>
      <c r="MH175" s="28"/>
      <c r="MI175" s="28"/>
      <c r="MJ175" s="28"/>
      <c r="MK175" s="28"/>
      <c r="ML175" s="28"/>
      <c r="MM175" s="28"/>
      <c r="MN175" s="28"/>
      <c r="MO175" s="28"/>
      <c r="MP175" s="28"/>
      <c r="MQ175" s="28"/>
      <c r="MR175" s="28"/>
      <c r="MS175" s="28"/>
      <c r="MT175" s="28"/>
      <c r="MU175" s="28"/>
      <c r="MV175" s="28"/>
      <c r="MW175" s="28"/>
      <c r="MX175" s="28"/>
      <c r="MY175" s="28"/>
      <c r="MZ175" s="28"/>
      <c r="NA175" s="28"/>
      <c r="NB175" s="28"/>
      <c r="NC175" s="28"/>
      <c r="ND175" s="28"/>
      <c r="NE175" s="28"/>
      <c r="NF175" s="28"/>
      <c r="NG175" s="28"/>
      <c r="NH175" s="28"/>
      <c r="NI175" s="28"/>
      <c r="NJ175" s="28"/>
      <c r="NK175" s="28"/>
      <c r="NL175" s="28"/>
    </row>
    <row r="176" spans="1:376" ht="13.15" x14ac:dyDescent="0.35">
      <c r="A176" s="44"/>
      <c r="B176" s="118"/>
      <c r="C176" s="118"/>
      <c r="D176" s="80"/>
      <c r="E176" s="69"/>
      <c r="F176" s="29"/>
      <c r="G176" s="29"/>
      <c r="H176" s="30">
        <v>0</v>
      </c>
      <c r="I176" s="31">
        <f t="shared" si="44"/>
        <v>0</v>
      </c>
      <c r="J176" s="32" t="str">
        <f t="shared" si="45"/>
        <v/>
      </c>
      <c r="K176" s="33"/>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row>
    <row r="177" spans="1:376" ht="13.15" x14ac:dyDescent="0.35">
      <c r="A177" s="44"/>
      <c r="B177" s="118"/>
      <c r="C177" s="118"/>
      <c r="D177" s="80"/>
      <c r="E177" s="69"/>
      <c r="F177" s="29"/>
      <c r="G177" s="29"/>
      <c r="H177" s="30">
        <v>0</v>
      </c>
      <c r="I177" s="31">
        <f t="shared" si="44"/>
        <v>0</v>
      </c>
      <c r="J177" s="32" t="str">
        <f t="shared" si="45"/>
        <v/>
      </c>
      <c r="K177" s="33"/>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c r="IW177" s="28"/>
      <c r="IX177" s="28"/>
      <c r="IY177" s="28"/>
      <c r="IZ177" s="28"/>
      <c r="JA177" s="28"/>
      <c r="JB177" s="28"/>
      <c r="JC177" s="28"/>
      <c r="JD177" s="28"/>
      <c r="JE177" s="28"/>
      <c r="JF177" s="28"/>
      <c r="JG177" s="28"/>
      <c r="JH177" s="28"/>
      <c r="JI177" s="28"/>
      <c r="JJ177" s="28"/>
      <c r="JK177" s="28"/>
      <c r="JL177" s="28"/>
      <c r="JM177" s="28"/>
      <c r="JN177" s="28"/>
      <c r="JO177" s="28"/>
      <c r="JP177" s="28"/>
      <c r="JQ177" s="28"/>
      <c r="JR177" s="28"/>
      <c r="JS177" s="28"/>
      <c r="JT177" s="28"/>
      <c r="JU177" s="28"/>
      <c r="JV177" s="28"/>
      <c r="JW177" s="28"/>
      <c r="JX177" s="28"/>
      <c r="JY177" s="28"/>
      <c r="JZ177" s="28"/>
      <c r="KA177" s="28"/>
      <c r="KB177" s="28"/>
      <c r="KC177" s="28"/>
      <c r="KD177" s="28"/>
      <c r="KE177" s="28"/>
      <c r="KF177" s="28"/>
      <c r="KG177" s="28"/>
      <c r="KH177" s="28"/>
      <c r="KI177" s="28"/>
      <c r="KJ177" s="28"/>
      <c r="KK177" s="28"/>
      <c r="KL177" s="28"/>
      <c r="KM177" s="28"/>
      <c r="KN177" s="28"/>
      <c r="KO177" s="28"/>
      <c r="KP177" s="28"/>
      <c r="KQ177" s="28"/>
      <c r="KR177" s="28"/>
      <c r="KS177" s="28"/>
      <c r="KT177" s="28"/>
      <c r="KU177" s="28"/>
      <c r="KV177" s="28"/>
      <c r="KW177" s="28"/>
      <c r="KX177" s="28"/>
      <c r="KY177" s="28"/>
      <c r="KZ177" s="28"/>
      <c r="LA177" s="28"/>
      <c r="LB177" s="28"/>
      <c r="LC177" s="28"/>
      <c r="LD177" s="28"/>
      <c r="LE177" s="28"/>
      <c r="LF177" s="28"/>
      <c r="LG177" s="28"/>
      <c r="LH177" s="28"/>
      <c r="LI177" s="28"/>
      <c r="LJ177" s="28"/>
      <c r="LK177" s="28"/>
      <c r="LL177" s="28"/>
      <c r="LM177" s="28"/>
      <c r="LN177" s="28"/>
      <c r="LO177" s="28"/>
      <c r="LP177" s="28"/>
      <c r="LQ177" s="28"/>
      <c r="LR177" s="28"/>
      <c r="LS177" s="28"/>
      <c r="LT177" s="28"/>
      <c r="LU177" s="28"/>
      <c r="LV177" s="28"/>
      <c r="LW177" s="28"/>
      <c r="LX177" s="28"/>
      <c r="LY177" s="28"/>
      <c r="LZ177" s="28"/>
      <c r="MA177" s="28"/>
      <c r="MB177" s="28"/>
      <c r="MC177" s="28"/>
      <c r="MD177" s="28"/>
      <c r="ME177" s="28"/>
      <c r="MF177" s="28"/>
      <c r="MG177" s="28"/>
      <c r="MH177" s="28"/>
      <c r="MI177" s="28"/>
      <c r="MJ177" s="28"/>
      <c r="MK177" s="28"/>
      <c r="ML177" s="28"/>
      <c r="MM177" s="28"/>
      <c r="MN177" s="28"/>
      <c r="MO177" s="28"/>
      <c r="MP177" s="28"/>
      <c r="MQ177" s="28"/>
      <c r="MR177" s="28"/>
      <c r="MS177" s="28"/>
      <c r="MT177" s="28"/>
      <c r="MU177" s="28"/>
      <c r="MV177" s="28"/>
      <c r="MW177" s="28"/>
      <c r="MX177" s="28"/>
      <c r="MY177" s="28"/>
      <c r="MZ177" s="28"/>
      <c r="NA177" s="28"/>
      <c r="NB177" s="28"/>
      <c r="NC177" s="28"/>
      <c r="ND177" s="28"/>
      <c r="NE177" s="28"/>
      <c r="NF177" s="28"/>
      <c r="NG177" s="28"/>
      <c r="NH177" s="28"/>
      <c r="NI177" s="28"/>
      <c r="NJ177" s="28"/>
      <c r="NK177" s="28"/>
      <c r="NL177" s="28"/>
    </row>
    <row r="178" spans="1:376" ht="13.15" x14ac:dyDescent="0.35">
      <c r="A178" s="44"/>
      <c r="B178" s="118"/>
      <c r="C178" s="118"/>
      <c r="D178" s="80"/>
      <c r="E178" s="69"/>
      <c r="F178" s="29"/>
      <c r="G178" s="29"/>
      <c r="H178" s="30">
        <v>0</v>
      </c>
      <c r="I178" s="31">
        <f t="shared" si="44"/>
        <v>0</v>
      </c>
      <c r="J178" s="32" t="str">
        <f t="shared" si="45"/>
        <v/>
      </c>
      <c r="K178" s="33"/>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28"/>
      <c r="IE178" s="28"/>
      <c r="IF178" s="28"/>
      <c r="IG178" s="28"/>
      <c r="IH178" s="28"/>
      <c r="II178" s="28"/>
      <c r="IJ178" s="28"/>
      <c r="IK178" s="28"/>
      <c r="IL178" s="28"/>
      <c r="IM178" s="28"/>
      <c r="IN178" s="28"/>
      <c r="IO178" s="28"/>
      <c r="IP178" s="28"/>
      <c r="IQ178" s="28"/>
      <c r="IR178" s="28"/>
      <c r="IS178" s="28"/>
      <c r="IT178" s="28"/>
      <c r="IU178" s="28"/>
      <c r="IV178" s="28"/>
      <c r="IW178" s="28"/>
      <c r="IX178" s="28"/>
      <c r="IY178" s="28"/>
      <c r="IZ178" s="28"/>
      <c r="JA178" s="28"/>
      <c r="JB178" s="28"/>
      <c r="JC178" s="28"/>
      <c r="JD178" s="28"/>
      <c r="JE178" s="28"/>
      <c r="JF178" s="28"/>
      <c r="JG178" s="28"/>
      <c r="JH178" s="28"/>
      <c r="JI178" s="28"/>
      <c r="JJ178" s="28"/>
      <c r="JK178" s="28"/>
      <c r="JL178" s="28"/>
      <c r="JM178" s="28"/>
      <c r="JN178" s="28"/>
      <c r="JO178" s="28"/>
      <c r="JP178" s="28"/>
      <c r="JQ178" s="28"/>
      <c r="JR178" s="28"/>
      <c r="JS178" s="28"/>
      <c r="JT178" s="28"/>
      <c r="JU178" s="28"/>
      <c r="JV178" s="28"/>
      <c r="JW178" s="28"/>
      <c r="JX178" s="28"/>
      <c r="JY178" s="28"/>
      <c r="JZ178" s="28"/>
      <c r="KA178" s="28"/>
      <c r="KB178" s="28"/>
      <c r="KC178" s="28"/>
      <c r="KD178" s="28"/>
      <c r="KE178" s="28"/>
      <c r="KF178" s="28"/>
      <c r="KG178" s="28"/>
      <c r="KH178" s="28"/>
      <c r="KI178" s="28"/>
      <c r="KJ178" s="28"/>
      <c r="KK178" s="28"/>
      <c r="KL178" s="28"/>
      <c r="KM178" s="28"/>
      <c r="KN178" s="28"/>
      <c r="KO178" s="28"/>
      <c r="KP178" s="28"/>
      <c r="KQ178" s="28"/>
      <c r="KR178" s="28"/>
      <c r="KS178" s="28"/>
      <c r="KT178" s="28"/>
      <c r="KU178" s="28"/>
      <c r="KV178" s="28"/>
      <c r="KW178" s="28"/>
      <c r="KX178" s="28"/>
      <c r="KY178" s="28"/>
      <c r="KZ178" s="28"/>
      <c r="LA178" s="28"/>
      <c r="LB178" s="28"/>
      <c r="LC178" s="28"/>
      <c r="LD178" s="28"/>
      <c r="LE178" s="28"/>
      <c r="LF178" s="28"/>
      <c r="LG178" s="28"/>
      <c r="LH178" s="28"/>
      <c r="LI178" s="28"/>
      <c r="LJ178" s="28"/>
      <c r="LK178" s="28"/>
      <c r="LL178" s="28"/>
      <c r="LM178" s="28"/>
      <c r="LN178" s="28"/>
      <c r="LO178" s="28"/>
      <c r="LP178" s="28"/>
      <c r="LQ178" s="28"/>
      <c r="LR178" s="28"/>
      <c r="LS178" s="28"/>
      <c r="LT178" s="28"/>
      <c r="LU178" s="28"/>
      <c r="LV178" s="28"/>
      <c r="LW178" s="28"/>
      <c r="LX178" s="28"/>
      <c r="LY178" s="28"/>
      <c r="LZ178" s="28"/>
      <c r="MA178" s="28"/>
      <c r="MB178" s="28"/>
      <c r="MC178" s="28"/>
      <c r="MD178" s="28"/>
      <c r="ME178" s="28"/>
      <c r="MF178" s="28"/>
      <c r="MG178" s="28"/>
      <c r="MH178" s="28"/>
      <c r="MI178" s="28"/>
      <c r="MJ178" s="28"/>
      <c r="MK178" s="28"/>
      <c r="ML178" s="28"/>
      <c r="MM178" s="28"/>
      <c r="MN178" s="28"/>
      <c r="MO178" s="28"/>
      <c r="MP178" s="28"/>
      <c r="MQ178" s="28"/>
      <c r="MR178" s="28"/>
      <c r="MS178" s="28"/>
      <c r="MT178" s="28"/>
      <c r="MU178" s="28"/>
      <c r="MV178" s="28"/>
      <c r="MW178" s="28"/>
      <c r="MX178" s="28"/>
      <c r="MY178" s="28"/>
      <c r="MZ178" s="28"/>
      <c r="NA178" s="28"/>
      <c r="NB178" s="28"/>
      <c r="NC178" s="28"/>
      <c r="ND178" s="28"/>
      <c r="NE178" s="28"/>
      <c r="NF178" s="28"/>
      <c r="NG178" s="28"/>
      <c r="NH178" s="28"/>
      <c r="NI178" s="28"/>
      <c r="NJ178" s="28"/>
      <c r="NK178" s="28"/>
      <c r="NL178" s="28"/>
    </row>
    <row r="179" spans="1:376" ht="13.15" x14ac:dyDescent="0.35">
      <c r="A179" s="44"/>
      <c r="B179" s="118"/>
      <c r="C179" s="118"/>
      <c r="D179" s="80"/>
      <c r="E179" s="69"/>
      <c r="F179" s="29"/>
      <c r="G179" s="29"/>
      <c r="H179" s="30">
        <v>0</v>
      </c>
      <c r="I179" s="31">
        <f t="shared" si="44"/>
        <v>0</v>
      </c>
      <c r="J179" s="32" t="str">
        <f t="shared" si="45"/>
        <v/>
      </c>
      <c r="K179" s="33"/>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28"/>
      <c r="IE179" s="28"/>
      <c r="IF179" s="28"/>
      <c r="IG179" s="28"/>
      <c r="IH179" s="28"/>
      <c r="II179" s="28"/>
      <c r="IJ179" s="28"/>
      <c r="IK179" s="28"/>
      <c r="IL179" s="28"/>
      <c r="IM179" s="28"/>
      <c r="IN179" s="28"/>
      <c r="IO179" s="28"/>
      <c r="IP179" s="28"/>
      <c r="IQ179" s="28"/>
      <c r="IR179" s="28"/>
      <c r="IS179" s="28"/>
      <c r="IT179" s="28"/>
      <c r="IU179" s="28"/>
      <c r="IV179" s="28"/>
      <c r="IW179" s="28"/>
      <c r="IX179" s="28"/>
      <c r="IY179" s="28"/>
      <c r="IZ179" s="28"/>
      <c r="JA179" s="28"/>
      <c r="JB179" s="28"/>
      <c r="JC179" s="28"/>
      <c r="JD179" s="28"/>
      <c r="JE179" s="28"/>
      <c r="JF179" s="28"/>
      <c r="JG179" s="28"/>
      <c r="JH179" s="28"/>
      <c r="JI179" s="28"/>
      <c r="JJ179" s="28"/>
      <c r="JK179" s="28"/>
      <c r="JL179" s="28"/>
      <c r="JM179" s="28"/>
      <c r="JN179" s="28"/>
      <c r="JO179" s="28"/>
      <c r="JP179" s="28"/>
      <c r="JQ179" s="28"/>
      <c r="JR179" s="28"/>
      <c r="JS179" s="28"/>
      <c r="JT179" s="28"/>
      <c r="JU179" s="28"/>
      <c r="JV179" s="28"/>
      <c r="JW179" s="28"/>
      <c r="JX179" s="28"/>
      <c r="JY179" s="28"/>
      <c r="JZ179" s="28"/>
      <c r="KA179" s="28"/>
      <c r="KB179" s="28"/>
      <c r="KC179" s="28"/>
      <c r="KD179" s="28"/>
      <c r="KE179" s="28"/>
      <c r="KF179" s="28"/>
      <c r="KG179" s="28"/>
      <c r="KH179" s="28"/>
      <c r="KI179" s="28"/>
      <c r="KJ179" s="28"/>
      <c r="KK179" s="28"/>
      <c r="KL179" s="28"/>
      <c r="KM179" s="28"/>
      <c r="KN179" s="28"/>
      <c r="KO179" s="28"/>
      <c r="KP179" s="28"/>
      <c r="KQ179" s="28"/>
      <c r="KR179" s="28"/>
      <c r="KS179" s="28"/>
      <c r="KT179" s="28"/>
      <c r="KU179" s="28"/>
      <c r="KV179" s="28"/>
      <c r="KW179" s="28"/>
      <c r="KX179" s="28"/>
      <c r="KY179" s="28"/>
      <c r="KZ179" s="28"/>
      <c r="LA179" s="28"/>
      <c r="LB179" s="28"/>
      <c r="LC179" s="28"/>
      <c r="LD179" s="28"/>
      <c r="LE179" s="28"/>
      <c r="LF179" s="28"/>
      <c r="LG179" s="28"/>
      <c r="LH179" s="28"/>
      <c r="LI179" s="28"/>
      <c r="LJ179" s="28"/>
      <c r="LK179" s="28"/>
      <c r="LL179" s="28"/>
      <c r="LM179" s="28"/>
      <c r="LN179" s="28"/>
      <c r="LO179" s="28"/>
      <c r="LP179" s="28"/>
      <c r="LQ179" s="28"/>
      <c r="LR179" s="28"/>
      <c r="LS179" s="28"/>
      <c r="LT179" s="28"/>
      <c r="LU179" s="28"/>
      <c r="LV179" s="28"/>
      <c r="LW179" s="28"/>
      <c r="LX179" s="28"/>
      <c r="LY179" s="28"/>
      <c r="LZ179" s="28"/>
      <c r="MA179" s="28"/>
      <c r="MB179" s="28"/>
      <c r="MC179" s="28"/>
      <c r="MD179" s="28"/>
      <c r="ME179" s="28"/>
      <c r="MF179" s="28"/>
      <c r="MG179" s="28"/>
      <c r="MH179" s="28"/>
      <c r="MI179" s="28"/>
      <c r="MJ179" s="28"/>
      <c r="MK179" s="28"/>
      <c r="ML179" s="28"/>
      <c r="MM179" s="28"/>
      <c r="MN179" s="28"/>
      <c r="MO179" s="28"/>
      <c r="MP179" s="28"/>
      <c r="MQ179" s="28"/>
      <c r="MR179" s="28"/>
      <c r="MS179" s="28"/>
      <c r="MT179" s="28"/>
      <c r="MU179" s="28"/>
      <c r="MV179" s="28"/>
      <c r="MW179" s="28"/>
      <c r="MX179" s="28"/>
      <c r="MY179" s="28"/>
      <c r="MZ179" s="28"/>
      <c r="NA179" s="28"/>
      <c r="NB179" s="28"/>
      <c r="NC179" s="28"/>
      <c r="ND179" s="28"/>
      <c r="NE179" s="28"/>
      <c r="NF179" s="28"/>
      <c r="NG179" s="28"/>
      <c r="NH179" s="28"/>
      <c r="NI179" s="28"/>
      <c r="NJ179" s="28"/>
      <c r="NK179" s="28"/>
      <c r="NL179" s="28"/>
    </row>
    <row r="180" spans="1:376" ht="13.15" x14ac:dyDescent="0.35">
      <c r="A180" s="44"/>
      <c r="B180" s="118"/>
      <c r="C180" s="118"/>
      <c r="D180" s="80"/>
      <c r="E180" s="69"/>
      <c r="F180" s="29"/>
      <c r="G180" s="29"/>
      <c r="H180" s="30">
        <v>0</v>
      </c>
      <c r="I180" s="31">
        <f t="shared" si="44"/>
        <v>0</v>
      </c>
      <c r="J180" s="32" t="str">
        <f t="shared" si="45"/>
        <v/>
      </c>
      <c r="K180" s="33"/>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c r="IW180" s="28"/>
      <c r="IX180" s="28"/>
      <c r="IY180" s="28"/>
      <c r="IZ180" s="28"/>
      <c r="JA180" s="28"/>
      <c r="JB180" s="28"/>
      <c r="JC180" s="28"/>
      <c r="JD180" s="28"/>
      <c r="JE180" s="28"/>
      <c r="JF180" s="28"/>
      <c r="JG180" s="28"/>
      <c r="JH180" s="28"/>
      <c r="JI180" s="28"/>
      <c r="JJ180" s="28"/>
      <c r="JK180" s="28"/>
      <c r="JL180" s="28"/>
      <c r="JM180" s="28"/>
      <c r="JN180" s="28"/>
      <c r="JO180" s="28"/>
      <c r="JP180" s="28"/>
      <c r="JQ180" s="28"/>
      <c r="JR180" s="28"/>
      <c r="JS180" s="28"/>
      <c r="JT180" s="28"/>
      <c r="JU180" s="28"/>
      <c r="JV180" s="28"/>
      <c r="JW180" s="28"/>
      <c r="JX180" s="28"/>
      <c r="JY180" s="28"/>
      <c r="JZ180" s="28"/>
      <c r="KA180" s="28"/>
      <c r="KB180" s="28"/>
      <c r="KC180" s="28"/>
      <c r="KD180" s="28"/>
      <c r="KE180" s="28"/>
      <c r="KF180" s="28"/>
      <c r="KG180" s="28"/>
      <c r="KH180" s="28"/>
      <c r="KI180" s="28"/>
      <c r="KJ180" s="28"/>
      <c r="KK180" s="28"/>
      <c r="KL180" s="28"/>
      <c r="KM180" s="28"/>
      <c r="KN180" s="28"/>
      <c r="KO180" s="28"/>
      <c r="KP180" s="28"/>
      <c r="KQ180" s="28"/>
      <c r="KR180" s="28"/>
      <c r="KS180" s="28"/>
      <c r="KT180" s="28"/>
      <c r="KU180" s="28"/>
      <c r="KV180" s="28"/>
      <c r="KW180" s="28"/>
      <c r="KX180" s="28"/>
      <c r="KY180" s="28"/>
      <c r="KZ180" s="28"/>
      <c r="LA180" s="28"/>
      <c r="LB180" s="28"/>
      <c r="LC180" s="28"/>
      <c r="LD180" s="28"/>
      <c r="LE180" s="28"/>
      <c r="LF180" s="28"/>
      <c r="LG180" s="28"/>
      <c r="LH180" s="28"/>
      <c r="LI180" s="28"/>
      <c r="LJ180" s="28"/>
      <c r="LK180" s="28"/>
      <c r="LL180" s="28"/>
      <c r="LM180" s="28"/>
      <c r="LN180" s="28"/>
      <c r="LO180" s="28"/>
      <c r="LP180" s="28"/>
      <c r="LQ180" s="28"/>
      <c r="LR180" s="28"/>
      <c r="LS180" s="28"/>
      <c r="LT180" s="28"/>
      <c r="LU180" s="28"/>
      <c r="LV180" s="28"/>
      <c r="LW180" s="28"/>
      <c r="LX180" s="28"/>
      <c r="LY180" s="28"/>
      <c r="LZ180" s="28"/>
      <c r="MA180" s="28"/>
      <c r="MB180" s="28"/>
      <c r="MC180" s="28"/>
      <c r="MD180" s="28"/>
      <c r="ME180" s="28"/>
      <c r="MF180" s="28"/>
      <c r="MG180" s="28"/>
      <c r="MH180" s="28"/>
      <c r="MI180" s="28"/>
      <c r="MJ180" s="28"/>
      <c r="MK180" s="28"/>
      <c r="ML180" s="28"/>
      <c r="MM180" s="28"/>
      <c r="MN180" s="28"/>
      <c r="MO180" s="28"/>
      <c r="MP180" s="28"/>
      <c r="MQ180" s="28"/>
      <c r="MR180" s="28"/>
      <c r="MS180" s="28"/>
      <c r="MT180" s="28"/>
      <c r="MU180" s="28"/>
      <c r="MV180" s="28"/>
      <c r="MW180" s="28"/>
      <c r="MX180" s="28"/>
      <c r="MY180" s="28"/>
      <c r="MZ180" s="28"/>
      <c r="NA180" s="28"/>
      <c r="NB180" s="28"/>
      <c r="NC180" s="28"/>
      <c r="ND180" s="28"/>
      <c r="NE180" s="28"/>
      <c r="NF180" s="28"/>
      <c r="NG180" s="28"/>
      <c r="NH180" s="28"/>
      <c r="NI180" s="28"/>
      <c r="NJ180" s="28"/>
      <c r="NK180" s="28"/>
      <c r="NL180" s="28"/>
    </row>
    <row r="181" spans="1:376" ht="13.15" x14ac:dyDescent="0.35">
      <c r="A181" s="44"/>
      <c r="B181" s="118"/>
      <c r="C181" s="118"/>
      <c r="D181" s="80"/>
      <c r="E181" s="69"/>
      <c r="F181" s="29"/>
      <c r="G181" s="29"/>
      <c r="H181" s="30">
        <v>0</v>
      </c>
      <c r="I181" s="31">
        <f t="shared" si="44"/>
        <v>0</v>
      </c>
      <c r="J181" s="32" t="str">
        <f t="shared" si="45"/>
        <v/>
      </c>
      <c r="K181" s="33"/>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c r="KN181" s="28"/>
      <c r="KO181" s="28"/>
      <c r="KP181" s="28"/>
      <c r="KQ181" s="28"/>
      <c r="KR181" s="28"/>
      <c r="KS181" s="28"/>
      <c r="KT181" s="28"/>
      <c r="KU181" s="28"/>
      <c r="KV181" s="28"/>
      <c r="KW181" s="28"/>
      <c r="KX181" s="28"/>
      <c r="KY181" s="28"/>
      <c r="KZ181" s="28"/>
      <c r="LA181" s="28"/>
      <c r="LB181" s="28"/>
      <c r="LC181" s="28"/>
      <c r="LD181" s="28"/>
      <c r="LE181" s="28"/>
      <c r="LF181" s="28"/>
      <c r="LG181" s="28"/>
      <c r="LH181" s="28"/>
      <c r="LI181" s="28"/>
      <c r="LJ181" s="28"/>
      <c r="LK181" s="28"/>
      <c r="LL181" s="28"/>
      <c r="LM181" s="28"/>
      <c r="LN181" s="28"/>
      <c r="LO181" s="28"/>
      <c r="LP181" s="28"/>
      <c r="LQ181" s="28"/>
      <c r="LR181" s="28"/>
      <c r="LS181" s="28"/>
      <c r="LT181" s="28"/>
      <c r="LU181" s="28"/>
      <c r="LV181" s="28"/>
      <c r="LW181" s="28"/>
      <c r="LX181" s="28"/>
      <c r="LY181" s="28"/>
      <c r="LZ181" s="28"/>
      <c r="MA181" s="28"/>
      <c r="MB181" s="28"/>
      <c r="MC181" s="28"/>
      <c r="MD181" s="28"/>
      <c r="ME181" s="28"/>
      <c r="MF181" s="28"/>
      <c r="MG181" s="28"/>
      <c r="MH181" s="28"/>
      <c r="MI181" s="28"/>
      <c r="MJ181" s="28"/>
      <c r="MK181" s="28"/>
      <c r="ML181" s="28"/>
      <c r="MM181" s="28"/>
      <c r="MN181" s="28"/>
      <c r="MO181" s="28"/>
      <c r="MP181" s="28"/>
      <c r="MQ181" s="28"/>
      <c r="MR181" s="28"/>
      <c r="MS181" s="28"/>
      <c r="MT181" s="28"/>
      <c r="MU181" s="28"/>
      <c r="MV181" s="28"/>
      <c r="MW181" s="28"/>
      <c r="MX181" s="28"/>
      <c r="MY181" s="28"/>
      <c r="MZ181" s="28"/>
      <c r="NA181" s="28"/>
      <c r="NB181" s="28"/>
      <c r="NC181" s="28"/>
      <c r="ND181" s="28"/>
      <c r="NE181" s="28"/>
      <c r="NF181" s="28"/>
      <c r="NG181" s="28"/>
      <c r="NH181" s="28"/>
      <c r="NI181" s="28"/>
      <c r="NJ181" s="28"/>
      <c r="NK181" s="28"/>
      <c r="NL181" s="28"/>
    </row>
    <row r="182" spans="1:376" ht="13.15" x14ac:dyDescent="0.35">
      <c r="A182" s="44"/>
      <c r="B182" s="118"/>
      <c r="C182" s="118"/>
      <c r="D182" s="80"/>
      <c r="E182" s="69"/>
      <c r="F182" s="29"/>
      <c r="G182" s="29"/>
      <c r="H182" s="30">
        <v>0</v>
      </c>
      <c r="I182" s="31">
        <f t="shared" si="44"/>
        <v>0</v>
      </c>
      <c r="J182" s="32" t="str">
        <f t="shared" si="45"/>
        <v/>
      </c>
      <c r="K182" s="33"/>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c r="KN182" s="28"/>
      <c r="KO182" s="28"/>
      <c r="KP182" s="28"/>
      <c r="KQ182" s="28"/>
      <c r="KR182" s="28"/>
      <c r="KS182" s="28"/>
      <c r="KT182" s="28"/>
      <c r="KU182" s="28"/>
      <c r="KV182" s="28"/>
      <c r="KW182" s="28"/>
      <c r="KX182" s="28"/>
      <c r="KY182" s="28"/>
      <c r="KZ182" s="28"/>
      <c r="LA182" s="28"/>
      <c r="LB182" s="28"/>
      <c r="LC182" s="28"/>
      <c r="LD182" s="28"/>
      <c r="LE182" s="28"/>
      <c r="LF182" s="28"/>
      <c r="LG182" s="28"/>
      <c r="LH182" s="28"/>
      <c r="LI182" s="28"/>
      <c r="LJ182" s="28"/>
      <c r="LK182" s="28"/>
      <c r="LL182" s="28"/>
      <c r="LM182" s="28"/>
      <c r="LN182" s="28"/>
      <c r="LO182" s="28"/>
      <c r="LP182" s="28"/>
      <c r="LQ182" s="28"/>
      <c r="LR182" s="28"/>
      <c r="LS182" s="28"/>
      <c r="LT182" s="28"/>
      <c r="LU182" s="28"/>
      <c r="LV182" s="28"/>
      <c r="LW182" s="28"/>
      <c r="LX182" s="28"/>
      <c r="LY182" s="28"/>
      <c r="LZ182" s="28"/>
      <c r="MA182" s="28"/>
      <c r="MB182" s="28"/>
      <c r="MC182" s="28"/>
      <c r="MD182" s="28"/>
      <c r="ME182" s="28"/>
      <c r="MF182" s="28"/>
      <c r="MG182" s="28"/>
      <c r="MH182" s="28"/>
      <c r="MI182" s="28"/>
      <c r="MJ182" s="28"/>
      <c r="MK182" s="28"/>
      <c r="ML182" s="28"/>
      <c r="MM182" s="28"/>
      <c r="MN182" s="28"/>
      <c r="MO182" s="28"/>
      <c r="MP182" s="28"/>
      <c r="MQ182" s="28"/>
      <c r="MR182" s="28"/>
      <c r="MS182" s="28"/>
      <c r="MT182" s="28"/>
      <c r="MU182" s="28"/>
      <c r="MV182" s="28"/>
      <c r="MW182" s="28"/>
      <c r="MX182" s="28"/>
      <c r="MY182" s="28"/>
      <c r="MZ182" s="28"/>
      <c r="NA182" s="28"/>
      <c r="NB182" s="28"/>
      <c r="NC182" s="28"/>
      <c r="ND182" s="28"/>
      <c r="NE182" s="28"/>
      <c r="NF182" s="28"/>
      <c r="NG182" s="28"/>
      <c r="NH182" s="28"/>
      <c r="NI182" s="28"/>
      <c r="NJ182" s="28"/>
      <c r="NK182" s="28"/>
      <c r="NL182" s="28"/>
    </row>
    <row r="183" spans="1:376" ht="13.15" x14ac:dyDescent="0.35">
      <c r="A183" s="44"/>
      <c r="B183" s="118"/>
      <c r="C183" s="118"/>
      <c r="D183" s="84"/>
      <c r="E183" s="69"/>
      <c r="F183" s="29"/>
      <c r="G183" s="29"/>
      <c r="H183" s="30">
        <v>0</v>
      </c>
      <c r="I183" s="31">
        <f t="shared" si="44"/>
        <v>0</v>
      </c>
      <c r="J183" s="32" t="str">
        <f t="shared" si="45"/>
        <v/>
      </c>
      <c r="K183" s="33"/>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c r="IW183" s="28"/>
      <c r="IX183" s="28"/>
      <c r="IY183" s="28"/>
      <c r="IZ183" s="28"/>
      <c r="JA183" s="28"/>
      <c r="JB183" s="28"/>
      <c r="JC183" s="28"/>
      <c r="JD183" s="28"/>
      <c r="JE183" s="28"/>
      <c r="JF183" s="28"/>
      <c r="JG183" s="28"/>
      <c r="JH183" s="28"/>
      <c r="JI183" s="28"/>
      <c r="JJ183" s="28"/>
      <c r="JK183" s="28"/>
      <c r="JL183" s="28"/>
      <c r="JM183" s="28"/>
      <c r="JN183" s="28"/>
      <c r="JO183" s="28"/>
      <c r="JP183" s="28"/>
      <c r="JQ183" s="28"/>
      <c r="JR183" s="28"/>
      <c r="JS183" s="28"/>
      <c r="JT183" s="28"/>
      <c r="JU183" s="28"/>
      <c r="JV183" s="28"/>
      <c r="JW183" s="28"/>
      <c r="JX183" s="28"/>
      <c r="JY183" s="28"/>
      <c r="JZ183" s="28"/>
      <c r="KA183" s="28"/>
      <c r="KB183" s="28"/>
      <c r="KC183" s="28"/>
      <c r="KD183" s="28"/>
      <c r="KE183" s="28"/>
      <c r="KF183" s="28"/>
      <c r="KG183" s="28"/>
      <c r="KH183" s="28"/>
      <c r="KI183" s="28"/>
      <c r="KJ183" s="28"/>
      <c r="KK183" s="28"/>
      <c r="KL183" s="28"/>
      <c r="KM183" s="28"/>
      <c r="KN183" s="28"/>
      <c r="KO183" s="28"/>
      <c r="KP183" s="28"/>
      <c r="KQ183" s="28"/>
      <c r="KR183" s="28"/>
      <c r="KS183" s="28"/>
      <c r="KT183" s="28"/>
      <c r="KU183" s="28"/>
      <c r="KV183" s="28"/>
      <c r="KW183" s="28"/>
      <c r="KX183" s="28"/>
      <c r="KY183" s="28"/>
      <c r="KZ183" s="28"/>
      <c r="LA183" s="28"/>
      <c r="LB183" s="28"/>
      <c r="LC183" s="28"/>
      <c r="LD183" s="28"/>
      <c r="LE183" s="28"/>
      <c r="LF183" s="28"/>
      <c r="LG183" s="28"/>
      <c r="LH183" s="28"/>
      <c r="LI183" s="28"/>
      <c r="LJ183" s="28"/>
      <c r="LK183" s="28"/>
      <c r="LL183" s="28"/>
      <c r="LM183" s="28"/>
      <c r="LN183" s="28"/>
      <c r="LO183" s="28"/>
      <c r="LP183" s="28"/>
      <c r="LQ183" s="28"/>
      <c r="LR183" s="28"/>
      <c r="LS183" s="28"/>
      <c r="LT183" s="28"/>
      <c r="LU183" s="28"/>
      <c r="LV183" s="28"/>
      <c r="LW183" s="28"/>
      <c r="LX183" s="28"/>
      <c r="LY183" s="28"/>
      <c r="LZ183" s="28"/>
      <c r="MA183" s="28"/>
      <c r="MB183" s="28"/>
      <c r="MC183" s="28"/>
      <c r="MD183" s="28"/>
      <c r="ME183" s="28"/>
      <c r="MF183" s="28"/>
      <c r="MG183" s="28"/>
      <c r="MH183" s="28"/>
      <c r="MI183" s="28"/>
      <c r="MJ183" s="28"/>
      <c r="MK183" s="28"/>
      <c r="ML183" s="28"/>
      <c r="MM183" s="28"/>
      <c r="MN183" s="28"/>
      <c r="MO183" s="28"/>
      <c r="MP183" s="28"/>
      <c r="MQ183" s="28"/>
      <c r="MR183" s="28"/>
      <c r="MS183" s="28"/>
      <c r="MT183" s="28"/>
      <c r="MU183" s="28"/>
      <c r="MV183" s="28"/>
      <c r="MW183" s="28"/>
      <c r="MX183" s="28"/>
      <c r="MY183" s="28"/>
      <c r="MZ183" s="28"/>
      <c r="NA183" s="28"/>
      <c r="NB183" s="28"/>
      <c r="NC183" s="28"/>
      <c r="ND183" s="28"/>
      <c r="NE183" s="28"/>
      <c r="NF183" s="28"/>
      <c r="NG183" s="28"/>
      <c r="NH183" s="28"/>
      <c r="NI183" s="28"/>
      <c r="NJ183" s="28"/>
      <c r="NK183" s="28"/>
      <c r="NL183" s="28"/>
    </row>
    <row r="184" spans="1:376" ht="13.15" x14ac:dyDescent="0.35">
      <c r="A184" s="44"/>
      <c r="B184" s="118"/>
      <c r="C184" s="118"/>
      <c r="D184" s="85"/>
      <c r="E184" s="69"/>
      <c r="F184" s="29"/>
      <c r="G184" s="29"/>
      <c r="H184" s="30">
        <v>0</v>
      </c>
      <c r="I184" s="31">
        <f t="shared" si="44"/>
        <v>0</v>
      </c>
      <c r="J184" s="32" t="str">
        <f t="shared" si="45"/>
        <v/>
      </c>
      <c r="K184" s="33"/>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c r="KN184" s="28"/>
      <c r="KO184" s="28"/>
      <c r="KP184" s="28"/>
      <c r="KQ184" s="28"/>
      <c r="KR184" s="28"/>
      <c r="KS184" s="28"/>
      <c r="KT184" s="28"/>
      <c r="KU184" s="28"/>
      <c r="KV184" s="28"/>
      <c r="KW184" s="28"/>
      <c r="KX184" s="28"/>
      <c r="KY184" s="28"/>
      <c r="KZ184" s="28"/>
      <c r="LA184" s="28"/>
      <c r="LB184" s="28"/>
      <c r="LC184" s="28"/>
      <c r="LD184" s="28"/>
      <c r="LE184" s="28"/>
      <c r="LF184" s="28"/>
      <c r="LG184" s="28"/>
      <c r="LH184" s="28"/>
      <c r="LI184" s="28"/>
      <c r="LJ184" s="28"/>
      <c r="LK184" s="28"/>
      <c r="LL184" s="28"/>
      <c r="LM184" s="28"/>
      <c r="LN184" s="28"/>
      <c r="LO184" s="28"/>
      <c r="LP184" s="28"/>
      <c r="LQ184" s="28"/>
      <c r="LR184" s="28"/>
      <c r="LS184" s="28"/>
      <c r="LT184" s="28"/>
      <c r="LU184" s="28"/>
      <c r="LV184" s="28"/>
      <c r="LW184" s="28"/>
      <c r="LX184" s="28"/>
      <c r="LY184" s="28"/>
      <c r="LZ184" s="28"/>
      <c r="MA184" s="28"/>
      <c r="MB184" s="28"/>
      <c r="MC184" s="28"/>
      <c r="MD184" s="28"/>
      <c r="ME184" s="28"/>
      <c r="MF184" s="28"/>
      <c r="MG184" s="28"/>
      <c r="MH184" s="28"/>
      <c r="MI184" s="28"/>
      <c r="MJ184" s="28"/>
      <c r="MK184" s="28"/>
      <c r="ML184" s="28"/>
      <c r="MM184" s="28"/>
      <c r="MN184" s="28"/>
      <c r="MO184" s="28"/>
      <c r="MP184" s="28"/>
      <c r="MQ184" s="28"/>
      <c r="MR184" s="28"/>
      <c r="MS184" s="28"/>
      <c r="MT184" s="28"/>
      <c r="MU184" s="28"/>
      <c r="MV184" s="28"/>
      <c r="MW184" s="28"/>
      <c r="MX184" s="28"/>
      <c r="MY184" s="28"/>
      <c r="MZ184" s="28"/>
      <c r="NA184" s="28"/>
      <c r="NB184" s="28"/>
      <c r="NC184" s="28"/>
      <c r="ND184" s="28"/>
      <c r="NE184" s="28"/>
      <c r="NF184" s="28"/>
      <c r="NG184" s="28"/>
      <c r="NH184" s="28"/>
      <c r="NI184" s="28"/>
      <c r="NJ184" s="28"/>
      <c r="NK184" s="28"/>
      <c r="NL184" s="28"/>
    </row>
    <row r="185" spans="1:376" ht="13.15" x14ac:dyDescent="0.35">
      <c r="A185" s="44"/>
      <c r="B185" s="118"/>
      <c r="C185" s="118"/>
      <c r="D185" s="80"/>
      <c r="E185" s="69"/>
      <c r="F185" s="29"/>
      <c r="G185" s="29"/>
      <c r="H185" s="30">
        <v>0</v>
      </c>
      <c r="I185" s="31">
        <f t="shared" si="44"/>
        <v>0</v>
      </c>
      <c r="J185" s="32" t="str">
        <f t="shared" si="45"/>
        <v/>
      </c>
      <c r="K185" s="33"/>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c r="IW185" s="28"/>
      <c r="IX185" s="28"/>
      <c r="IY185" s="28"/>
      <c r="IZ185" s="28"/>
      <c r="JA185" s="28"/>
      <c r="JB185" s="28"/>
      <c r="JC185" s="28"/>
      <c r="JD185" s="28"/>
      <c r="JE185" s="28"/>
      <c r="JF185" s="28"/>
      <c r="JG185" s="28"/>
      <c r="JH185" s="28"/>
      <c r="JI185" s="28"/>
      <c r="JJ185" s="28"/>
      <c r="JK185" s="28"/>
      <c r="JL185" s="28"/>
      <c r="JM185" s="28"/>
      <c r="JN185" s="28"/>
      <c r="JO185" s="28"/>
      <c r="JP185" s="28"/>
      <c r="JQ185" s="28"/>
      <c r="JR185" s="28"/>
      <c r="JS185" s="28"/>
      <c r="JT185" s="28"/>
      <c r="JU185" s="28"/>
      <c r="JV185" s="28"/>
      <c r="JW185" s="28"/>
      <c r="JX185" s="28"/>
      <c r="JY185" s="28"/>
      <c r="JZ185" s="28"/>
      <c r="KA185" s="28"/>
      <c r="KB185" s="28"/>
      <c r="KC185" s="28"/>
      <c r="KD185" s="28"/>
      <c r="KE185" s="28"/>
      <c r="KF185" s="28"/>
      <c r="KG185" s="28"/>
      <c r="KH185" s="28"/>
      <c r="KI185" s="28"/>
      <c r="KJ185" s="28"/>
      <c r="KK185" s="28"/>
      <c r="KL185" s="28"/>
      <c r="KM185" s="28"/>
      <c r="KN185" s="28"/>
      <c r="KO185" s="28"/>
      <c r="KP185" s="28"/>
      <c r="KQ185" s="28"/>
      <c r="KR185" s="28"/>
      <c r="KS185" s="28"/>
      <c r="KT185" s="28"/>
      <c r="KU185" s="28"/>
      <c r="KV185" s="28"/>
      <c r="KW185" s="28"/>
      <c r="KX185" s="28"/>
      <c r="KY185" s="28"/>
      <c r="KZ185" s="28"/>
      <c r="LA185" s="28"/>
      <c r="LB185" s="28"/>
      <c r="LC185" s="28"/>
      <c r="LD185" s="28"/>
      <c r="LE185" s="28"/>
      <c r="LF185" s="28"/>
      <c r="LG185" s="28"/>
      <c r="LH185" s="28"/>
      <c r="LI185" s="28"/>
      <c r="LJ185" s="28"/>
      <c r="LK185" s="28"/>
      <c r="LL185" s="28"/>
      <c r="LM185" s="28"/>
      <c r="LN185" s="28"/>
      <c r="LO185" s="28"/>
      <c r="LP185" s="28"/>
      <c r="LQ185" s="28"/>
      <c r="LR185" s="28"/>
      <c r="LS185" s="28"/>
      <c r="LT185" s="28"/>
      <c r="LU185" s="28"/>
      <c r="LV185" s="28"/>
      <c r="LW185" s="28"/>
      <c r="LX185" s="28"/>
      <c r="LY185" s="28"/>
      <c r="LZ185" s="28"/>
      <c r="MA185" s="28"/>
      <c r="MB185" s="28"/>
      <c r="MC185" s="28"/>
      <c r="MD185" s="28"/>
      <c r="ME185" s="28"/>
      <c r="MF185" s="28"/>
      <c r="MG185" s="28"/>
      <c r="MH185" s="28"/>
      <c r="MI185" s="28"/>
      <c r="MJ185" s="28"/>
      <c r="MK185" s="28"/>
      <c r="ML185" s="28"/>
      <c r="MM185" s="28"/>
      <c r="MN185" s="28"/>
      <c r="MO185" s="28"/>
      <c r="MP185" s="28"/>
      <c r="MQ185" s="28"/>
      <c r="MR185" s="28"/>
      <c r="MS185" s="28"/>
      <c r="MT185" s="28"/>
      <c r="MU185" s="28"/>
      <c r="MV185" s="28"/>
      <c r="MW185" s="28"/>
      <c r="MX185" s="28"/>
      <c r="MY185" s="28"/>
      <c r="MZ185" s="28"/>
      <c r="NA185" s="28"/>
      <c r="NB185" s="28"/>
      <c r="NC185" s="28"/>
      <c r="ND185" s="28"/>
      <c r="NE185" s="28"/>
      <c r="NF185" s="28"/>
      <c r="NG185" s="28"/>
      <c r="NH185" s="28"/>
      <c r="NI185" s="28"/>
      <c r="NJ185" s="28"/>
      <c r="NK185" s="28"/>
      <c r="NL185" s="28"/>
    </row>
    <row r="186" spans="1:376" ht="13.15" x14ac:dyDescent="0.35">
      <c r="A186" s="44"/>
      <c r="B186" s="118"/>
      <c r="C186" s="118"/>
      <c r="D186" s="80"/>
      <c r="E186" s="69"/>
      <c r="F186" s="29"/>
      <c r="G186" s="29"/>
      <c r="H186" s="30">
        <v>0</v>
      </c>
      <c r="I186" s="31">
        <f t="shared" si="44"/>
        <v>0</v>
      </c>
      <c r="J186" s="32" t="str">
        <f t="shared" si="45"/>
        <v/>
      </c>
      <c r="K186" s="33"/>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c r="IW186" s="28"/>
      <c r="IX186" s="28"/>
      <c r="IY186" s="28"/>
      <c r="IZ186" s="28"/>
      <c r="JA186" s="28"/>
      <c r="JB186" s="28"/>
      <c r="JC186" s="28"/>
      <c r="JD186" s="28"/>
      <c r="JE186" s="28"/>
      <c r="JF186" s="28"/>
      <c r="JG186" s="28"/>
      <c r="JH186" s="28"/>
      <c r="JI186" s="28"/>
      <c r="JJ186" s="28"/>
      <c r="JK186" s="28"/>
      <c r="JL186" s="28"/>
      <c r="JM186" s="28"/>
      <c r="JN186" s="28"/>
      <c r="JO186" s="28"/>
      <c r="JP186" s="28"/>
      <c r="JQ186" s="28"/>
      <c r="JR186" s="28"/>
      <c r="JS186" s="28"/>
      <c r="JT186" s="28"/>
      <c r="JU186" s="28"/>
      <c r="JV186" s="28"/>
      <c r="JW186" s="28"/>
      <c r="JX186" s="28"/>
      <c r="JY186" s="28"/>
      <c r="JZ186" s="28"/>
      <c r="KA186" s="28"/>
      <c r="KB186" s="28"/>
      <c r="KC186" s="28"/>
      <c r="KD186" s="28"/>
      <c r="KE186" s="28"/>
      <c r="KF186" s="28"/>
      <c r="KG186" s="28"/>
      <c r="KH186" s="28"/>
      <c r="KI186" s="28"/>
      <c r="KJ186" s="28"/>
      <c r="KK186" s="28"/>
      <c r="KL186" s="28"/>
      <c r="KM186" s="28"/>
      <c r="KN186" s="28"/>
      <c r="KO186" s="28"/>
      <c r="KP186" s="28"/>
      <c r="KQ186" s="28"/>
      <c r="KR186" s="28"/>
      <c r="KS186" s="28"/>
      <c r="KT186" s="28"/>
      <c r="KU186" s="28"/>
      <c r="KV186" s="28"/>
      <c r="KW186" s="28"/>
      <c r="KX186" s="28"/>
      <c r="KY186" s="28"/>
      <c r="KZ186" s="28"/>
      <c r="LA186" s="28"/>
      <c r="LB186" s="28"/>
      <c r="LC186" s="28"/>
      <c r="LD186" s="28"/>
      <c r="LE186" s="28"/>
      <c r="LF186" s="28"/>
      <c r="LG186" s="28"/>
      <c r="LH186" s="28"/>
      <c r="LI186" s="28"/>
      <c r="LJ186" s="28"/>
      <c r="LK186" s="28"/>
      <c r="LL186" s="28"/>
      <c r="LM186" s="28"/>
      <c r="LN186" s="28"/>
      <c r="LO186" s="28"/>
      <c r="LP186" s="28"/>
      <c r="LQ186" s="28"/>
      <c r="LR186" s="28"/>
      <c r="LS186" s="28"/>
      <c r="LT186" s="28"/>
      <c r="LU186" s="28"/>
      <c r="LV186" s="28"/>
      <c r="LW186" s="28"/>
      <c r="LX186" s="28"/>
      <c r="LY186" s="28"/>
      <c r="LZ186" s="28"/>
      <c r="MA186" s="28"/>
      <c r="MB186" s="28"/>
      <c r="MC186" s="28"/>
      <c r="MD186" s="28"/>
      <c r="ME186" s="28"/>
      <c r="MF186" s="28"/>
      <c r="MG186" s="28"/>
      <c r="MH186" s="28"/>
      <c r="MI186" s="28"/>
      <c r="MJ186" s="28"/>
      <c r="MK186" s="28"/>
      <c r="ML186" s="28"/>
      <c r="MM186" s="28"/>
      <c r="MN186" s="28"/>
      <c r="MO186" s="28"/>
      <c r="MP186" s="28"/>
      <c r="MQ186" s="28"/>
      <c r="MR186" s="28"/>
      <c r="MS186" s="28"/>
      <c r="MT186" s="28"/>
      <c r="MU186" s="28"/>
      <c r="MV186" s="28"/>
      <c r="MW186" s="28"/>
      <c r="MX186" s="28"/>
      <c r="MY186" s="28"/>
      <c r="MZ186" s="28"/>
      <c r="NA186" s="28"/>
      <c r="NB186" s="28"/>
      <c r="NC186" s="28"/>
      <c r="ND186" s="28"/>
      <c r="NE186" s="28"/>
      <c r="NF186" s="28"/>
      <c r="NG186" s="28"/>
      <c r="NH186" s="28"/>
      <c r="NI186" s="28"/>
      <c r="NJ186" s="28"/>
      <c r="NK186" s="28"/>
      <c r="NL186" s="28"/>
    </row>
    <row r="187" spans="1:376" ht="13.15" x14ac:dyDescent="0.35">
      <c r="A187" s="44"/>
      <c r="B187" s="118"/>
      <c r="C187" s="118"/>
      <c r="D187" s="80"/>
      <c r="E187" s="69"/>
      <c r="F187" s="29"/>
      <c r="G187" s="29"/>
      <c r="H187" s="30">
        <v>0</v>
      </c>
      <c r="I187" s="31">
        <f t="shared" si="44"/>
        <v>0</v>
      </c>
      <c r="J187" s="32" t="str">
        <f t="shared" si="45"/>
        <v/>
      </c>
      <c r="K187" s="33"/>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c r="IW187" s="28"/>
      <c r="IX187" s="28"/>
      <c r="IY187" s="28"/>
      <c r="IZ187" s="28"/>
      <c r="JA187" s="28"/>
      <c r="JB187" s="28"/>
      <c r="JC187" s="28"/>
      <c r="JD187" s="28"/>
      <c r="JE187" s="28"/>
      <c r="JF187" s="28"/>
      <c r="JG187" s="28"/>
      <c r="JH187" s="28"/>
      <c r="JI187" s="28"/>
      <c r="JJ187" s="28"/>
      <c r="JK187" s="28"/>
      <c r="JL187" s="28"/>
      <c r="JM187" s="28"/>
      <c r="JN187" s="28"/>
      <c r="JO187" s="28"/>
      <c r="JP187" s="28"/>
      <c r="JQ187" s="28"/>
      <c r="JR187" s="28"/>
      <c r="JS187" s="28"/>
      <c r="JT187" s="28"/>
      <c r="JU187" s="28"/>
      <c r="JV187" s="28"/>
      <c r="JW187" s="28"/>
      <c r="JX187" s="28"/>
      <c r="JY187" s="28"/>
      <c r="JZ187" s="28"/>
      <c r="KA187" s="28"/>
      <c r="KB187" s="28"/>
      <c r="KC187" s="28"/>
      <c r="KD187" s="28"/>
      <c r="KE187" s="28"/>
      <c r="KF187" s="28"/>
      <c r="KG187" s="28"/>
      <c r="KH187" s="28"/>
      <c r="KI187" s="28"/>
      <c r="KJ187" s="28"/>
      <c r="KK187" s="28"/>
      <c r="KL187" s="28"/>
      <c r="KM187" s="28"/>
      <c r="KN187" s="28"/>
      <c r="KO187" s="28"/>
      <c r="KP187" s="28"/>
      <c r="KQ187" s="28"/>
      <c r="KR187" s="28"/>
      <c r="KS187" s="28"/>
      <c r="KT187" s="28"/>
      <c r="KU187" s="28"/>
      <c r="KV187" s="28"/>
      <c r="KW187" s="28"/>
      <c r="KX187" s="28"/>
      <c r="KY187" s="28"/>
      <c r="KZ187" s="28"/>
      <c r="LA187" s="28"/>
      <c r="LB187" s="28"/>
      <c r="LC187" s="28"/>
      <c r="LD187" s="28"/>
      <c r="LE187" s="28"/>
      <c r="LF187" s="28"/>
      <c r="LG187" s="28"/>
      <c r="LH187" s="28"/>
      <c r="LI187" s="28"/>
      <c r="LJ187" s="28"/>
      <c r="LK187" s="28"/>
      <c r="LL187" s="28"/>
      <c r="LM187" s="28"/>
      <c r="LN187" s="28"/>
      <c r="LO187" s="28"/>
      <c r="LP187" s="28"/>
      <c r="LQ187" s="28"/>
      <c r="LR187" s="28"/>
      <c r="LS187" s="28"/>
      <c r="LT187" s="28"/>
      <c r="LU187" s="28"/>
      <c r="LV187" s="28"/>
      <c r="LW187" s="28"/>
      <c r="LX187" s="28"/>
      <c r="LY187" s="28"/>
      <c r="LZ187" s="28"/>
      <c r="MA187" s="28"/>
      <c r="MB187" s="28"/>
      <c r="MC187" s="28"/>
      <c r="MD187" s="28"/>
      <c r="ME187" s="28"/>
      <c r="MF187" s="28"/>
      <c r="MG187" s="28"/>
      <c r="MH187" s="28"/>
      <c r="MI187" s="28"/>
      <c r="MJ187" s="28"/>
      <c r="MK187" s="28"/>
      <c r="ML187" s="28"/>
      <c r="MM187" s="28"/>
      <c r="MN187" s="28"/>
      <c r="MO187" s="28"/>
      <c r="MP187" s="28"/>
      <c r="MQ187" s="28"/>
      <c r="MR187" s="28"/>
      <c r="MS187" s="28"/>
      <c r="MT187" s="28"/>
      <c r="MU187" s="28"/>
      <c r="MV187" s="28"/>
      <c r="MW187" s="28"/>
      <c r="MX187" s="28"/>
      <c r="MY187" s="28"/>
      <c r="MZ187" s="28"/>
      <c r="NA187" s="28"/>
      <c r="NB187" s="28"/>
      <c r="NC187" s="28"/>
      <c r="ND187" s="28"/>
      <c r="NE187" s="28"/>
      <c r="NF187" s="28"/>
      <c r="NG187" s="28"/>
      <c r="NH187" s="28"/>
      <c r="NI187" s="28"/>
      <c r="NJ187" s="28"/>
      <c r="NK187" s="28"/>
      <c r="NL187" s="28"/>
    </row>
    <row r="188" spans="1:376" x14ac:dyDescent="0.35">
      <c r="A188" s="44"/>
      <c r="B188" s="118"/>
      <c r="C188" s="118"/>
      <c r="D188" s="80"/>
      <c r="E188" s="68"/>
      <c r="F188" s="29"/>
      <c r="G188" s="29"/>
      <c r="H188" s="30">
        <v>0</v>
      </c>
      <c r="I188" s="31">
        <f t="shared" si="44"/>
        <v>0</v>
      </c>
      <c r="J188" s="32" t="str">
        <f t="shared" si="45"/>
        <v/>
      </c>
      <c r="K188" s="33"/>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c r="IW188" s="28"/>
      <c r="IX188" s="28"/>
      <c r="IY188" s="28"/>
      <c r="IZ188" s="28"/>
      <c r="JA188" s="28"/>
      <c r="JB188" s="28"/>
      <c r="JC188" s="28"/>
      <c r="JD188" s="28"/>
      <c r="JE188" s="28"/>
      <c r="JF188" s="28"/>
      <c r="JG188" s="28"/>
      <c r="JH188" s="28"/>
      <c r="JI188" s="28"/>
      <c r="JJ188" s="28"/>
      <c r="JK188" s="28"/>
      <c r="JL188" s="28"/>
      <c r="JM188" s="28"/>
      <c r="JN188" s="28"/>
      <c r="JO188" s="28"/>
      <c r="JP188" s="28"/>
      <c r="JQ188" s="28"/>
      <c r="JR188" s="28"/>
      <c r="JS188" s="28"/>
      <c r="JT188" s="28"/>
      <c r="JU188" s="28"/>
      <c r="JV188" s="28"/>
      <c r="JW188" s="28"/>
      <c r="JX188" s="28"/>
      <c r="JY188" s="28"/>
      <c r="JZ188" s="28"/>
      <c r="KA188" s="28"/>
      <c r="KB188" s="28"/>
      <c r="KC188" s="28"/>
      <c r="KD188" s="28"/>
      <c r="KE188" s="28"/>
      <c r="KF188" s="28"/>
      <c r="KG188" s="28"/>
      <c r="KH188" s="28"/>
      <c r="KI188" s="28"/>
      <c r="KJ188" s="28"/>
      <c r="KK188" s="28"/>
      <c r="KL188" s="28"/>
      <c r="KM188" s="28"/>
      <c r="KN188" s="28"/>
      <c r="KO188" s="28"/>
      <c r="KP188" s="28"/>
      <c r="KQ188" s="28"/>
      <c r="KR188" s="28"/>
      <c r="KS188" s="28"/>
      <c r="KT188" s="28"/>
      <c r="KU188" s="28"/>
      <c r="KV188" s="28"/>
      <c r="KW188" s="28"/>
      <c r="KX188" s="28"/>
      <c r="KY188" s="28"/>
      <c r="KZ188" s="28"/>
      <c r="LA188" s="28"/>
      <c r="LB188" s="28"/>
      <c r="LC188" s="28"/>
      <c r="LD188" s="28"/>
      <c r="LE188" s="28"/>
      <c r="LF188" s="28"/>
      <c r="LG188" s="28"/>
      <c r="LH188" s="28"/>
      <c r="LI188" s="28"/>
      <c r="LJ188" s="28"/>
      <c r="LK188" s="28"/>
      <c r="LL188" s="28"/>
      <c r="LM188" s="28"/>
      <c r="LN188" s="28"/>
      <c r="LO188" s="28"/>
      <c r="LP188" s="28"/>
      <c r="LQ188" s="28"/>
      <c r="LR188" s="28"/>
      <c r="LS188" s="28"/>
      <c r="LT188" s="28"/>
      <c r="LU188" s="28"/>
      <c r="LV188" s="28"/>
      <c r="LW188" s="28"/>
      <c r="LX188" s="28"/>
      <c r="LY188" s="28"/>
      <c r="LZ188" s="28"/>
      <c r="MA188" s="28"/>
      <c r="MB188" s="28"/>
      <c r="MC188" s="28"/>
      <c r="MD188" s="28"/>
      <c r="ME188" s="28"/>
      <c r="MF188" s="28"/>
      <c r="MG188" s="28"/>
      <c r="MH188" s="28"/>
      <c r="MI188" s="28"/>
      <c r="MJ188" s="28"/>
      <c r="MK188" s="28"/>
      <c r="ML188" s="28"/>
      <c r="MM188" s="28"/>
      <c r="MN188" s="28"/>
      <c r="MO188" s="28"/>
      <c r="MP188" s="28"/>
      <c r="MQ188" s="28"/>
      <c r="MR188" s="28"/>
      <c r="MS188" s="28"/>
      <c r="MT188" s="28"/>
      <c r="MU188" s="28"/>
      <c r="MV188" s="28"/>
      <c r="MW188" s="28"/>
      <c r="MX188" s="28"/>
      <c r="MY188" s="28"/>
      <c r="MZ188" s="28"/>
      <c r="NA188" s="28"/>
      <c r="NB188" s="28"/>
      <c r="NC188" s="28"/>
      <c r="ND188" s="28"/>
      <c r="NE188" s="28"/>
      <c r="NF188" s="28"/>
      <c r="NG188" s="28"/>
      <c r="NH188" s="28"/>
      <c r="NI188" s="28"/>
      <c r="NJ188" s="28"/>
      <c r="NK188" s="28"/>
      <c r="NL188" s="28"/>
    </row>
    <row r="189" spans="1:376" x14ac:dyDescent="0.35">
      <c r="A189" s="44"/>
      <c r="B189" s="118"/>
      <c r="C189" s="118"/>
      <c r="D189" s="80"/>
      <c r="E189" s="68"/>
      <c r="F189" s="29"/>
      <c r="G189" s="29"/>
      <c r="H189" s="30">
        <v>0</v>
      </c>
      <c r="I189" s="31">
        <f t="shared" si="44"/>
        <v>0</v>
      </c>
      <c r="J189" s="32" t="str">
        <f t="shared" si="45"/>
        <v/>
      </c>
      <c r="K189" s="33"/>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row>
    <row r="190" spans="1:376" x14ac:dyDescent="0.35">
      <c r="A190" s="44"/>
      <c r="B190" s="118"/>
      <c r="C190" s="118"/>
      <c r="D190" s="80"/>
      <c r="E190" s="68"/>
      <c r="F190" s="29"/>
      <c r="G190" s="29"/>
      <c r="H190" s="30">
        <v>0</v>
      </c>
      <c r="I190" s="31">
        <f t="shared" si="44"/>
        <v>0</v>
      </c>
      <c r="J190" s="32" t="str">
        <f t="shared" si="45"/>
        <v/>
      </c>
      <c r="K190" s="33"/>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c r="KN190" s="28"/>
      <c r="KO190" s="28"/>
      <c r="KP190" s="28"/>
      <c r="KQ190" s="28"/>
      <c r="KR190" s="28"/>
      <c r="KS190" s="28"/>
      <c r="KT190" s="28"/>
      <c r="KU190" s="28"/>
      <c r="KV190" s="28"/>
      <c r="KW190" s="28"/>
      <c r="KX190" s="28"/>
      <c r="KY190" s="28"/>
      <c r="KZ190" s="28"/>
      <c r="LA190" s="28"/>
      <c r="LB190" s="28"/>
      <c r="LC190" s="28"/>
      <c r="LD190" s="28"/>
      <c r="LE190" s="28"/>
      <c r="LF190" s="28"/>
      <c r="LG190" s="28"/>
      <c r="LH190" s="28"/>
      <c r="LI190" s="28"/>
      <c r="LJ190" s="28"/>
      <c r="LK190" s="28"/>
      <c r="LL190" s="28"/>
      <c r="LM190" s="28"/>
      <c r="LN190" s="28"/>
      <c r="LO190" s="28"/>
      <c r="LP190" s="28"/>
      <c r="LQ190" s="28"/>
      <c r="LR190" s="28"/>
      <c r="LS190" s="28"/>
      <c r="LT190" s="28"/>
      <c r="LU190" s="28"/>
      <c r="LV190" s="28"/>
      <c r="LW190" s="28"/>
      <c r="LX190" s="28"/>
      <c r="LY190" s="28"/>
      <c r="LZ190" s="28"/>
      <c r="MA190" s="28"/>
      <c r="MB190" s="28"/>
      <c r="MC190" s="28"/>
      <c r="MD190" s="28"/>
      <c r="ME190" s="28"/>
      <c r="MF190" s="28"/>
      <c r="MG190" s="28"/>
      <c r="MH190" s="28"/>
      <c r="MI190" s="28"/>
      <c r="MJ190" s="28"/>
      <c r="MK190" s="28"/>
      <c r="ML190" s="28"/>
      <c r="MM190" s="28"/>
      <c r="MN190" s="28"/>
      <c r="MO190" s="28"/>
      <c r="MP190" s="28"/>
      <c r="MQ190" s="28"/>
      <c r="MR190" s="28"/>
      <c r="MS190" s="28"/>
      <c r="MT190" s="28"/>
      <c r="MU190" s="28"/>
      <c r="MV190" s="28"/>
      <c r="MW190" s="28"/>
      <c r="MX190" s="28"/>
      <c r="MY190" s="28"/>
      <c r="MZ190" s="28"/>
      <c r="NA190" s="28"/>
      <c r="NB190" s="28"/>
      <c r="NC190" s="28"/>
      <c r="ND190" s="28"/>
      <c r="NE190" s="28"/>
      <c r="NF190" s="28"/>
      <c r="NG190" s="28"/>
      <c r="NH190" s="28"/>
      <c r="NI190" s="28"/>
      <c r="NJ190" s="28"/>
      <c r="NK190" s="28"/>
      <c r="NL190" s="28"/>
    </row>
    <row r="191" spans="1:376" ht="13.15" x14ac:dyDescent="0.35">
      <c r="A191" s="44"/>
      <c r="B191" s="118"/>
      <c r="C191" s="118"/>
      <c r="D191" s="84"/>
      <c r="E191" s="69"/>
      <c r="F191" s="29"/>
      <c r="G191" s="29"/>
      <c r="H191" s="30">
        <v>0</v>
      </c>
      <c r="I191" s="31">
        <f t="shared" si="44"/>
        <v>0</v>
      </c>
      <c r="J191" s="32" t="str">
        <f t="shared" si="45"/>
        <v/>
      </c>
      <c r="K191" s="33"/>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c r="KN191" s="28"/>
      <c r="KO191" s="28"/>
      <c r="KP191" s="28"/>
      <c r="KQ191" s="28"/>
      <c r="KR191" s="28"/>
      <c r="KS191" s="28"/>
      <c r="KT191" s="28"/>
      <c r="KU191" s="28"/>
      <c r="KV191" s="28"/>
      <c r="KW191" s="28"/>
      <c r="KX191" s="28"/>
      <c r="KY191" s="28"/>
      <c r="KZ191" s="28"/>
      <c r="LA191" s="28"/>
      <c r="LB191" s="28"/>
      <c r="LC191" s="28"/>
      <c r="LD191" s="28"/>
      <c r="LE191" s="28"/>
      <c r="LF191" s="28"/>
      <c r="LG191" s="28"/>
      <c r="LH191" s="28"/>
      <c r="LI191" s="28"/>
      <c r="LJ191" s="28"/>
      <c r="LK191" s="28"/>
      <c r="LL191" s="28"/>
      <c r="LM191" s="28"/>
      <c r="LN191" s="28"/>
      <c r="LO191" s="28"/>
      <c r="LP191" s="28"/>
      <c r="LQ191" s="28"/>
      <c r="LR191" s="28"/>
      <c r="LS191" s="28"/>
      <c r="LT191" s="28"/>
      <c r="LU191" s="28"/>
      <c r="LV191" s="28"/>
      <c r="LW191" s="28"/>
      <c r="LX191" s="28"/>
      <c r="LY191" s="28"/>
      <c r="LZ191" s="28"/>
      <c r="MA191" s="28"/>
      <c r="MB191" s="28"/>
      <c r="MC191" s="28"/>
      <c r="MD191" s="28"/>
      <c r="ME191" s="28"/>
      <c r="MF191" s="28"/>
      <c r="MG191" s="28"/>
      <c r="MH191" s="28"/>
      <c r="MI191" s="28"/>
      <c r="MJ191" s="28"/>
      <c r="MK191" s="28"/>
      <c r="ML191" s="28"/>
      <c r="MM191" s="28"/>
      <c r="MN191" s="28"/>
      <c r="MO191" s="28"/>
      <c r="MP191" s="28"/>
      <c r="MQ191" s="28"/>
      <c r="MR191" s="28"/>
      <c r="MS191" s="28"/>
      <c r="MT191" s="28"/>
      <c r="MU191" s="28"/>
      <c r="MV191" s="28"/>
      <c r="MW191" s="28"/>
      <c r="MX191" s="28"/>
      <c r="MY191" s="28"/>
      <c r="MZ191" s="28"/>
      <c r="NA191" s="28"/>
      <c r="NB191" s="28"/>
      <c r="NC191" s="28"/>
      <c r="ND191" s="28"/>
      <c r="NE191" s="28"/>
      <c r="NF191" s="28"/>
      <c r="NG191" s="28"/>
      <c r="NH191" s="28"/>
      <c r="NI191" s="28"/>
      <c r="NJ191" s="28"/>
      <c r="NK191" s="28"/>
      <c r="NL191" s="28"/>
    </row>
    <row r="192" spans="1:376" x14ac:dyDescent="0.35">
      <c r="A192" s="44"/>
      <c r="B192" s="118"/>
      <c r="C192" s="118"/>
      <c r="D192" s="85"/>
      <c r="E192" s="68"/>
      <c r="F192" s="29"/>
      <c r="G192" s="29"/>
      <c r="H192" s="30">
        <v>0</v>
      </c>
      <c r="I192" s="31">
        <f t="shared" si="44"/>
        <v>0</v>
      </c>
      <c r="J192" s="32" t="str">
        <f t="shared" si="45"/>
        <v/>
      </c>
      <c r="K192" s="33"/>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c r="KN192" s="28"/>
      <c r="KO192" s="28"/>
      <c r="KP192" s="28"/>
      <c r="KQ192" s="28"/>
      <c r="KR192" s="28"/>
      <c r="KS192" s="28"/>
      <c r="KT192" s="28"/>
      <c r="KU192" s="28"/>
      <c r="KV192" s="28"/>
      <c r="KW192" s="28"/>
      <c r="KX192" s="28"/>
      <c r="KY192" s="28"/>
      <c r="KZ192" s="28"/>
      <c r="LA192" s="28"/>
      <c r="LB192" s="28"/>
      <c r="LC192" s="28"/>
      <c r="LD192" s="28"/>
      <c r="LE192" s="28"/>
      <c r="LF192" s="28"/>
      <c r="LG192" s="28"/>
      <c r="LH192" s="28"/>
      <c r="LI192" s="28"/>
      <c r="LJ192" s="28"/>
      <c r="LK192" s="28"/>
      <c r="LL192" s="28"/>
      <c r="LM192" s="28"/>
      <c r="LN192" s="28"/>
      <c r="LO192" s="28"/>
      <c r="LP192" s="28"/>
      <c r="LQ192" s="28"/>
      <c r="LR192" s="28"/>
      <c r="LS192" s="28"/>
      <c r="LT192" s="28"/>
      <c r="LU192" s="28"/>
      <c r="LV192" s="28"/>
      <c r="LW192" s="28"/>
      <c r="LX192" s="28"/>
      <c r="LY192" s="28"/>
      <c r="LZ192" s="28"/>
      <c r="MA192" s="28"/>
      <c r="MB192" s="28"/>
      <c r="MC192" s="28"/>
      <c r="MD192" s="28"/>
      <c r="ME192" s="28"/>
      <c r="MF192" s="28"/>
      <c r="MG192" s="28"/>
      <c r="MH192" s="28"/>
      <c r="MI192" s="28"/>
      <c r="MJ192" s="28"/>
      <c r="MK192" s="28"/>
      <c r="ML192" s="28"/>
      <c r="MM192" s="28"/>
      <c r="MN192" s="28"/>
      <c r="MO192" s="28"/>
      <c r="MP192" s="28"/>
      <c r="MQ192" s="28"/>
      <c r="MR192" s="28"/>
      <c r="MS192" s="28"/>
      <c r="MT192" s="28"/>
      <c r="MU192" s="28"/>
      <c r="MV192" s="28"/>
      <c r="MW192" s="28"/>
      <c r="MX192" s="28"/>
      <c r="MY192" s="28"/>
      <c r="MZ192" s="28"/>
      <c r="NA192" s="28"/>
      <c r="NB192" s="28"/>
      <c r="NC192" s="28"/>
      <c r="ND192" s="28"/>
      <c r="NE192" s="28"/>
      <c r="NF192" s="28"/>
      <c r="NG192" s="28"/>
      <c r="NH192" s="28"/>
      <c r="NI192" s="28"/>
      <c r="NJ192" s="28"/>
      <c r="NK192" s="28"/>
      <c r="NL192" s="28"/>
    </row>
    <row r="193" spans="1:376" x14ac:dyDescent="0.35">
      <c r="A193" s="44"/>
      <c r="B193" s="118"/>
      <c r="C193" s="118"/>
      <c r="D193" s="80"/>
      <c r="E193" s="68"/>
      <c r="F193" s="29"/>
      <c r="G193" s="29"/>
      <c r="H193" s="30">
        <v>0</v>
      </c>
      <c r="I193" s="31">
        <f t="shared" si="44"/>
        <v>0</v>
      </c>
      <c r="J193" s="32" t="str">
        <f t="shared" si="45"/>
        <v/>
      </c>
      <c r="K193" s="33"/>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c r="KN193" s="28"/>
      <c r="KO193" s="28"/>
      <c r="KP193" s="28"/>
      <c r="KQ193" s="28"/>
      <c r="KR193" s="28"/>
      <c r="KS193" s="28"/>
      <c r="KT193" s="28"/>
      <c r="KU193" s="28"/>
      <c r="KV193" s="28"/>
      <c r="KW193" s="28"/>
      <c r="KX193" s="28"/>
      <c r="KY193" s="28"/>
      <c r="KZ193" s="28"/>
      <c r="LA193" s="28"/>
      <c r="LB193" s="28"/>
      <c r="LC193" s="28"/>
      <c r="LD193" s="28"/>
      <c r="LE193" s="28"/>
      <c r="LF193" s="28"/>
      <c r="LG193" s="28"/>
      <c r="LH193" s="28"/>
      <c r="LI193" s="28"/>
      <c r="LJ193" s="28"/>
      <c r="LK193" s="28"/>
      <c r="LL193" s="28"/>
      <c r="LM193" s="28"/>
      <c r="LN193" s="28"/>
      <c r="LO193" s="28"/>
      <c r="LP193" s="28"/>
      <c r="LQ193" s="28"/>
      <c r="LR193" s="28"/>
      <c r="LS193" s="28"/>
      <c r="LT193" s="28"/>
      <c r="LU193" s="28"/>
      <c r="LV193" s="28"/>
      <c r="LW193" s="28"/>
      <c r="LX193" s="28"/>
      <c r="LY193" s="28"/>
      <c r="LZ193" s="28"/>
      <c r="MA193" s="28"/>
      <c r="MB193" s="28"/>
      <c r="MC193" s="28"/>
      <c r="MD193" s="28"/>
      <c r="ME193" s="28"/>
      <c r="MF193" s="28"/>
      <c r="MG193" s="28"/>
      <c r="MH193" s="28"/>
      <c r="MI193" s="28"/>
      <c r="MJ193" s="28"/>
      <c r="MK193" s="28"/>
      <c r="ML193" s="28"/>
      <c r="MM193" s="28"/>
      <c r="MN193" s="28"/>
      <c r="MO193" s="28"/>
      <c r="MP193" s="28"/>
      <c r="MQ193" s="28"/>
      <c r="MR193" s="28"/>
      <c r="MS193" s="28"/>
      <c r="MT193" s="28"/>
      <c r="MU193" s="28"/>
      <c r="MV193" s="28"/>
      <c r="MW193" s="28"/>
      <c r="MX193" s="28"/>
      <c r="MY193" s="28"/>
      <c r="MZ193" s="28"/>
      <c r="NA193" s="28"/>
      <c r="NB193" s="28"/>
      <c r="NC193" s="28"/>
      <c r="ND193" s="28"/>
      <c r="NE193" s="28"/>
      <c r="NF193" s="28"/>
      <c r="NG193" s="28"/>
      <c r="NH193" s="28"/>
      <c r="NI193" s="28"/>
      <c r="NJ193" s="28"/>
      <c r="NK193" s="28"/>
      <c r="NL193" s="28"/>
    </row>
    <row r="194" spans="1:376" x14ac:dyDescent="0.35">
      <c r="A194" s="44"/>
      <c r="B194" s="118"/>
      <c r="C194" s="118"/>
      <c r="D194" s="84"/>
      <c r="E194" s="68"/>
      <c r="F194" s="29"/>
      <c r="G194" s="29"/>
      <c r="H194" s="30">
        <v>0</v>
      </c>
      <c r="I194" s="31">
        <f t="shared" si="44"/>
        <v>0</v>
      </c>
      <c r="J194" s="32" t="str">
        <f t="shared" si="45"/>
        <v/>
      </c>
      <c r="K194" s="33"/>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c r="KN194" s="28"/>
      <c r="KO194" s="28"/>
      <c r="KP194" s="28"/>
      <c r="KQ194" s="28"/>
      <c r="KR194" s="28"/>
      <c r="KS194" s="28"/>
      <c r="KT194" s="28"/>
      <c r="KU194" s="28"/>
      <c r="KV194" s="28"/>
      <c r="KW194" s="28"/>
      <c r="KX194" s="28"/>
      <c r="KY194" s="28"/>
      <c r="KZ194" s="28"/>
      <c r="LA194" s="28"/>
      <c r="LB194" s="28"/>
      <c r="LC194" s="28"/>
      <c r="LD194" s="28"/>
      <c r="LE194" s="28"/>
      <c r="LF194" s="28"/>
      <c r="LG194" s="28"/>
      <c r="LH194" s="28"/>
      <c r="LI194" s="28"/>
      <c r="LJ194" s="28"/>
      <c r="LK194" s="28"/>
      <c r="LL194" s="28"/>
      <c r="LM194" s="28"/>
      <c r="LN194" s="28"/>
      <c r="LO194" s="28"/>
      <c r="LP194" s="28"/>
      <c r="LQ194" s="28"/>
      <c r="LR194" s="28"/>
      <c r="LS194" s="28"/>
      <c r="LT194" s="28"/>
      <c r="LU194" s="28"/>
      <c r="LV194" s="28"/>
      <c r="LW194" s="28"/>
      <c r="LX194" s="28"/>
      <c r="LY194" s="28"/>
      <c r="LZ194" s="28"/>
      <c r="MA194" s="28"/>
      <c r="MB194" s="28"/>
      <c r="MC194" s="28"/>
      <c r="MD194" s="28"/>
      <c r="ME194" s="28"/>
      <c r="MF194" s="28"/>
      <c r="MG194" s="28"/>
      <c r="MH194" s="28"/>
      <c r="MI194" s="28"/>
      <c r="MJ194" s="28"/>
      <c r="MK194" s="28"/>
      <c r="ML194" s="28"/>
      <c r="MM194" s="28"/>
      <c r="MN194" s="28"/>
      <c r="MO194" s="28"/>
      <c r="MP194" s="28"/>
      <c r="MQ194" s="28"/>
      <c r="MR194" s="28"/>
      <c r="MS194" s="28"/>
      <c r="MT194" s="28"/>
      <c r="MU194" s="28"/>
      <c r="MV194" s="28"/>
      <c r="MW194" s="28"/>
      <c r="MX194" s="28"/>
      <c r="MY194" s="28"/>
      <c r="MZ194" s="28"/>
      <c r="NA194" s="28"/>
      <c r="NB194" s="28"/>
      <c r="NC194" s="28"/>
      <c r="ND194" s="28"/>
      <c r="NE194" s="28"/>
      <c r="NF194" s="28"/>
      <c r="NG194" s="28"/>
      <c r="NH194" s="28"/>
      <c r="NI194" s="28"/>
      <c r="NJ194" s="28"/>
      <c r="NK194" s="28"/>
      <c r="NL194" s="28"/>
    </row>
    <row r="195" spans="1:376" x14ac:dyDescent="0.35">
      <c r="A195" s="44"/>
      <c r="B195" s="118"/>
      <c r="C195" s="118"/>
      <c r="D195" s="85"/>
      <c r="E195" s="68"/>
      <c r="F195" s="29"/>
      <c r="G195" s="29"/>
      <c r="H195" s="30">
        <v>0</v>
      </c>
      <c r="I195" s="31">
        <f t="shared" si="44"/>
        <v>0</v>
      </c>
      <c r="J195" s="32" t="str">
        <f t="shared" si="45"/>
        <v/>
      </c>
      <c r="K195" s="33"/>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c r="KN195" s="28"/>
      <c r="KO195" s="28"/>
      <c r="KP195" s="28"/>
      <c r="KQ195" s="28"/>
      <c r="KR195" s="28"/>
      <c r="KS195" s="28"/>
      <c r="KT195" s="28"/>
      <c r="KU195" s="28"/>
      <c r="KV195" s="28"/>
      <c r="KW195" s="28"/>
      <c r="KX195" s="28"/>
      <c r="KY195" s="28"/>
      <c r="KZ195" s="28"/>
      <c r="LA195" s="28"/>
      <c r="LB195" s="28"/>
      <c r="LC195" s="28"/>
      <c r="LD195" s="28"/>
      <c r="LE195" s="28"/>
      <c r="LF195" s="28"/>
      <c r="LG195" s="28"/>
      <c r="LH195" s="28"/>
      <c r="LI195" s="28"/>
      <c r="LJ195" s="28"/>
      <c r="LK195" s="28"/>
      <c r="LL195" s="28"/>
      <c r="LM195" s="28"/>
      <c r="LN195" s="28"/>
      <c r="LO195" s="28"/>
      <c r="LP195" s="28"/>
      <c r="LQ195" s="28"/>
      <c r="LR195" s="28"/>
      <c r="LS195" s="28"/>
      <c r="LT195" s="28"/>
      <c r="LU195" s="28"/>
      <c r="LV195" s="28"/>
      <c r="LW195" s="28"/>
      <c r="LX195" s="28"/>
      <c r="LY195" s="28"/>
      <c r="LZ195" s="28"/>
      <c r="MA195" s="28"/>
      <c r="MB195" s="28"/>
      <c r="MC195" s="28"/>
      <c r="MD195" s="28"/>
      <c r="ME195" s="28"/>
      <c r="MF195" s="28"/>
      <c r="MG195" s="28"/>
      <c r="MH195" s="28"/>
      <c r="MI195" s="28"/>
      <c r="MJ195" s="28"/>
      <c r="MK195" s="28"/>
      <c r="ML195" s="28"/>
      <c r="MM195" s="28"/>
      <c r="MN195" s="28"/>
      <c r="MO195" s="28"/>
      <c r="MP195" s="28"/>
      <c r="MQ195" s="28"/>
      <c r="MR195" s="28"/>
      <c r="MS195" s="28"/>
      <c r="MT195" s="28"/>
      <c r="MU195" s="28"/>
      <c r="MV195" s="28"/>
      <c r="MW195" s="28"/>
      <c r="MX195" s="28"/>
      <c r="MY195" s="28"/>
      <c r="MZ195" s="28"/>
      <c r="NA195" s="28"/>
      <c r="NB195" s="28"/>
      <c r="NC195" s="28"/>
      <c r="ND195" s="28"/>
      <c r="NE195" s="28"/>
      <c r="NF195" s="28"/>
      <c r="NG195" s="28"/>
      <c r="NH195" s="28"/>
      <c r="NI195" s="28"/>
      <c r="NJ195" s="28"/>
      <c r="NK195" s="28"/>
      <c r="NL195" s="28"/>
    </row>
    <row r="196" spans="1:376" x14ac:dyDescent="0.35">
      <c r="A196" s="44"/>
      <c r="B196" s="118"/>
      <c r="C196" s="118"/>
      <c r="D196" s="80"/>
      <c r="E196" s="68"/>
      <c r="F196" s="29"/>
      <c r="G196" s="29"/>
      <c r="H196" s="30">
        <v>0</v>
      </c>
      <c r="I196" s="31">
        <f t="shared" ref="I196:I229" si="46">IF(H196="","",(G196-F196+1)*H196%)</f>
        <v>0</v>
      </c>
      <c r="J196" s="32" t="str">
        <f t="shared" ref="J196:J229" si="47">IF(F196="","",IF(H196="",G196-F196+1,(G196-F196+1)-I196))</f>
        <v/>
      </c>
      <c r="K196" s="33"/>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c r="IW196" s="28"/>
      <c r="IX196" s="28"/>
      <c r="IY196" s="28"/>
      <c r="IZ196" s="28"/>
      <c r="JA196" s="28"/>
      <c r="JB196" s="28"/>
      <c r="JC196" s="28"/>
      <c r="JD196" s="28"/>
      <c r="JE196" s="28"/>
      <c r="JF196" s="28"/>
      <c r="JG196" s="28"/>
      <c r="JH196" s="28"/>
      <c r="JI196" s="28"/>
      <c r="JJ196" s="28"/>
      <c r="JK196" s="28"/>
      <c r="JL196" s="28"/>
      <c r="JM196" s="28"/>
      <c r="JN196" s="28"/>
      <c r="JO196" s="28"/>
      <c r="JP196" s="28"/>
      <c r="JQ196" s="28"/>
      <c r="JR196" s="28"/>
      <c r="JS196" s="28"/>
      <c r="JT196" s="28"/>
      <c r="JU196" s="28"/>
      <c r="JV196" s="28"/>
      <c r="JW196" s="28"/>
      <c r="JX196" s="28"/>
      <c r="JY196" s="28"/>
      <c r="JZ196" s="28"/>
      <c r="KA196" s="28"/>
      <c r="KB196" s="28"/>
      <c r="KC196" s="28"/>
      <c r="KD196" s="28"/>
      <c r="KE196" s="28"/>
      <c r="KF196" s="28"/>
      <c r="KG196" s="28"/>
      <c r="KH196" s="28"/>
      <c r="KI196" s="28"/>
      <c r="KJ196" s="28"/>
      <c r="KK196" s="28"/>
      <c r="KL196" s="28"/>
      <c r="KM196" s="28"/>
      <c r="KN196" s="28"/>
      <c r="KO196" s="28"/>
      <c r="KP196" s="28"/>
      <c r="KQ196" s="28"/>
      <c r="KR196" s="28"/>
      <c r="KS196" s="28"/>
      <c r="KT196" s="28"/>
      <c r="KU196" s="28"/>
      <c r="KV196" s="28"/>
      <c r="KW196" s="28"/>
      <c r="KX196" s="28"/>
      <c r="KY196" s="28"/>
      <c r="KZ196" s="28"/>
      <c r="LA196" s="28"/>
      <c r="LB196" s="28"/>
      <c r="LC196" s="28"/>
      <c r="LD196" s="28"/>
      <c r="LE196" s="28"/>
      <c r="LF196" s="28"/>
      <c r="LG196" s="28"/>
      <c r="LH196" s="28"/>
      <c r="LI196" s="28"/>
      <c r="LJ196" s="28"/>
      <c r="LK196" s="28"/>
      <c r="LL196" s="28"/>
      <c r="LM196" s="28"/>
      <c r="LN196" s="28"/>
      <c r="LO196" s="28"/>
      <c r="LP196" s="28"/>
      <c r="LQ196" s="28"/>
      <c r="LR196" s="28"/>
      <c r="LS196" s="28"/>
      <c r="LT196" s="28"/>
      <c r="LU196" s="28"/>
      <c r="LV196" s="28"/>
      <c r="LW196" s="28"/>
      <c r="LX196" s="28"/>
      <c r="LY196" s="28"/>
      <c r="LZ196" s="28"/>
      <c r="MA196" s="28"/>
      <c r="MB196" s="28"/>
      <c r="MC196" s="28"/>
      <c r="MD196" s="28"/>
      <c r="ME196" s="28"/>
      <c r="MF196" s="28"/>
      <c r="MG196" s="28"/>
      <c r="MH196" s="28"/>
      <c r="MI196" s="28"/>
      <c r="MJ196" s="28"/>
      <c r="MK196" s="28"/>
      <c r="ML196" s="28"/>
      <c r="MM196" s="28"/>
      <c r="MN196" s="28"/>
      <c r="MO196" s="28"/>
      <c r="MP196" s="28"/>
      <c r="MQ196" s="28"/>
      <c r="MR196" s="28"/>
      <c r="MS196" s="28"/>
      <c r="MT196" s="28"/>
      <c r="MU196" s="28"/>
      <c r="MV196" s="28"/>
      <c r="MW196" s="28"/>
      <c r="MX196" s="28"/>
      <c r="MY196" s="28"/>
      <c r="MZ196" s="28"/>
      <c r="NA196" s="28"/>
      <c r="NB196" s="28"/>
      <c r="NC196" s="28"/>
      <c r="ND196" s="28"/>
      <c r="NE196" s="28"/>
      <c r="NF196" s="28"/>
      <c r="NG196" s="28"/>
      <c r="NH196" s="28"/>
      <c r="NI196" s="28"/>
      <c r="NJ196" s="28"/>
      <c r="NK196" s="28"/>
      <c r="NL196" s="28"/>
    </row>
    <row r="197" spans="1:376" x14ac:dyDescent="0.35">
      <c r="A197" s="44"/>
      <c r="B197" s="118"/>
      <c r="C197" s="118"/>
      <c r="D197" s="80"/>
      <c r="E197" s="68"/>
      <c r="F197" s="29"/>
      <c r="G197" s="29"/>
      <c r="H197" s="30">
        <v>0</v>
      </c>
      <c r="I197" s="31">
        <f t="shared" si="46"/>
        <v>0</v>
      </c>
      <c r="J197" s="32" t="str">
        <f t="shared" si="47"/>
        <v/>
      </c>
      <c r="K197" s="33"/>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c r="IW197" s="28"/>
      <c r="IX197" s="28"/>
      <c r="IY197" s="28"/>
      <c r="IZ197" s="28"/>
      <c r="JA197" s="28"/>
      <c r="JB197" s="28"/>
      <c r="JC197" s="28"/>
      <c r="JD197" s="28"/>
      <c r="JE197" s="28"/>
      <c r="JF197" s="28"/>
      <c r="JG197" s="28"/>
      <c r="JH197" s="28"/>
      <c r="JI197" s="28"/>
      <c r="JJ197" s="28"/>
      <c r="JK197" s="28"/>
      <c r="JL197" s="28"/>
      <c r="JM197" s="28"/>
      <c r="JN197" s="28"/>
      <c r="JO197" s="28"/>
      <c r="JP197" s="28"/>
      <c r="JQ197" s="28"/>
      <c r="JR197" s="28"/>
      <c r="JS197" s="28"/>
      <c r="JT197" s="28"/>
      <c r="JU197" s="28"/>
      <c r="JV197" s="28"/>
      <c r="JW197" s="28"/>
      <c r="JX197" s="28"/>
      <c r="JY197" s="28"/>
      <c r="JZ197" s="28"/>
      <c r="KA197" s="28"/>
      <c r="KB197" s="28"/>
      <c r="KC197" s="28"/>
      <c r="KD197" s="28"/>
      <c r="KE197" s="28"/>
      <c r="KF197" s="28"/>
      <c r="KG197" s="28"/>
      <c r="KH197" s="28"/>
      <c r="KI197" s="28"/>
      <c r="KJ197" s="28"/>
      <c r="KK197" s="28"/>
      <c r="KL197" s="28"/>
      <c r="KM197" s="28"/>
      <c r="KN197" s="28"/>
      <c r="KO197" s="28"/>
      <c r="KP197" s="28"/>
      <c r="KQ197" s="28"/>
      <c r="KR197" s="28"/>
      <c r="KS197" s="28"/>
      <c r="KT197" s="28"/>
      <c r="KU197" s="28"/>
      <c r="KV197" s="28"/>
      <c r="KW197" s="28"/>
      <c r="KX197" s="28"/>
      <c r="KY197" s="28"/>
      <c r="KZ197" s="28"/>
      <c r="LA197" s="28"/>
      <c r="LB197" s="28"/>
      <c r="LC197" s="28"/>
      <c r="LD197" s="28"/>
      <c r="LE197" s="28"/>
      <c r="LF197" s="28"/>
      <c r="LG197" s="28"/>
      <c r="LH197" s="28"/>
      <c r="LI197" s="28"/>
      <c r="LJ197" s="28"/>
      <c r="LK197" s="28"/>
      <c r="LL197" s="28"/>
      <c r="LM197" s="28"/>
      <c r="LN197" s="28"/>
      <c r="LO197" s="28"/>
      <c r="LP197" s="28"/>
      <c r="LQ197" s="28"/>
      <c r="LR197" s="28"/>
      <c r="LS197" s="28"/>
      <c r="LT197" s="28"/>
      <c r="LU197" s="28"/>
      <c r="LV197" s="28"/>
      <c r="LW197" s="28"/>
      <c r="LX197" s="28"/>
      <c r="LY197" s="28"/>
      <c r="LZ197" s="28"/>
      <c r="MA197" s="28"/>
      <c r="MB197" s="28"/>
      <c r="MC197" s="28"/>
      <c r="MD197" s="28"/>
      <c r="ME197" s="28"/>
      <c r="MF197" s="28"/>
      <c r="MG197" s="28"/>
      <c r="MH197" s="28"/>
      <c r="MI197" s="28"/>
      <c r="MJ197" s="28"/>
      <c r="MK197" s="28"/>
      <c r="ML197" s="28"/>
      <c r="MM197" s="28"/>
      <c r="MN197" s="28"/>
      <c r="MO197" s="28"/>
      <c r="MP197" s="28"/>
      <c r="MQ197" s="28"/>
      <c r="MR197" s="28"/>
      <c r="MS197" s="28"/>
      <c r="MT197" s="28"/>
      <c r="MU197" s="28"/>
      <c r="MV197" s="28"/>
      <c r="MW197" s="28"/>
      <c r="MX197" s="28"/>
      <c r="MY197" s="28"/>
      <c r="MZ197" s="28"/>
      <c r="NA197" s="28"/>
      <c r="NB197" s="28"/>
      <c r="NC197" s="28"/>
      <c r="ND197" s="28"/>
      <c r="NE197" s="28"/>
      <c r="NF197" s="28"/>
      <c r="NG197" s="28"/>
      <c r="NH197" s="28"/>
      <c r="NI197" s="28"/>
      <c r="NJ197" s="28"/>
      <c r="NK197" s="28"/>
      <c r="NL197" s="28"/>
    </row>
    <row r="198" spans="1:376" x14ac:dyDescent="0.35">
      <c r="A198" s="44"/>
      <c r="B198" s="118"/>
      <c r="C198" s="118"/>
      <c r="D198" s="80"/>
      <c r="E198" s="68"/>
      <c r="F198" s="29"/>
      <c r="G198" s="29"/>
      <c r="H198" s="30">
        <v>0</v>
      </c>
      <c r="I198" s="31">
        <f t="shared" si="46"/>
        <v>0</v>
      </c>
      <c r="J198" s="32" t="str">
        <f t="shared" si="47"/>
        <v/>
      </c>
      <c r="K198" s="33"/>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28"/>
      <c r="IE198" s="28"/>
      <c r="IF198" s="28"/>
      <c r="IG198" s="28"/>
      <c r="IH198" s="28"/>
      <c r="II198" s="28"/>
      <c r="IJ198" s="28"/>
      <c r="IK198" s="28"/>
      <c r="IL198" s="28"/>
      <c r="IM198" s="28"/>
      <c r="IN198" s="28"/>
      <c r="IO198" s="28"/>
      <c r="IP198" s="28"/>
      <c r="IQ198" s="28"/>
      <c r="IR198" s="28"/>
      <c r="IS198" s="28"/>
      <c r="IT198" s="28"/>
      <c r="IU198" s="28"/>
      <c r="IV198" s="28"/>
      <c r="IW198" s="28"/>
      <c r="IX198" s="28"/>
      <c r="IY198" s="28"/>
      <c r="IZ198" s="28"/>
      <c r="JA198" s="28"/>
      <c r="JB198" s="28"/>
      <c r="JC198" s="28"/>
      <c r="JD198" s="28"/>
      <c r="JE198" s="28"/>
      <c r="JF198" s="28"/>
      <c r="JG198" s="28"/>
      <c r="JH198" s="28"/>
      <c r="JI198" s="28"/>
      <c r="JJ198" s="28"/>
      <c r="JK198" s="28"/>
      <c r="JL198" s="28"/>
      <c r="JM198" s="28"/>
      <c r="JN198" s="28"/>
      <c r="JO198" s="28"/>
      <c r="JP198" s="28"/>
      <c r="JQ198" s="28"/>
      <c r="JR198" s="28"/>
      <c r="JS198" s="28"/>
      <c r="JT198" s="28"/>
      <c r="JU198" s="28"/>
      <c r="JV198" s="28"/>
      <c r="JW198" s="28"/>
      <c r="JX198" s="28"/>
      <c r="JY198" s="28"/>
      <c r="JZ198" s="28"/>
      <c r="KA198" s="28"/>
      <c r="KB198" s="28"/>
      <c r="KC198" s="28"/>
      <c r="KD198" s="28"/>
      <c r="KE198" s="28"/>
      <c r="KF198" s="28"/>
      <c r="KG198" s="28"/>
      <c r="KH198" s="28"/>
      <c r="KI198" s="28"/>
      <c r="KJ198" s="28"/>
      <c r="KK198" s="28"/>
      <c r="KL198" s="28"/>
      <c r="KM198" s="28"/>
      <c r="KN198" s="28"/>
      <c r="KO198" s="28"/>
      <c r="KP198" s="28"/>
      <c r="KQ198" s="28"/>
      <c r="KR198" s="28"/>
      <c r="KS198" s="28"/>
      <c r="KT198" s="28"/>
      <c r="KU198" s="28"/>
      <c r="KV198" s="28"/>
      <c r="KW198" s="28"/>
      <c r="KX198" s="28"/>
      <c r="KY198" s="28"/>
      <c r="KZ198" s="28"/>
      <c r="LA198" s="28"/>
      <c r="LB198" s="28"/>
      <c r="LC198" s="28"/>
      <c r="LD198" s="28"/>
      <c r="LE198" s="28"/>
      <c r="LF198" s="28"/>
      <c r="LG198" s="28"/>
      <c r="LH198" s="28"/>
      <c r="LI198" s="28"/>
      <c r="LJ198" s="28"/>
      <c r="LK198" s="28"/>
      <c r="LL198" s="28"/>
      <c r="LM198" s="28"/>
      <c r="LN198" s="28"/>
      <c r="LO198" s="28"/>
      <c r="LP198" s="28"/>
      <c r="LQ198" s="28"/>
      <c r="LR198" s="28"/>
      <c r="LS198" s="28"/>
      <c r="LT198" s="28"/>
      <c r="LU198" s="28"/>
      <c r="LV198" s="28"/>
      <c r="LW198" s="28"/>
      <c r="LX198" s="28"/>
      <c r="LY198" s="28"/>
      <c r="LZ198" s="28"/>
      <c r="MA198" s="28"/>
      <c r="MB198" s="28"/>
      <c r="MC198" s="28"/>
      <c r="MD198" s="28"/>
      <c r="ME198" s="28"/>
      <c r="MF198" s="28"/>
      <c r="MG198" s="28"/>
      <c r="MH198" s="28"/>
      <c r="MI198" s="28"/>
      <c r="MJ198" s="28"/>
      <c r="MK198" s="28"/>
      <c r="ML198" s="28"/>
      <c r="MM198" s="28"/>
      <c r="MN198" s="28"/>
      <c r="MO198" s="28"/>
      <c r="MP198" s="28"/>
      <c r="MQ198" s="28"/>
      <c r="MR198" s="28"/>
      <c r="MS198" s="28"/>
      <c r="MT198" s="28"/>
      <c r="MU198" s="28"/>
      <c r="MV198" s="28"/>
      <c r="MW198" s="28"/>
      <c r="MX198" s="28"/>
      <c r="MY198" s="28"/>
      <c r="MZ198" s="28"/>
      <c r="NA198" s="28"/>
      <c r="NB198" s="28"/>
      <c r="NC198" s="28"/>
      <c r="ND198" s="28"/>
      <c r="NE198" s="28"/>
      <c r="NF198" s="28"/>
      <c r="NG198" s="28"/>
      <c r="NH198" s="28"/>
      <c r="NI198" s="28"/>
      <c r="NJ198" s="28"/>
      <c r="NK198" s="28"/>
      <c r="NL198" s="28"/>
    </row>
    <row r="199" spans="1:376" x14ac:dyDescent="0.35">
      <c r="A199" s="44"/>
      <c r="B199" s="118"/>
      <c r="C199" s="118"/>
      <c r="D199" s="80"/>
      <c r="E199" s="68"/>
      <c r="F199" s="29"/>
      <c r="G199" s="29"/>
      <c r="H199" s="30">
        <v>0</v>
      </c>
      <c r="I199" s="31">
        <f t="shared" si="46"/>
        <v>0</v>
      </c>
      <c r="J199" s="32" t="str">
        <f t="shared" si="47"/>
        <v/>
      </c>
      <c r="K199" s="33"/>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c r="IW199" s="28"/>
      <c r="IX199" s="28"/>
      <c r="IY199" s="28"/>
      <c r="IZ199" s="28"/>
      <c r="JA199" s="28"/>
      <c r="JB199" s="28"/>
      <c r="JC199" s="28"/>
      <c r="JD199" s="28"/>
      <c r="JE199" s="28"/>
      <c r="JF199" s="28"/>
      <c r="JG199" s="28"/>
      <c r="JH199" s="28"/>
      <c r="JI199" s="28"/>
      <c r="JJ199" s="28"/>
      <c r="JK199" s="28"/>
      <c r="JL199" s="28"/>
      <c r="JM199" s="28"/>
      <c r="JN199" s="28"/>
      <c r="JO199" s="28"/>
      <c r="JP199" s="28"/>
      <c r="JQ199" s="28"/>
      <c r="JR199" s="28"/>
      <c r="JS199" s="28"/>
      <c r="JT199" s="28"/>
      <c r="JU199" s="28"/>
      <c r="JV199" s="28"/>
      <c r="JW199" s="28"/>
      <c r="JX199" s="28"/>
      <c r="JY199" s="28"/>
      <c r="JZ199" s="28"/>
      <c r="KA199" s="28"/>
      <c r="KB199" s="28"/>
      <c r="KC199" s="28"/>
      <c r="KD199" s="28"/>
      <c r="KE199" s="28"/>
      <c r="KF199" s="28"/>
      <c r="KG199" s="28"/>
      <c r="KH199" s="28"/>
      <c r="KI199" s="28"/>
      <c r="KJ199" s="28"/>
      <c r="KK199" s="28"/>
      <c r="KL199" s="28"/>
      <c r="KM199" s="28"/>
      <c r="KN199" s="28"/>
      <c r="KO199" s="28"/>
      <c r="KP199" s="28"/>
      <c r="KQ199" s="28"/>
      <c r="KR199" s="28"/>
      <c r="KS199" s="28"/>
      <c r="KT199" s="28"/>
      <c r="KU199" s="28"/>
      <c r="KV199" s="28"/>
      <c r="KW199" s="28"/>
      <c r="KX199" s="28"/>
      <c r="KY199" s="28"/>
      <c r="KZ199" s="28"/>
      <c r="LA199" s="28"/>
      <c r="LB199" s="28"/>
      <c r="LC199" s="28"/>
      <c r="LD199" s="28"/>
      <c r="LE199" s="28"/>
      <c r="LF199" s="28"/>
      <c r="LG199" s="28"/>
      <c r="LH199" s="28"/>
      <c r="LI199" s="28"/>
      <c r="LJ199" s="28"/>
      <c r="LK199" s="28"/>
      <c r="LL199" s="28"/>
      <c r="LM199" s="28"/>
      <c r="LN199" s="28"/>
      <c r="LO199" s="28"/>
      <c r="LP199" s="28"/>
      <c r="LQ199" s="28"/>
      <c r="LR199" s="28"/>
      <c r="LS199" s="28"/>
      <c r="LT199" s="28"/>
      <c r="LU199" s="28"/>
      <c r="LV199" s="28"/>
      <c r="LW199" s="28"/>
      <c r="LX199" s="28"/>
      <c r="LY199" s="28"/>
      <c r="LZ199" s="28"/>
      <c r="MA199" s="28"/>
      <c r="MB199" s="28"/>
      <c r="MC199" s="28"/>
      <c r="MD199" s="28"/>
      <c r="ME199" s="28"/>
      <c r="MF199" s="28"/>
      <c r="MG199" s="28"/>
      <c r="MH199" s="28"/>
      <c r="MI199" s="28"/>
      <c r="MJ199" s="28"/>
      <c r="MK199" s="28"/>
      <c r="ML199" s="28"/>
      <c r="MM199" s="28"/>
      <c r="MN199" s="28"/>
      <c r="MO199" s="28"/>
      <c r="MP199" s="28"/>
      <c r="MQ199" s="28"/>
      <c r="MR199" s="28"/>
      <c r="MS199" s="28"/>
      <c r="MT199" s="28"/>
      <c r="MU199" s="28"/>
      <c r="MV199" s="28"/>
      <c r="MW199" s="28"/>
      <c r="MX199" s="28"/>
      <c r="MY199" s="28"/>
      <c r="MZ199" s="28"/>
      <c r="NA199" s="28"/>
      <c r="NB199" s="28"/>
      <c r="NC199" s="28"/>
      <c r="ND199" s="28"/>
      <c r="NE199" s="28"/>
      <c r="NF199" s="28"/>
      <c r="NG199" s="28"/>
      <c r="NH199" s="28"/>
      <c r="NI199" s="28"/>
      <c r="NJ199" s="28"/>
      <c r="NK199" s="28"/>
      <c r="NL199" s="28"/>
    </row>
    <row r="200" spans="1:376" x14ac:dyDescent="0.35">
      <c r="A200" s="44"/>
      <c r="B200" s="118"/>
      <c r="C200" s="118"/>
      <c r="D200" s="84"/>
      <c r="E200" s="68"/>
      <c r="F200" s="29"/>
      <c r="G200" s="29"/>
      <c r="H200" s="30">
        <v>0</v>
      </c>
      <c r="I200" s="31">
        <f t="shared" si="46"/>
        <v>0</v>
      </c>
      <c r="J200" s="32" t="str">
        <f t="shared" si="47"/>
        <v/>
      </c>
      <c r="K200" s="33"/>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c r="KN200" s="28"/>
      <c r="KO200" s="28"/>
      <c r="KP200" s="28"/>
      <c r="KQ200" s="28"/>
      <c r="KR200" s="28"/>
      <c r="KS200" s="28"/>
      <c r="KT200" s="28"/>
      <c r="KU200" s="28"/>
      <c r="KV200" s="28"/>
      <c r="KW200" s="28"/>
      <c r="KX200" s="28"/>
      <c r="KY200" s="28"/>
      <c r="KZ200" s="28"/>
      <c r="LA200" s="28"/>
      <c r="LB200" s="28"/>
      <c r="LC200" s="28"/>
      <c r="LD200" s="28"/>
      <c r="LE200" s="28"/>
      <c r="LF200" s="28"/>
      <c r="LG200" s="28"/>
      <c r="LH200" s="28"/>
      <c r="LI200" s="28"/>
      <c r="LJ200" s="28"/>
      <c r="LK200" s="28"/>
      <c r="LL200" s="28"/>
      <c r="LM200" s="28"/>
      <c r="LN200" s="28"/>
      <c r="LO200" s="28"/>
      <c r="LP200" s="28"/>
      <c r="LQ200" s="28"/>
      <c r="LR200" s="28"/>
      <c r="LS200" s="28"/>
      <c r="LT200" s="28"/>
      <c r="LU200" s="28"/>
      <c r="LV200" s="28"/>
      <c r="LW200" s="28"/>
      <c r="LX200" s="28"/>
      <c r="LY200" s="28"/>
      <c r="LZ200" s="28"/>
      <c r="MA200" s="28"/>
      <c r="MB200" s="28"/>
      <c r="MC200" s="28"/>
      <c r="MD200" s="28"/>
      <c r="ME200" s="28"/>
      <c r="MF200" s="28"/>
      <c r="MG200" s="28"/>
      <c r="MH200" s="28"/>
      <c r="MI200" s="28"/>
      <c r="MJ200" s="28"/>
      <c r="MK200" s="28"/>
      <c r="ML200" s="28"/>
      <c r="MM200" s="28"/>
      <c r="MN200" s="28"/>
      <c r="MO200" s="28"/>
      <c r="MP200" s="28"/>
      <c r="MQ200" s="28"/>
      <c r="MR200" s="28"/>
      <c r="MS200" s="28"/>
      <c r="MT200" s="28"/>
      <c r="MU200" s="28"/>
      <c r="MV200" s="28"/>
      <c r="MW200" s="28"/>
      <c r="MX200" s="28"/>
      <c r="MY200" s="28"/>
      <c r="MZ200" s="28"/>
      <c r="NA200" s="28"/>
      <c r="NB200" s="28"/>
      <c r="NC200" s="28"/>
      <c r="ND200" s="28"/>
      <c r="NE200" s="28"/>
      <c r="NF200" s="28"/>
      <c r="NG200" s="28"/>
      <c r="NH200" s="28"/>
      <c r="NI200" s="28"/>
      <c r="NJ200" s="28"/>
      <c r="NK200" s="28"/>
      <c r="NL200" s="28"/>
    </row>
    <row r="201" spans="1:376" x14ac:dyDescent="0.35">
      <c r="A201" s="44"/>
      <c r="B201" s="118"/>
      <c r="C201" s="118"/>
      <c r="D201" s="85"/>
      <c r="E201" s="68"/>
      <c r="F201" s="29"/>
      <c r="G201" s="29"/>
      <c r="H201" s="30">
        <v>0</v>
      </c>
      <c r="I201" s="31">
        <f t="shared" si="46"/>
        <v>0</v>
      </c>
      <c r="J201" s="32" t="str">
        <f t="shared" si="47"/>
        <v/>
      </c>
      <c r="K201" s="33"/>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c r="KN201" s="28"/>
      <c r="KO201" s="28"/>
      <c r="KP201" s="28"/>
      <c r="KQ201" s="28"/>
      <c r="KR201" s="28"/>
      <c r="KS201" s="28"/>
      <c r="KT201" s="28"/>
      <c r="KU201" s="28"/>
      <c r="KV201" s="28"/>
      <c r="KW201" s="28"/>
      <c r="KX201" s="28"/>
      <c r="KY201" s="28"/>
      <c r="KZ201" s="28"/>
      <c r="LA201" s="28"/>
      <c r="LB201" s="28"/>
      <c r="LC201" s="28"/>
      <c r="LD201" s="28"/>
      <c r="LE201" s="28"/>
      <c r="LF201" s="28"/>
      <c r="LG201" s="28"/>
      <c r="LH201" s="28"/>
      <c r="LI201" s="28"/>
      <c r="LJ201" s="28"/>
      <c r="LK201" s="28"/>
      <c r="LL201" s="28"/>
      <c r="LM201" s="28"/>
      <c r="LN201" s="28"/>
      <c r="LO201" s="28"/>
      <c r="LP201" s="28"/>
      <c r="LQ201" s="28"/>
      <c r="LR201" s="28"/>
      <c r="LS201" s="28"/>
      <c r="LT201" s="28"/>
      <c r="LU201" s="28"/>
      <c r="LV201" s="28"/>
      <c r="LW201" s="28"/>
      <c r="LX201" s="28"/>
      <c r="LY201" s="28"/>
      <c r="LZ201" s="28"/>
      <c r="MA201" s="28"/>
      <c r="MB201" s="28"/>
      <c r="MC201" s="28"/>
      <c r="MD201" s="28"/>
      <c r="ME201" s="28"/>
      <c r="MF201" s="28"/>
      <c r="MG201" s="28"/>
      <c r="MH201" s="28"/>
      <c r="MI201" s="28"/>
      <c r="MJ201" s="28"/>
      <c r="MK201" s="28"/>
      <c r="ML201" s="28"/>
      <c r="MM201" s="28"/>
      <c r="MN201" s="28"/>
      <c r="MO201" s="28"/>
      <c r="MP201" s="28"/>
      <c r="MQ201" s="28"/>
      <c r="MR201" s="28"/>
      <c r="MS201" s="28"/>
      <c r="MT201" s="28"/>
      <c r="MU201" s="28"/>
      <c r="MV201" s="28"/>
      <c r="MW201" s="28"/>
      <c r="MX201" s="28"/>
      <c r="MY201" s="28"/>
      <c r="MZ201" s="28"/>
      <c r="NA201" s="28"/>
      <c r="NB201" s="28"/>
      <c r="NC201" s="28"/>
      <c r="ND201" s="28"/>
      <c r="NE201" s="28"/>
      <c r="NF201" s="28"/>
      <c r="NG201" s="28"/>
      <c r="NH201" s="28"/>
      <c r="NI201" s="28"/>
      <c r="NJ201" s="28"/>
      <c r="NK201" s="28"/>
      <c r="NL201" s="28"/>
    </row>
    <row r="202" spans="1:376" x14ac:dyDescent="0.35">
      <c r="A202" s="44"/>
      <c r="B202" s="118"/>
      <c r="C202" s="118"/>
      <c r="D202" s="80"/>
      <c r="E202" s="68"/>
      <c r="F202" s="29"/>
      <c r="G202" s="29"/>
      <c r="H202" s="30">
        <v>0</v>
      </c>
      <c r="I202" s="31">
        <f t="shared" si="46"/>
        <v>0</v>
      </c>
      <c r="J202" s="32" t="str">
        <f t="shared" si="47"/>
        <v/>
      </c>
      <c r="K202" s="33"/>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row>
    <row r="203" spans="1:376" x14ac:dyDescent="0.35">
      <c r="A203" s="44"/>
      <c r="B203" s="118"/>
      <c r="C203" s="118"/>
      <c r="D203" s="77"/>
      <c r="E203" s="68"/>
      <c r="F203" s="29"/>
      <c r="G203" s="29"/>
      <c r="H203" s="30">
        <v>0</v>
      </c>
      <c r="I203" s="31">
        <f t="shared" si="46"/>
        <v>0</v>
      </c>
      <c r="J203" s="32" t="str">
        <f t="shared" si="47"/>
        <v/>
      </c>
      <c r="K203" s="33"/>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row>
    <row r="204" spans="1:376" x14ac:dyDescent="0.35">
      <c r="A204" s="44"/>
      <c r="B204" s="118"/>
      <c r="C204" s="118"/>
      <c r="D204" s="77"/>
      <c r="E204" s="68"/>
      <c r="F204" s="29"/>
      <c r="G204" s="29"/>
      <c r="H204" s="30">
        <v>0</v>
      </c>
      <c r="I204" s="31">
        <f t="shared" si="46"/>
        <v>0</v>
      </c>
      <c r="J204" s="32" t="str">
        <f t="shared" si="47"/>
        <v/>
      </c>
      <c r="K204" s="33"/>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row>
    <row r="205" spans="1:376" x14ac:dyDescent="0.35">
      <c r="A205" s="44"/>
      <c r="B205" s="118"/>
      <c r="C205" s="118"/>
      <c r="D205" s="77"/>
      <c r="E205" s="68"/>
      <c r="F205" s="29"/>
      <c r="G205" s="29"/>
      <c r="H205" s="30">
        <v>0</v>
      </c>
      <c r="I205" s="31">
        <f t="shared" si="46"/>
        <v>0</v>
      </c>
      <c r="J205" s="32" t="str">
        <f t="shared" si="47"/>
        <v/>
      </c>
      <c r="K205" s="33"/>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row>
    <row r="206" spans="1:376" x14ac:dyDescent="0.35">
      <c r="A206" s="44"/>
      <c r="B206" s="118"/>
      <c r="C206" s="118"/>
      <c r="D206" s="77"/>
      <c r="E206" s="68"/>
      <c r="F206" s="29"/>
      <c r="G206" s="29"/>
      <c r="H206" s="30">
        <v>0</v>
      </c>
      <c r="I206" s="31">
        <f t="shared" si="46"/>
        <v>0</v>
      </c>
      <c r="J206" s="32" t="str">
        <f t="shared" si="47"/>
        <v/>
      </c>
      <c r="K206" s="33"/>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row>
    <row r="207" spans="1:376" x14ac:dyDescent="0.35">
      <c r="A207" s="44"/>
      <c r="B207" s="118"/>
      <c r="C207" s="118"/>
      <c r="D207" s="77"/>
      <c r="E207" s="68"/>
      <c r="F207" s="29"/>
      <c r="G207" s="29"/>
      <c r="H207" s="30">
        <v>0</v>
      </c>
      <c r="I207" s="31">
        <f t="shared" si="46"/>
        <v>0</v>
      </c>
      <c r="J207" s="32" t="str">
        <f t="shared" si="47"/>
        <v/>
      </c>
      <c r="K207" s="33"/>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row>
    <row r="208" spans="1:376" x14ac:dyDescent="0.35">
      <c r="A208" s="44"/>
      <c r="B208" s="118"/>
      <c r="C208" s="118"/>
      <c r="D208" s="77"/>
      <c r="E208" s="68"/>
      <c r="F208" s="29"/>
      <c r="G208" s="29"/>
      <c r="H208" s="30">
        <v>0</v>
      </c>
      <c r="I208" s="31">
        <f t="shared" si="46"/>
        <v>0</v>
      </c>
      <c r="J208" s="32" t="str">
        <f t="shared" si="47"/>
        <v/>
      </c>
      <c r="K208" s="33"/>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row>
    <row r="209" spans="1:376" x14ac:dyDescent="0.35">
      <c r="A209" s="44"/>
      <c r="B209" s="118"/>
      <c r="C209" s="118"/>
      <c r="D209" s="77"/>
      <c r="E209" s="68"/>
      <c r="F209" s="29"/>
      <c r="G209" s="29"/>
      <c r="H209" s="30">
        <v>0</v>
      </c>
      <c r="I209" s="31">
        <f t="shared" si="46"/>
        <v>0</v>
      </c>
      <c r="J209" s="32" t="str">
        <f t="shared" si="47"/>
        <v/>
      </c>
      <c r="K209" s="33"/>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28"/>
      <c r="ID209" s="28"/>
      <c r="IE209" s="28"/>
      <c r="IF209" s="28"/>
      <c r="IG209" s="28"/>
      <c r="IH209" s="28"/>
      <c r="II209" s="28"/>
      <c r="IJ209" s="28"/>
      <c r="IK209" s="28"/>
      <c r="IL209" s="28"/>
      <c r="IM209" s="28"/>
      <c r="IN209" s="28"/>
      <c r="IO209" s="28"/>
      <c r="IP209" s="28"/>
      <c r="IQ209" s="28"/>
      <c r="IR209" s="28"/>
      <c r="IS209" s="28"/>
      <c r="IT209" s="28"/>
      <c r="IU209" s="28"/>
      <c r="IV209" s="28"/>
      <c r="IW209" s="28"/>
      <c r="IX209" s="28"/>
      <c r="IY209" s="28"/>
      <c r="IZ209" s="28"/>
      <c r="JA209" s="28"/>
      <c r="JB209" s="28"/>
      <c r="JC209" s="28"/>
      <c r="JD209" s="28"/>
      <c r="JE209" s="28"/>
      <c r="JF209" s="28"/>
      <c r="JG209" s="28"/>
      <c r="JH209" s="28"/>
      <c r="JI209" s="28"/>
      <c r="JJ209" s="28"/>
      <c r="JK209" s="28"/>
      <c r="JL209" s="28"/>
      <c r="JM209" s="28"/>
      <c r="JN209" s="28"/>
      <c r="JO209" s="28"/>
      <c r="JP209" s="28"/>
      <c r="JQ209" s="28"/>
      <c r="JR209" s="28"/>
      <c r="JS209" s="28"/>
      <c r="JT209" s="28"/>
      <c r="JU209" s="28"/>
      <c r="JV209" s="28"/>
      <c r="JW209" s="28"/>
      <c r="JX209" s="28"/>
      <c r="JY209" s="28"/>
      <c r="JZ209" s="28"/>
      <c r="KA209" s="28"/>
      <c r="KB209" s="28"/>
      <c r="KC209" s="28"/>
      <c r="KD209" s="28"/>
      <c r="KE209" s="28"/>
      <c r="KF209" s="28"/>
      <c r="KG209" s="28"/>
      <c r="KH209" s="28"/>
      <c r="KI209" s="28"/>
      <c r="KJ209" s="28"/>
      <c r="KK209" s="28"/>
      <c r="KL209" s="28"/>
      <c r="KM209" s="28"/>
      <c r="KN209" s="28"/>
      <c r="KO209" s="28"/>
      <c r="KP209" s="28"/>
      <c r="KQ209" s="28"/>
      <c r="KR209" s="28"/>
      <c r="KS209" s="28"/>
      <c r="KT209" s="28"/>
      <c r="KU209" s="28"/>
      <c r="KV209" s="28"/>
      <c r="KW209" s="28"/>
      <c r="KX209" s="28"/>
      <c r="KY209" s="28"/>
      <c r="KZ209" s="28"/>
      <c r="LA209" s="28"/>
      <c r="LB209" s="28"/>
      <c r="LC209" s="28"/>
      <c r="LD209" s="28"/>
      <c r="LE209" s="28"/>
      <c r="LF209" s="28"/>
      <c r="LG209" s="28"/>
      <c r="LH209" s="28"/>
      <c r="LI209" s="28"/>
      <c r="LJ209" s="28"/>
      <c r="LK209" s="28"/>
      <c r="LL209" s="28"/>
      <c r="LM209" s="28"/>
      <c r="LN209" s="28"/>
      <c r="LO209" s="28"/>
      <c r="LP209" s="28"/>
      <c r="LQ209" s="28"/>
      <c r="LR209" s="28"/>
      <c r="LS209" s="28"/>
      <c r="LT209" s="28"/>
      <c r="LU209" s="28"/>
      <c r="LV209" s="28"/>
      <c r="LW209" s="28"/>
      <c r="LX209" s="28"/>
      <c r="LY209" s="28"/>
      <c r="LZ209" s="28"/>
      <c r="MA209" s="28"/>
      <c r="MB209" s="28"/>
      <c r="MC209" s="28"/>
      <c r="MD209" s="28"/>
      <c r="ME209" s="28"/>
      <c r="MF209" s="28"/>
      <c r="MG209" s="28"/>
      <c r="MH209" s="28"/>
      <c r="MI209" s="28"/>
      <c r="MJ209" s="28"/>
      <c r="MK209" s="28"/>
      <c r="ML209" s="28"/>
      <c r="MM209" s="28"/>
      <c r="MN209" s="28"/>
      <c r="MO209" s="28"/>
      <c r="MP209" s="28"/>
      <c r="MQ209" s="28"/>
      <c r="MR209" s="28"/>
      <c r="MS209" s="28"/>
      <c r="MT209" s="28"/>
      <c r="MU209" s="28"/>
      <c r="MV209" s="28"/>
      <c r="MW209" s="28"/>
      <c r="MX209" s="28"/>
      <c r="MY209" s="28"/>
      <c r="MZ209" s="28"/>
      <c r="NA209" s="28"/>
      <c r="NB209" s="28"/>
      <c r="NC209" s="28"/>
      <c r="ND209" s="28"/>
      <c r="NE209" s="28"/>
      <c r="NF209" s="28"/>
      <c r="NG209" s="28"/>
      <c r="NH209" s="28"/>
      <c r="NI209" s="28"/>
      <c r="NJ209" s="28"/>
      <c r="NK209" s="28"/>
      <c r="NL209" s="28"/>
    </row>
    <row r="210" spans="1:376" x14ac:dyDescent="0.35">
      <c r="A210" s="44"/>
      <c r="B210" s="118"/>
      <c r="C210" s="118"/>
      <c r="D210" s="77"/>
      <c r="E210" s="68"/>
      <c r="F210" s="29"/>
      <c r="G210" s="29"/>
      <c r="H210" s="30">
        <v>0</v>
      </c>
      <c r="I210" s="31">
        <f t="shared" si="46"/>
        <v>0</v>
      </c>
      <c r="J210" s="32" t="str">
        <f t="shared" si="47"/>
        <v/>
      </c>
      <c r="K210" s="33"/>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28"/>
      <c r="ID210" s="28"/>
      <c r="IE210" s="28"/>
      <c r="IF210" s="28"/>
      <c r="IG210" s="28"/>
      <c r="IH210" s="28"/>
      <c r="II210" s="28"/>
      <c r="IJ210" s="28"/>
      <c r="IK210" s="28"/>
      <c r="IL210" s="28"/>
      <c r="IM210" s="28"/>
      <c r="IN210" s="28"/>
      <c r="IO210" s="28"/>
      <c r="IP210" s="28"/>
      <c r="IQ210" s="28"/>
      <c r="IR210" s="28"/>
      <c r="IS210" s="28"/>
      <c r="IT210" s="28"/>
      <c r="IU210" s="28"/>
      <c r="IV210" s="28"/>
      <c r="IW210" s="28"/>
      <c r="IX210" s="28"/>
      <c r="IY210" s="28"/>
      <c r="IZ210" s="28"/>
      <c r="JA210" s="28"/>
      <c r="JB210" s="28"/>
      <c r="JC210" s="28"/>
      <c r="JD210" s="28"/>
      <c r="JE210" s="28"/>
      <c r="JF210" s="28"/>
      <c r="JG210" s="28"/>
      <c r="JH210" s="28"/>
      <c r="JI210" s="28"/>
      <c r="JJ210" s="28"/>
      <c r="JK210" s="28"/>
      <c r="JL210" s="28"/>
      <c r="JM210" s="28"/>
      <c r="JN210" s="28"/>
      <c r="JO210" s="28"/>
      <c r="JP210" s="28"/>
      <c r="JQ210" s="28"/>
      <c r="JR210" s="28"/>
      <c r="JS210" s="28"/>
      <c r="JT210" s="28"/>
      <c r="JU210" s="28"/>
      <c r="JV210" s="28"/>
      <c r="JW210" s="28"/>
      <c r="JX210" s="28"/>
      <c r="JY210" s="28"/>
      <c r="JZ210" s="28"/>
      <c r="KA210" s="28"/>
      <c r="KB210" s="28"/>
      <c r="KC210" s="28"/>
      <c r="KD210" s="28"/>
      <c r="KE210" s="28"/>
      <c r="KF210" s="28"/>
      <c r="KG210" s="28"/>
      <c r="KH210" s="28"/>
      <c r="KI210" s="28"/>
      <c r="KJ210" s="28"/>
      <c r="KK210" s="28"/>
      <c r="KL210" s="28"/>
      <c r="KM210" s="28"/>
      <c r="KN210" s="28"/>
      <c r="KO210" s="28"/>
      <c r="KP210" s="28"/>
      <c r="KQ210" s="28"/>
      <c r="KR210" s="28"/>
      <c r="KS210" s="28"/>
      <c r="KT210" s="28"/>
      <c r="KU210" s="28"/>
      <c r="KV210" s="28"/>
      <c r="KW210" s="28"/>
      <c r="KX210" s="28"/>
      <c r="KY210" s="28"/>
      <c r="KZ210" s="28"/>
      <c r="LA210" s="28"/>
      <c r="LB210" s="28"/>
      <c r="LC210" s="28"/>
      <c r="LD210" s="28"/>
      <c r="LE210" s="28"/>
      <c r="LF210" s="28"/>
      <c r="LG210" s="28"/>
      <c r="LH210" s="28"/>
      <c r="LI210" s="28"/>
      <c r="LJ210" s="28"/>
      <c r="LK210" s="28"/>
      <c r="LL210" s="28"/>
      <c r="LM210" s="28"/>
      <c r="LN210" s="28"/>
      <c r="LO210" s="28"/>
      <c r="LP210" s="28"/>
      <c r="LQ210" s="28"/>
      <c r="LR210" s="28"/>
      <c r="LS210" s="28"/>
      <c r="LT210" s="28"/>
      <c r="LU210" s="28"/>
      <c r="LV210" s="28"/>
      <c r="LW210" s="28"/>
      <c r="LX210" s="28"/>
      <c r="LY210" s="28"/>
      <c r="LZ210" s="28"/>
      <c r="MA210" s="28"/>
      <c r="MB210" s="28"/>
      <c r="MC210" s="28"/>
      <c r="MD210" s="28"/>
      <c r="ME210" s="28"/>
      <c r="MF210" s="28"/>
      <c r="MG210" s="28"/>
      <c r="MH210" s="28"/>
      <c r="MI210" s="28"/>
      <c r="MJ210" s="28"/>
      <c r="MK210" s="28"/>
      <c r="ML210" s="28"/>
      <c r="MM210" s="28"/>
      <c r="MN210" s="28"/>
      <c r="MO210" s="28"/>
      <c r="MP210" s="28"/>
      <c r="MQ210" s="28"/>
      <c r="MR210" s="28"/>
      <c r="MS210" s="28"/>
      <c r="MT210" s="28"/>
      <c r="MU210" s="28"/>
      <c r="MV210" s="28"/>
      <c r="MW210" s="28"/>
      <c r="MX210" s="28"/>
      <c r="MY210" s="28"/>
      <c r="MZ210" s="28"/>
      <c r="NA210" s="28"/>
      <c r="NB210" s="28"/>
      <c r="NC210" s="28"/>
      <c r="ND210" s="28"/>
      <c r="NE210" s="28"/>
      <c r="NF210" s="28"/>
      <c r="NG210" s="28"/>
      <c r="NH210" s="28"/>
      <c r="NI210" s="28"/>
      <c r="NJ210" s="28"/>
      <c r="NK210" s="28"/>
      <c r="NL210" s="28"/>
    </row>
    <row r="211" spans="1:376" x14ac:dyDescent="0.35">
      <c r="A211" s="44"/>
      <c r="B211" s="118"/>
      <c r="C211" s="118"/>
      <c r="D211" s="77"/>
      <c r="E211" s="68"/>
      <c r="F211" s="29"/>
      <c r="G211" s="29"/>
      <c r="H211" s="30">
        <v>0</v>
      </c>
      <c r="I211" s="31">
        <f t="shared" si="46"/>
        <v>0</v>
      </c>
      <c r="J211" s="32" t="str">
        <f t="shared" si="47"/>
        <v/>
      </c>
      <c r="K211" s="33"/>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28"/>
      <c r="ID211" s="28"/>
      <c r="IE211" s="28"/>
      <c r="IF211" s="28"/>
      <c r="IG211" s="28"/>
      <c r="IH211" s="28"/>
      <c r="II211" s="28"/>
      <c r="IJ211" s="28"/>
      <c r="IK211" s="28"/>
      <c r="IL211" s="28"/>
      <c r="IM211" s="28"/>
      <c r="IN211" s="28"/>
      <c r="IO211" s="28"/>
      <c r="IP211" s="28"/>
      <c r="IQ211" s="28"/>
      <c r="IR211" s="28"/>
      <c r="IS211" s="28"/>
      <c r="IT211" s="28"/>
      <c r="IU211" s="28"/>
      <c r="IV211" s="28"/>
      <c r="IW211" s="28"/>
      <c r="IX211" s="28"/>
      <c r="IY211" s="28"/>
      <c r="IZ211" s="28"/>
      <c r="JA211" s="28"/>
      <c r="JB211" s="28"/>
      <c r="JC211" s="28"/>
      <c r="JD211" s="28"/>
      <c r="JE211" s="28"/>
      <c r="JF211" s="28"/>
      <c r="JG211" s="28"/>
      <c r="JH211" s="28"/>
      <c r="JI211" s="28"/>
      <c r="JJ211" s="28"/>
      <c r="JK211" s="28"/>
      <c r="JL211" s="28"/>
      <c r="JM211" s="28"/>
      <c r="JN211" s="28"/>
      <c r="JO211" s="28"/>
      <c r="JP211" s="28"/>
      <c r="JQ211" s="28"/>
      <c r="JR211" s="28"/>
      <c r="JS211" s="28"/>
      <c r="JT211" s="28"/>
      <c r="JU211" s="28"/>
      <c r="JV211" s="28"/>
      <c r="JW211" s="28"/>
      <c r="JX211" s="28"/>
      <c r="JY211" s="28"/>
      <c r="JZ211" s="28"/>
      <c r="KA211" s="28"/>
      <c r="KB211" s="28"/>
      <c r="KC211" s="28"/>
      <c r="KD211" s="28"/>
      <c r="KE211" s="28"/>
      <c r="KF211" s="28"/>
      <c r="KG211" s="28"/>
      <c r="KH211" s="28"/>
      <c r="KI211" s="28"/>
      <c r="KJ211" s="28"/>
      <c r="KK211" s="28"/>
      <c r="KL211" s="28"/>
      <c r="KM211" s="28"/>
      <c r="KN211" s="28"/>
      <c r="KO211" s="28"/>
      <c r="KP211" s="28"/>
      <c r="KQ211" s="28"/>
      <c r="KR211" s="28"/>
      <c r="KS211" s="28"/>
      <c r="KT211" s="28"/>
      <c r="KU211" s="28"/>
      <c r="KV211" s="28"/>
      <c r="KW211" s="28"/>
      <c r="KX211" s="28"/>
      <c r="KY211" s="28"/>
      <c r="KZ211" s="28"/>
      <c r="LA211" s="28"/>
      <c r="LB211" s="28"/>
      <c r="LC211" s="28"/>
      <c r="LD211" s="28"/>
      <c r="LE211" s="28"/>
      <c r="LF211" s="28"/>
      <c r="LG211" s="28"/>
      <c r="LH211" s="28"/>
      <c r="LI211" s="28"/>
      <c r="LJ211" s="28"/>
      <c r="LK211" s="28"/>
      <c r="LL211" s="28"/>
      <c r="LM211" s="28"/>
      <c r="LN211" s="28"/>
      <c r="LO211" s="28"/>
      <c r="LP211" s="28"/>
      <c r="LQ211" s="28"/>
      <c r="LR211" s="28"/>
      <c r="LS211" s="28"/>
      <c r="LT211" s="28"/>
      <c r="LU211" s="28"/>
      <c r="LV211" s="28"/>
      <c r="LW211" s="28"/>
      <c r="LX211" s="28"/>
      <c r="LY211" s="28"/>
      <c r="LZ211" s="28"/>
      <c r="MA211" s="28"/>
      <c r="MB211" s="28"/>
      <c r="MC211" s="28"/>
      <c r="MD211" s="28"/>
      <c r="ME211" s="28"/>
      <c r="MF211" s="28"/>
      <c r="MG211" s="28"/>
      <c r="MH211" s="28"/>
      <c r="MI211" s="28"/>
      <c r="MJ211" s="28"/>
      <c r="MK211" s="28"/>
      <c r="ML211" s="28"/>
      <c r="MM211" s="28"/>
      <c r="MN211" s="28"/>
      <c r="MO211" s="28"/>
      <c r="MP211" s="28"/>
      <c r="MQ211" s="28"/>
      <c r="MR211" s="28"/>
      <c r="MS211" s="28"/>
      <c r="MT211" s="28"/>
      <c r="MU211" s="28"/>
      <c r="MV211" s="28"/>
      <c r="MW211" s="28"/>
      <c r="MX211" s="28"/>
      <c r="MY211" s="28"/>
      <c r="MZ211" s="28"/>
      <c r="NA211" s="28"/>
      <c r="NB211" s="28"/>
      <c r="NC211" s="28"/>
      <c r="ND211" s="28"/>
      <c r="NE211" s="28"/>
      <c r="NF211" s="28"/>
      <c r="NG211" s="28"/>
      <c r="NH211" s="28"/>
      <c r="NI211" s="28"/>
      <c r="NJ211" s="28"/>
      <c r="NK211" s="28"/>
      <c r="NL211" s="28"/>
    </row>
    <row r="212" spans="1:376" x14ac:dyDescent="0.35">
      <c r="A212" s="44"/>
      <c r="B212" s="118"/>
      <c r="C212" s="118"/>
      <c r="D212" s="77"/>
      <c r="E212" s="68"/>
      <c r="F212" s="29"/>
      <c r="G212" s="29"/>
      <c r="H212" s="30">
        <v>0</v>
      </c>
      <c r="I212" s="31">
        <f t="shared" si="46"/>
        <v>0</v>
      </c>
      <c r="J212" s="32" t="str">
        <f t="shared" si="47"/>
        <v/>
      </c>
      <c r="K212" s="33"/>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28"/>
      <c r="ID212" s="28"/>
      <c r="IE212" s="28"/>
      <c r="IF212" s="28"/>
      <c r="IG212" s="28"/>
      <c r="IH212" s="28"/>
      <c r="II212" s="28"/>
      <c r="IJ212" s="28"/>
      <c r="IK212" s="28"/>
      <c r="IL212" s="28"/>
      <c r="IM212" s="28"/>
      <c r="IN212" s="28"/>
      <c r="IO212" s="28"/>
      <c r="IP212" s="28"/>
      <c r="IQ212" s="28"/>
      <c r="IR212" s="28"/>
      <c r="IS212" s="28"/>
      <c r="IT212" s="28"/>
      <c r="IU212" s="28"/>
      <c r="IV212" s="28"/>
      <c r="IW212" s="28"/>
      <c r="IX212" s="28"/>
      <c r="IY212" s="28"/>
      <c r="IZ212" s="28"/>
      <c r="JA212" s="28"/>
      <c r="JB212" s="28"/>
      <c r="JC212" s="28"/>
      <c r="JD212" s="28"/>
      <c r="JE212" s="28"/>
      <c r="JF212" s="28"/>
      <c r="JG212" s="28"/>
      <c r="JH212" s="28"/>
      <c r="JI212" s="28"/>
      <c r="JJ212" s="28"/>
      <c r="JK212" s="28"/>
      <c r="JL212" s="28"/>
      <c r="JM212" s="28"/>
      <c r="JN212" s="28"/>
      <c r="JO212" s="28"/>
      <c r="JP212" s="28"/>
      <c r="JQ212" s="28"/>
      <c r="JR212" s="28"/>
      <c r="JS212" s="28"/>
      <c r="JT212" s="28"/>
      <c r="JU212" s="28"/>
      <c r="JV212" s="28"/>
      <c r="JW212" s="28"/>
      <c r="JX212" s="28"/>
      <c r="JY212" s="28"/>
      <c r="JZ212" s="28"/>
      <c r="KA212" s="28"/>
      <c r="KB212" s="28"/>
      <c r="KC212" s="28"/>
      <c r="KD212" s="28"/>
      <c r="KE212" s="28"/>
      <c r="KF212" s="28"/>
      <c r="KG212" s="28"/>
      <c r="KH212" s="28"/>
      <c r="KI212" s="28"/>
      <c r="KJ212" s="28"/>
      <c r="KK212" s="28"/>
      <c r="KL212" s="28"/>
      <c r="KM212" s="28"/>
      <c r="KN212" s="28"/>
      <c r="KO212" s="28"/>
      <c r="KP212" s="28"/>
      <c r="KQ212" s="28"/>
      <c r="KR212" s="28"/>
      <c r="KS212" s="28"/>
      <c r="KT212" s="28"/>
      <c r="KU212" s="28"/>
      <c r="KV212" s="28"/>
      <c r="KW212" s="28"/>
      <c r="KX212" s="28"/>
      <c r="KY212" s="28"/>
      <c r="KZ212" s="28"/>
      <c r="LA212" s="28"/>
      <c r="LB212" s="28"/>
      <c r="LC212" s="28"/>
      <c r="LD212" s="28"/>
      <c r="LE212" s="28"/>
      <c r="LF212" s="28"/>
      <c r="LG212" s="28"/>
      <c r="LH212" s="28"/>
      <c r="LI212" s="28"/>
      <c r="LJ212" s="28"/>
      <c r="LK212" s="28"/>
      <c r="LL212" s="28"/>
      <c r="LM212" s="28"/>
      <c r="LN212" s="28"/>
      <c r="LO212" s="28"/>
      <c r="LP212" s="28"/>
      <c r="LQ212" s="28"/>
      <c r="LR212" s="28"/>
      <c r="LS212" s="28"/>
      <c r="LT212" s="28"/>
      <c r="LU212" s="28"/>
      <c r="LV212" s="28"/>
      <c r="LW212" s="28"/>
      <c r="LX212" s="28"/>
      <c r="LY212" s="28"/>
      <c r="LZ212" s="28"/>
      <c r="MA212" s="28"/>
      <c r="MB212" s="28"/>
      <c r="MC212" s="28"/>
      <c r="MD212" s="28"/>
      <c r="ME212" s="28"/>
      <c r="MF212" s="28"/>
      <c r="MG212" s="28"/>
      <c r="MH212" s="28"/>
      <c r="MI212" s="28"/>
      <c r="MJ212" s="28"/>
      <c r="MK212" s="28"/>
      <c r="ML212" s="28"/>
      <c r="MM212" s="28"/>
      <c r="MN212" s="28"/>
      <c r="MO212" s="28"/>
      <c r="MP212" s="28"/>
      <c r="MQ212" s="28"/>
      <c r="MR212" s="28"/>
      <c r="MS212" s="28"/>
      <c r="MT212" s="28"/>
      <c r="MU212" s="28"/>
      <c r="MV212" s="28"/>
      <c r="MW212" s="28"/>
      <c r="MX212" s="28"/>
      <c r="MY212" s="28"/>
      <c r="MZ212" s="28"/>
      <c r="NA212" s="28"/>
      <c r="NB212" s="28"/>
      <c r="NC212" s="28"/>
      <c r="ND212" s="28"/>
      <c r="NE212" s="28"/>
      <c r="NF212" s="28"/>
      <c r="NG212" s="28"/>
      <c r="NH212" s="28"/>
      <c r="NI212" s="28"/>
      <c r="NJ212" s="28"/>
      <c r="NK212" s="28"/>
      <c r="NL212" s="28"/>
    </row>
    <row r="213" spans="1:376" x14ac:dyDescent="0.35">
      <c r="A213" s="44"/>
      <c r="B213" s="118"/>
      <c r="C213" s="118"/>
      <c r="D213" s="77"/>
      <c r="E213" s="68"/>
      <c r="F213" s="29"/>
      <c r="G213" s="29"/>
      <c r="H213" s="30">
        <v>0</v>
      </c>
      <c r="I213" s="31">
        <f t="shared" si="46"/>
        <v>0</v>
      </c>
      <c r="J213" s="32" t="str">
        <f t="shared" si="47"/>
        <v/>
      </c>
      <c r="K213" s="33"/>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28"/>
      <c r="ID213" s="28"/>
      <c r="IE213" s="28"/>
      <c r="IF213" s="28"/>
      <c r="IG213" s="28"/>
      <c r="IH213" s="28"/>
      <c r="II213" s="28"/>
      <c r="IJ213" s="28"/>
      <c r="IK213" s="28"/>
      <c r="IL213" s="28"/>
      <c r="IM213" s="28"/>
      <c r="IN213" s="28"/>
      <c r="IO213" s="28"/>
      <c r="IP213" s="28"/>
      <c r="IQ213" s="28"/>
      <c r="IR213" s="28"/>
      <c r="IS213" s="28"/>
      <c r="IT213" s="28"/>
      <c r="IU213" s="28"/>
      <c r="IV213" s="28"/>
      <c r="IW213" s="28"/>
      <c r="IX213" s="28"/>
      <c r="IY213" s="28"/>
      <c r="IZ213" s="28"/>
      <c r="JA213" s="28"/>
      <c r="JB213" s="28"/>
      <c r="JC213" s="28"/>
      <c r="JD213" s="28"/>
      <c r="JE213" s="28"/>
      <c r="JF213" s="28"/>
      <c r="JG213" s="28"/>
      <c r="JH213" s="28"/>
      <c r="JI213" s="28"/>
      <c r="JJ213" s="28"/>
      <c r="JK213" s="28"/>
      <c r="JL213" s="28"/>
      <c r="JM213" s="28"/>
      <c r="JN213" s="28"/>
      <c r="JO213" s="28"/>
      <c r="JP213" s="28"/>
      <c r="JQ213" s="28"/>
      <c r="JR213" s="28"/>
      <c r="JS213" s="28"/>
      <c r="JT213" s="28"/>
      <c r="JU213" s="28"/>
      <c r="JV213" s="28"/>
      <c r="JW213" s="28"/>
      <c r="JX213" s="28"/>
      <c r="JY213" s="28"/>
      <c r="JZ213" s="28"/>
      <c r="KA213" s="28"/>
      <c r="KB213" s="28"/>
      <c r="KC213" s="28"/>
      <c r="KD213" s="28"/>
      <c r="KE213" s="28"/>
      <c r="KF213" s="28"/>
      <c r="KG213" s="28"/>
      <c r="KH213" s="28"/>
      <c r="KI213" s="28"/>
      <c r="KJ213" s="28"/>
      <c r="KK213" s="28"/>
      <c r="KL213" s="28"/>
      <c r="KM213" s="28"/>
      <c r="KN213" s="28"/>
      <c r="KO213" s="28"/>
      <c r="KP213" s="28"/>
      <c r="KQ213" s="28"/>
      <c r="KR213" s="28"/>
      <c r="KS213" s="28"/>
      <c r="KT213" s="28"/>
      <c r="KU213" s="28"/>
      <c r="KV213" s="28"/>
      <c r="KW213" s="28"/>
      <c r="KX213" s="28"/>
      <c r="KY213" s="28"/>
      <c r="KZ213" s="28"/>
      <c r="LA213" s="28"/>
      <c r="LB213" s="28"/>
      <c r="LC213" s="28"/>
      <c r="LD213" s="28"/>
      <c r="LE213" s="28"/>
      <c r="LF213" s="28"/>
      <c r="LG213" s="28"/>
      <c r="LH213" s="28"/>
      <c r="LI213" s="28"/>
      <c r="LJ213" s="28"/>
      <c r="LK213" s="28"/>
      <c r="LL213" s="28"/>
      <c r="LM213" s="28"/>
      <c r="LN213" s="28"/>
      <c r="LO213" s="28"/>
      <c r="LP213" s="28"/>
      <c r="LQ213" s="28"/>
      <c r="LR213" s="28"/>
      <c r="LS213" s="28"/>
      <c r="LT213" s="28"/>
      <c r="LU213" s="28"/>
      <c r="LV213" s="28"/>
      <c r="LW213" s="28"/>
      <c r="LX213" s="28"/>
      <c r="LY213" s="28"/>
      <c r="LZ213" s="28"/>
      <c r="MA213" s="28"/>
      <c r="MB213" s="28"/>
      <c r="MC213" s="28"/>
      <c r="MD213" s="28"/>
      <c r="ME213" s="28"/>
      <c r="MF213" s="28"/>
      <c r="MG213" s="28"/>
      <c r="MH213" s="28"/>
      <c r="MI213" s="28"/>
      <c r="MJ213" s="28"/>
      <c r="MK213" s="28"/>
      <c r="ML213" s="28"/>
      <c r="MM213" s="28"/>
      <c r="MN213" s="28"/>
      <c r="MO213" s="28"/>
      <c r="MP213" s="28"/>
      <c r="MQ213" s="28"/>
      <c r="MR213" s="28"/>
      <c r="MS213" s="28"/>
      <c r="MT213" s="28"/>
      <c r="MU213" s="28"/>
      <c r="MV213" s="28"/>
      <c r="MW213" s="28"/>
      <c r="MX213" s="28"/>
      <c r="MY213" s="28"/>
      <c r="MZ213" s="28"/>
      <c r="NA213" s="28"/>
      <c r="NB213" s="28"/>
      <c r="NC213" s="28"/>
      <c r="ND213" s="28"/>
      <c r="NE213" s="28"/>
      <c r="NF213" s="28"/>
      <c r="NG213" s="28"/>
      <c r="NH213" s="28"/>
      <c r="NI213" s="28"/>
      <c r="NJ213" s="28"/>
      <c r="NK213" s="28"/>
      <c r="NL213" s="28"/>
    </row>
    <row r="214" spans="1:376" x14ac:dyDescent="0.35">
      <c r="A214" s="44"/>
      <c r="B214" s="118"/>
      <c r="C214" s="118"/>
      <c r="D214" s="77"/>
      <c r="E214" s="68"/>
      <c r="F214" s="29"/>
      <c r="G214" s="29"/>
      <c r="H214" s="30">
        <v>0</v>
      </c>
      <c r="I214" s="31">
        <f t="shared" si="46"/>
        <v>0</v>
      </c>
      <c r="J214" s="32" t="str">
        <f t="shared" si="47"/>
        <v/>
      </c>
      <c r="K214" s="33"/>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28"/>
      <c r="ID214" s="28"/>
      <c r="IE214" s="28"/>
      <c r="IF214" s="28"/>
      <c r="IG214" s="28"/>
      <c r="IH214" s="28"/>
      <c r="II214" s="28"/>
      <c r="IJ214" s="28"/>
      <c r="IK214" s="28"/>
      <c r="IL214" s="28"/>
      <c r="IM214" s="28"/>
      <c r="IN214" s="28"/>
      <c r="IO214" s="28"/>
      <c r="IP214" s="28"/>
      <c r="IQ214" s="28"/>
      <c r="IR214" s="28"/>
      <c r="IS214" s="28"/>
      <c r="IT214" s="28"/>
      <c r="IU214" s="28"/>
      <c r="IV214" s="28"/>
      <c r="IW214" s="28"/>
      <c r="IX214" s="28"/>
      <c r="IY214" s="28"/>
      <c r="IZ214" s="28"/>
      <c r="JA214" s="28"/>
      <c r="JB214" s="28"/>
      <c r="JC214" s="28"/>
      <c r="JD214" s="28"/>
      <c r="JE214" s="28"/>
      <c r="JF214" s="28"/>
      <c r="JG214" s="28"/>
      <c r="JH214" s="28"/>
      <c r="JI214" s="28"/>
      <c r="JJ214" s="28"/>
      <c r="JK214" s="28"/>
      <c r="JL214" s="28"/>
      <c r="JM214" s="28"/>
      <c r="JN214" s="28"/>
      <c r="JO214" s="28"/>
      <c r="JP214" s="28"/>
      <c r="JQ214" s="28"/>
      <c r="JR214" s="28"/>
      <c r="JS214" s="28"/>
      <c r="JT214" s="28"/>
      <c r="JU214" s="28"/>
      <c r="JV214" s="28"/>
      <c r="JW214" s="28"/>
      <c r="JX214" s="28"/>
      <c r="JY214" s="28"/>
      <c r="JZ214" s="28"/>
      <c r="KA214" s="28"/>
      <c r="KB214" s="28"/>
      <c r="KC214" s="28"/>
      <c r="KD214" s="28"/>
      <c r="KE214" s="28"/>
      <c r="KF214" s="28"/>
      <c r="KG214" s="28"/>
      <c r="KH214" s="28"/>
      <c r="KI214" s="28"/>
      <c r="KJ214" s="28"/>
      <c r="KK214" s="28"/>
      <c r="KL214" s="28"/>
      <c r="KM214" s="28"/>
      <c r="KN214" s="28"/>
      <c r="KO214" s="28"/>
      <c r="KP214" s="28"/>
      <c r="KQ214" s="28"/>
      <c r="KR214" s="28"/>
      <c r="KS214" s="28"/>
      <c r="KT214" s="28"/>
      <c r="KU214" s="28"/>
      <c r="KV214" s="28"/>
      <c r="KW214" s="28"/>
      <c r="KX214" s="28"/>
      <c r="KY214" s="28"/>
      <c r="KZ214" s="28"/>
      <c r="LA214" s="28"/>
      <c r="LB214" s="28"/>
      <c r="LC214" s="28"/>
      <c r="LD214" s="28"/>
      <c r="LE214" s="28"/>
      <c r="LF214" s="28"/>
      <c r="LG214" s="28"/>
      <c r="LH214" s="28"/>
      <c r="LI214" s="28"/>
      <c r="LJ214" s="28"/>
      <c r="LK214" s="28"/>
      <c r="LL214" s="28"/>
      <c r="LM214" s="28"/>
      <c r="LN214" s="28"/>
      <c r="LO214" s="28"/>
      <c r="LP214" s="28"/>
      <c r="LQ214" s="28"/>
      <c r="LR214" s="28"/>
      <c r="LS214" s="28"/>
      <c r="LT214" s="28"/>
      <c r="LU214" s="28"/>
      <c r="LV214" s="28"/>
      <c r="LW214" s="28"/>
      <c r="LX214" s="28"/>
      <c r="LY214" s="28"/>
      <c r="LZ214" s="28"/>
      <c r="MA214" s="28"/>
      <c r="MB214" s="28"/>
      <c r="MC214" s="28"/>
      <c r="MD214" s="28"/>
      <c r="ME214" s="28"/>
      <c r="MF214" s="28"/>
      <c r="MG214" s="28"/>
      <c r="MH214" s="28"/>
      <c r="MI214" s="28"/>
      <c r="MJ214" s="28"/>
      <c r="MK214" s="28"/>
      <c r="ML214" s="28"/>
      <c r="MM214" s="28"/>
      <c r="MN214" s="28"/>
      <c r="MO214" s="28"/>
      <c r="MP214" s="28"/>
      <c r="MQ214" s="28"/>
      <c r="MR214" s="28"/>
      <c r="MS214" s="28"/>
      <c r="MT214" s="28"/>
      <c r="MU214" s="28"/>
      <c r="MV214" s="28"/>
      <c r="MW214" s="28"/>
      <c r="MX214" s="28"/>
      <c r="MY214" s="28"/>
      <c r="MZ214" s="28"/>
      <c r="NA214" s="28"/>
      <c r="NB214" s="28"/>
      <c r="NC214" s="28"/>
      <c r="ND214" s="28"/>
      <c r="NE214" s="28"/>
      <c r="NF214" s="28"/>
      <c r="NG214" s="28"/>
      <c r="NH214" s="28"/>
      <c r="NI214" s="28"/>
      <c r="NJ214" s="28"/>
      <c r="NK214" s="28"/>
      <c r="NL214" s="28"/>
    </row>
    <row r="215" spans="1:376" x14ac:dyDescent="0.35">
      <c r="A215" s="44"/>
      <c r="B215" s="118"/>
      <c r="C215" s="118"/>
      <c r="D215" s="77"/>
      <c r="E215" s="68"/>
      <c r="F215" s="29"/>
      <c r="G215" s="29"/>
      <c r="H215" s="30">
        <v>0</v>
      </c>
      <c r="I215" s="31">
        <f t="shared" si="46"/>
        <v>0</v>
      </c>
      <c r="J215" s="32" t="str">
        <f t="shared" si="47"/>
        <v/>
      </c>
      <c r="K215" s="33"/>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28"/>
      <c r="ID215" s="28"/>
      <c r="IE215" s="28"/>
      <c r="IF215" s="28"/>
      <c r="IG215" s="28"/>
      <c r="IH215" s="28"/>
      <c r="II215" s="28"/>
      <c r="IJ215" s="28"/>
      <c r="IK215" s="28"/>
      <c r="IL215" s="28"/>
      <c r="IM215" s="28"/>
      <c r="IN215" s="28"/>
      <c r="IO215" s="28"/>
      <c r="IP215" s="28"/>
      <c r="IQ215" s="28"/>
      <c r="IR215" s="28"/>
      <c r="IS215" s="28"/>
      <c r="IT215" s="28"/>
      <c r="IU215" s="28"/>
      <c r="IV215" s="28"/>
      <c r="IW215" s="28"/>
      <c r="IX215" s="28"/>
      <c r="IY215" s="28"/>
      <c r="IZ215" s="28"/>
      <c r="JA215" s="28"/>
      <c r="JB215" s="28"/>
      <c r="JC215" s="28"/>
      <c r="JD215" s="28"/>
      <c r="JE215" s="28"/>
      <c r="JF215" s="28"/>
      <c r="JG215" s="28"/>
      <c r="JH215" s="28"/>
      <c r="JI215" s="28"/>
      <c r="JJ215" s="28"/>
      <c r="JK215" s="28"/>
      <c r="JL215" s="28"/>
      <c r="JM215" s="28"/>
      <c r="JN215" s="28"/>
      <c r="JO215" s="28"/>
      <c r="JP215" s="28"/>
      <c r="JQ215" s="28"/>
      <c r="JR215" s="28"/>
      <c r="JS215" s="28"/>
      <c r="JT215" s="28"/>
      <c r="JU215" s="28"/>
      <c r="JV215" s="28"/>
      <c r="JW215" s="28"/>
      <c r="JX215" s="28"/>
      <c r="JY215" s="28"/>
      <c r="JZ215" s="28"/>
      <c r="KA215" s="28"/>
      <c r="KB215" s="28"/>
      <c r="KC215" s="28"/>
      <c r="KD215" s="28"/>
      <c r="KE215" s="28"/>
      <c r="KF215" s="28"/>
      <c r="KG215" s="28"/>
      <c r="KH215" s="28"/>
      <c r="KI215" s="28"/>
      <c r="KJ215" s="28"/>
      <c r="KK215" s="28"/>
      <c r="KL215" s="28"/>
      <c r="KM215" s="28"/>
      <c r="KN215" s="28"/>
      <c r="KO215" s="28"/>
      <c r="KP215" s="28"/>
      <c r="KQ215" s="28"/>
      <c r="KR215" s="28"/>
      <c r="KS215" s="28"/>
      <c r="KT215" s="28"/>
      <c r="KU215" s="28"/>
      <c r="KV215" s="28"/>
      <c r="KW215" s="28"/>
      <c r="KX215" s="28"/>
      <c r="KY215" s="28"/>
      <c r="KZ215" s="28"/>
      <c r="LA215" s="28"/>
      <c r="LB215" s="28"/>
      <c r="LC215" s="28"/>
      <c r="LD215" s="28"/>
      <c r="LE215" s="28"/>
      <c r="LF215" s="28"/>
      <c r="LG215" s="28"/>
      <c r="LH215" s="28"/>
      <c r="LI215" s="28"/>
      <c r="LJ215" s="28"/>
      <c r="LK215" s="28"/>
      <c r="LL215" s="28"/>
      <c r="LM215" s="28"/>
      <c r="LN215" s="28"/>
      <c r="LO215" s="28"/>
      <c r="LP215" s="28"/>
      <c r="LQ215" s="28"/>
      <c r="LR215" s="28"/>
      <c r="LS215" s="28"/>
      <c r="LT215" s="28"/>
      <c r="LU215" s="28"/>
      <c r="LV215" s="28"/>
      <c r="LW215" s="28"/>
      <c r="LX215" s="28"/>
      <c r="LY215" s="28"/>
      <c r="LZ215" s="28"/>
      <c r="MA215" s="28"/>
      <c r="MB215" s="28"/>
      <c r="MC215" s="28"/>
      <c r="MD215" s="28"/>
      <c r="ME215" s="28"/>
      <c r="MF215" s="28"/>
      <c r="MG215" s="28"/>
      <c r="MH215" s="28"/>
      <c r="MI215" s="28"/>
      <c r="MJ215" s="28"/>
      <c r="MK215" s="28"/>
      <c r="ML215" s="28"/>
      <c r="MM215" s="28"/>
      <c r="MN215" s="28"/>
      <c r="MO215" s="28"/>
      <c r="MP215" s="28"/>
      <c r="MQ215" s="28"/>
      <c r="MR215" s="28"/>
      <c r="MS215" s="28"/>
      <c r="MT215" s="28"/>
      <c r="MU215" s="28"/>
      <c r="MV215" s="28"/>
      <c r="MW215" s="28"/>
      <c r="MX215" s="28"/>
      <c r="MY215" s="28"/>
      <c r="MZ215" s="28"/>
      <c r="NA215" s="28"/>
      <c r="NB215" s="28"/>
      <c r="NC215" s="28"/>
      <c r="ND215" s="28"/>
      <c r="NE215" s="28"/>
      <c r="NF215" s="28"/>
      <c r="NG215" s="28"/>
      <c r="NH215" s="28"/>
      <c r="NI215" s="28"/>
      <c r="NJ215" s="28"/>
      <c r="NK215" s="28"/>
      <c r="NL215" s="28"/>
    </row>
    <row r="216" spans="1:376" x14ac:dyDescent="0.35">
      <c r="A216" s="44"/>
      <c r="B216" s="118"/>
      <c r="C216" s="118"/>
      <c r="D216" s="77"/>
      <c r="E216" s="68"/>
      <c r="F216" s="29"/>
      <c r="G216" s="29"/>
      <c r="H216" s="30">
        <v>0</v>
      </c>
      <c r="I216" s="31">
        <f t="shared" si="46"/>
        <v>0</v>
      </c>
      <c r="J216" s="32" t="str">
        <f t="shared" si="47"/>
        <v/>
      </c>
      <c r="K216" s="33"/>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28"/>
      <c r="ID216" s="28"/>
      <c r="IE216" s="28"/>
      <c r="IF216" s="28"/>
      <c r="IG216" s="28"/>
      <c r="IH216" s="28"/>
      <c r="II216" s="28"/>
      <c r="IJ216" s="28"/>
      <c r="IK216" s="28"/>
      <c r="IL216" s="28"/>
      <c r="IM216" s="28"/>
      <c r="IN216" s="28"/>
      <c r="IO216" s="28"/>
      <c r="IP216" s="28"/>
      <c r="IQ216" s="28"/>
      <c r="IR216" s="28"/>
      <c r="IS216" s="28"/>
      <c r="IT216" s="28"/>
      <c r="IU216" s="28"/>
      <c r="IV216" s="28"/>
      <c r="IW216" s="28"/>
      <c r="IX216" s="28"/>
      <c r="IY216" s="28"/>
      <c r="IZ216" s="28"/>
      <c r="JA216" s="28"/>
      <c r="JB216" s="28"/>
      <c r="JC216" s="28"/>
      <c r="JD216" s="28"/>
      <c r="JE216" s="28"/>
      <c r="JF216" s="28"/>
      <c r="JG216" s="28"/>
      <c r="JH216" s="28"/>
      <c r="JI216" s="28"/>
      <c r="JJ216" s="28"/>
      <c r="JK216" s="28"/>
      <c r="JL216" s="28"/>
      <c r="JM216" s="28"/>
      <c r="JN216" s="28"/>
      <c r="JO216" s="28"/>
      <c r="JP216" s="28"/>
      <c r="JQ216" s="28"/>
      <c r="JR216" s="28"/>
      <c r="JS216" s="28"/>
      <c r="JT216" s="28"/>
      <c r="JU216" s="28"/>
      <c r="JV216" s="28"/>
      <c r="JW216" s="28"/>
      <c r="JX216" s="28"/>
      <c r="JY216" s="28"/>
      <c r="JZ216" s="28"/>
      <c r="KA216" s="28"/>
      <c r="KB216" s="28"/>
      <c r="KC216" s="28"/>
      <c r="KD216" s="28"/>
      <c r="KE216" s="28"/>
      <c r="KF216" s="28"/>
      <c r="KG216" s="28"/>
      <c r="KH216" s="28"/>
      <c r="KI216" s="28"/>
      <c r="KJ216" s="28"/>
      <c r="KK216" s="28"/>
      <c r="KL216" s="28"/>
      <c r="KM216" s="28"/>
      <c r="KN216" s="28"/>
      <c r="KO216" s="28"/>
      <c r="KP216" s="28"/>
      <c r="KQ216" s="28"/>
      <c r="KR216" s="28"/>
      <c r="KS216" s="28"/>
      <c r="KT216" s="28"/>
      <c r="KU216" s="28"/>
      <c r="KV216" s="28"/>
      <c r="KW216" s="28"/>
      <c r="KX216" s="28"/>
      <c r="KY216" s="28"/>
      <c r="KZ216" s="28"/>
      <c r="LA216" s="28"/>
      <c r="LB216" s="28"/>
      <c r="LC216" s="28"/>
      <c r="LD216" s="28"/>
      <c r="LE216" s="28"/>
      <c r="LF216" s="28"/>
      <c r="LG216" s="28"/>
      <c r="LH216" s="28"/>
      <c r="LI216" s="28"/>
      <c r="LJ216" s="28"/>
      <c r="LK216" s="28"/>
      <c r="LL216" s="28"/>
      <c r="LM216" s="28"/>
      <c r="LN216" s="28"/>
      <c r="LO216" s="28"/>
      <c r="LP216" s="28"/>
      <c r="LQ216" s="28"/>
      <c r="LR216" s="28"/>
      <c r="LS216" s="28"/>
      <c r="LT216" s="28"/>
      <c r="LU216" s="28"/>
      <c r="LV216" s="28"/>
      <c r="LW216" s="28"/>
      <c r="LX216" s="28"/>
      <c r="LY216" s="28"/>
      <c r="LZ216" s="28"/>
      <c r="MA216" s="28"/>
      <c r="MB216" s="28"/>
      <c r="MC216" s="28"/>
      <c r="MD216" s="28"/>
      <c r="ME216" s="28"/>
      <c r="MF216" s="28"/>
      <c r="MG216" s="28"/>
      <c r="MH216" s="28"/>
      <c r="MI216" s="28"/>
      <c r="MJ216" s="28"/>
      <c r="MK216" s="28"/>
      <c r="ML216" s="28"/>
      <c r="MM216" s="28"/>
      <c r="MN216" s="28"/>
      <c r="MO216" s="28"/>
      <c r="MP216" s="28"/>
      <c r="MQ216" s="28"/>
      <c r="MR216" s="28"/>
      <c r="MS216" s="28"/>
      <c r="MT216" s="28"/>
      <c r="MU216" s="28"/>
      <c r="MV216" s="28"/>
      <c r="MW216" s="28"/>
      <c r="MX216" s="28"/>
      <c r="MY216" s="28"/>
      <c r="MZ216" s="28"/>
      <c r="NA216" s="28"/>
      <c r="NB216" s="28"/>
      <c r="NC216" s="28"/>
      <c r="ND216" s="28"/>
      <c r="NE216" s="28"/>
      <c r="NF216" s="28"/>
      <c r="NG216" s="28"/>
      <c r="NH216" s="28"/>
      <c r="NI216" s="28"/>
      <c r="NJ216" s="28"/>
      <c r="NK216" s="28"/>
      <c r="NL216" s="28"/>
    </row>
    <row r="217" spans="1:376" x14ac:dyDescent="0.35">
      <c r="A217" s="44"/>
      <c r="B217" s="118"/>
      <c r="C217" s="118"/>
      <c r="D217" s="77"/>
      <c r="E217" s="68"/>
      <c r="F217" s="29"/>
      <c r="G217" s="29"/>
      <c r="H217" s="30">
        <v>0</v>
      </c>
      <c r="I217" s="31">
        <f t="shared" si="46"/>
        <v>0</v>
      </c>
      <c r="J217" s="32" t="str">
        <f t="shared" si="47"/>
        <v/>
      </c>
      <c r="K217" s="33"/>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28"/>
      <c r="ID217" s="28"/>
      <c r="IE217" s="28"/>
      <c r="IF217" s="28"/>
      <c r="IG217" s="28"/>
      <c r="IH217" s="28"/>
      <c r="II217" s="28"/>
      <c r="IJ217" s="28"/>
      <c r="IK217" s="28"/>
      <c r="IL217" s="28"/>
      <c r="IM217" s="28"/>
      <c r="IN217" s="28"/>
      <c r="IO217" s="28"/>
      <c r="IP217" s="28"/>
      <c r="IQ217" s="28"/>
      <c r="IR217" s="28"/>
      <c r="IS217" s="28"/>
      <c r="IT217" s="28"/>
      <c r="IU217" s="28"/>
      <c r="IV217" s="28"/>
      <c r="IW217" s="28"/>
      <c r="IX217" s="28"/>
      <c r="IY217" s="28"/>
      <c r="IZ217" s="28"/>
      <c r="JA217" s="28"/>
      <c r="JB217" s="28"/>
      <c r="JC217" s="28"/>
      <c r="JD217" s="28"/>
      <c r="JE217" s="28"/>
      <c r="JF217" s="28"/>
      <c r="JG217" s="28"/>
      <c r="JH217" s="28"/>
      <c r="JI217" s="28"/>
      <c r="JJ217" s="28"/>
      <c r="JK217" s="28"/>
      <c r="JL217" s="28"/>
      <c r="JM217" s="28"/>
      <c r="JN217" s="28"/>
      <c r="JO217" s="28"/>
      <c r="JP217" s="28"/>
      <c r="JQ217" s="28"/>
      <c r="JR217" s="28"/>
      <c r="JS217" s="28"/>
      <c r="JT217" s="28"/>
      <c r="JU217" s="28"/>
      <c r="JV217" s="28"/>
      <c r="JW217" s="28"/>
      <c r="JX217" s="28"/>
      <c r="JY217" s="28"/>
      <c r="JZ217" s="28"/>
      <c r="KA217" s="28"/>
      <c r="KB217" s="28"/>
      <c r="KC217" s="28"/>
      <c r="KD217" s="28"/>
      <c r="KE217" s="28"/>
      <c r="KF217" s="28"/>
      <c r="KG217" s="28"/>
      <c r="KH217" s="28"/>
      <c r="KI217" s="28"/>
      <c r="KJ217" s="28"/>
      <c r="KK217" s="28"/>
      <c r="KL217" s="28"/>
      <c r="KM217" s="28"/>
      <c r="KN217" s="28"/>
      <c r="KO217" s="28"/>
      <c r="KP217" s="28"/>
      <c r="KQ217" s="28"/>
      <c r="KR217" s="28"/>
      <c r="KS217" s="28"/>
      <c r="KT217" s="28"/>
      <c r="KU217" s="28"/>
      <c r="KV217" s="28"/>
      <c r="KW217" s="28"/>
      <c r="KX217" s="28"/>
      <c r="KY217" s="28"/>
      <c r="KZ217" s="28"/>
      <c r="LA217" s="28"/>
      <c r="LB217" s="28"/>
      <c r="LC217" s="28"/>
      <c r="LD217" s="28"/>
      <c r="LE217" s="28"/>
      <c r="LF217" s="28"/>
      <c r="LG217" s="28"/>
      <c r="LH217" s="28"/>
      <c r="LI217" s="28"/>
      <c r="LJ217" s="28"/>
      <c r="LK217" s="28"/>
      <c r="LL217" s="28"/>
      <c r="LM217" s="28"/>
      <c r="LN217" s="28"/>
      <c r="LO217" s="28"/>
      <c r="LP217" s="28"/>
      <c r="LQ217" s="28"/>
      <c r="LR217" s="28"/>
      <c r="LS217" s="28"/>
      <c r="LT217" s="28"/>
      <c r="LU217" s="28"/>
      <c r="LV217" s="28"/>
      <c r="LW217" s="28"/>
      <c r="LX217" s="28"/>
      <c r="LY217" s="28"/>
      <c r="LZ217" s="28"/>
      <c r="MA217" s="28"/>
      <c r="MB217" s="28"/>
      <c r="MC217" s="28"/>
      <c r="MD217" s="28"/>
      <c r="ME217" s="28"/>
      <c r="MF217" s="28"/>
      <c r="MG217" s="28"/>
      <c r="MH217" s="28"/>
      <c r="MI217" s="28"/>
      <c r="MJ217" s="28"/>
      <c r="MK217" s="28"/>
      <c r="ML217" s="28"/>
      <c r="MM217" s="28"/>
      <c r="MN217" s="28"/>
      <c r="MO217" s="28"/>
      <c r="MP217" s="28"/>
      <c r="MQ217" s="28"/>
      <c r="MR217" s="28"/>
      <c r="MS217" s="28"/>
      <c r="MT217" s="28"/>
      <c r="MU217" s="28"/>
      <c r="MV217" s="28"/>
      <c r="MW217" s="28"/>
      <c r="MX217" s="28"/>
      <c r="MY217" s="28"/>
      <c r="MZ217" s="28"/>
      <c r="NA217" s="28"/>
      <c r="NB217" s="28"/>
      <c r="NC217" s="28"/>
      <c r="ND217" s="28"/>
      <c r="NE217" s="28"/>
      <c r="NF217" s="28"/>
      <c r="NG217" s="28"/>
      <c r="NH217" s="28"/>
      <c r="NI217" s="28"/>
      <c r="NJ217" s="28"/>
      <c r="NK217" s="28"/>
      <c r="NL217" s="28"/>
    </row>
    <row r="218" spans="1:376" x14ac:dyDescent="0.35">
      <c r="A218" s="44"/>
      <c r="B218" s="118"/>
      <c r="C218" s="118"/>
      <c r="D218" s="77"/>
      <c r="E218" s="68"/>
      <c r="F218" s="29"/>
      <c r="G218" s="29"/>
      <c r="H218" s="30">
        <v>0</v>
      </c>
      <c r="I218" s="31">
        <f t="shared" si="46"/>
        <v>0</v>
      </c>
      <c r="J218" s="32" t="str">
        <f t="shared" si="47"/>
        <v/>
      </c>
      <c r="K218" s="33"/>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8"/>
      <c r="MR218" s="28"/>
      <c r="MS218" s="28"/>
      <c r="MT218" s="28"/>
      <c r="MU218" s="28"/>
      <c r="MV218" s="28"/>
      <c r="MW218" s="28"/>
      <c r="MX218" s="28"/>
      <c r="MY218" s="28"/>
      <c r="MZ218" s="28"/>
      <c r="NA218" s="28"/>
      <c r="NB218" s="28"/>
      <c r="NC218" s="28"/>
      <c r="ND218" s="28"/>
      <c r="NE218" s="28"/>
      <c r="NF218" s="28"/>
      <c r="NG218" s="28"/>
      <c r="NH218" s="28"/>
      <c r="NI218" s="28"/>
      <c r="NJ218" s="28"/>
      <c r="NK218" s="28"/>
      <c r="NL218" s="28"/>
    </row>
    <row r="219" spans="1:376" x14ac:dyDescent="0.35">
      <c r="A219" s="44"/>
      <c r="B219" s="118"/>
      <c r="C219" s="118"/>
      <c r="D219" s="77"/>
      <c r="E219" s="68"/>
      <c r="F219" s="29"/>
      <c r="G219" s="29"/>
      <c r="H219" s="30">
        <v>0</v>
      </c>
      <c r="I219" s="31">
        <f t="shared" si="46"/>
        <v>0</v>
      </c>
      <c r="J219" s="32" t="str">
        <f t="shared" si="47"/>
        <v/>
      </c>
      <c r="K219" s="33"/>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8"/>
      <c r="MR219" s="28"/>
      <c r="MS219" s="28"/>
      <c r="MT219" s="28"/>
      <c r="MU219" s="28"/>
      <c r="MV219" s="28"/>
      <c r="MW219" s="28"/>
      <c r="MX219" s="28"/>
      <c r="MY219" s="28"/>
      <c r="MZ219" s="28"/>
      <c r="NA219" s="28"/>
      <c r="NB219" s="28"/>
      <c r="NC219" s="28"/>
      <c r="ND219" s="28"/>
      <c r="NE219" s="28"/>
      <c r="NF219" s="28"/>
      <c r="NG219" s="28"/>
      <c r="NH219" s="28"/>
      <c r="NI219" s="28"/>
      <c r="NJ219" s="28"/>
      <c r="NK219" s="28"/>
      <c r="NL219" s="28"/>
    </row>
    <row r="220" spans="1:376" x14ac:dyDescent="0.35">
      <c r="A220" s="44"/>
      <c r="B220" s="118"/>
      <c r="C220" s="118"/>
      <c r="D220" s="77"/>
      <c r="E220" s="68"/>
      <c r="F220" s="29"/>
      <c r="G220" s="29"/>
      <c r="H220" s="30">
        <v>0</v>
      </c>
      <c r="I220" s="31">
        <f t="shared" si="46"/>
        <v>0</v>
      </c>
      <c r="J220" s="32" t="str">
        <f t="shared" si="47"/>
        <v/>
      </c>
      <c r="K220" s="33"/>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8"/>
      <c r="MR220" s="28"/>
      <c r="MS220" s="28"/>
      <c r="MT220" s="28"/>
      <c r="MU220" s="28"/>
      <c r="MV220" s="28"/>
      <c r="MW220" s="28"/>
      <c r="MX220" s="28"/>
      <c r="MY220" s="28"/>
      <c r="MZ220" s="28"/>
      <c r="NA220" s="28"/>
      <c r="NB220" s="28"/>
      <c r="NC220" s="28"/>
      <c r="ND220" s="28"/>
      <c r="NE220" s="28"/>
      <c r="NF220" s="28"/>
      <c r="NG220" s="28"/>
      <c r="NH220" s="28"/>
      <c r="NI220" s="28"/>
      <c r="NJ220" s="28"/>
      <c r="NK220" s="28"/>
      <c r="NL220" s="28"/>
    </row>
    <row r="221" spans="1:376" x14ac:dyDescent="0.35">
      <c r="A221" s="44"/>
      <c r="B221" s="118"/>
      <c r="C221" s="118"/>
      <c r="D221" s="77"/>
      <c r="E221" s="68"/>
      <c r="F221" s="29"/>
      <c r="G221" s="29"/>
      <c r="H221" s="30">
        <v>0</v>
      </c>
      <c r="I221" s="31">
        <f t="shared" si="46"/>
        <v>0</v>
      </c>
      <c r="J221" s="32" t="str">
        <f t="shared" si="47"/>
        <v/>
      </c>
      <c r="K221" s="33"/>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8"/>
      <c r="MR221" s="28"/>
      <c r="MS221" s="28"/>
      <c r="MT221" s="28"/>
      <c r="MU221" s="28"/>
      <c r="MV221" s="28"/>
      <c r="MW221" s="28"/>
      <c r="MX221" s="28"/>
      <c r="MY221" s="28"/>
      <c r="MZ221" s="28"/>
      <c r="NA221" s="28"/>
      <c r="NB221" s="28"/>
      <c r="NC221" s="28"/>
      <c r="ND221" s="28"/>
      <c r="NE221" s="28"/>
      <c r="NF221" s="28"/>
      <c r="NG221" s="28"/>
      <c r="NH221" s="28"/>
      <c r="NI221" s="28"/>
      <c r="NJ221" s="28"/>
      <c r="NK221" s="28"/>
      <c r="NL221" s="28"/>
    </row>
    <row r="222" spans="1:376" x14ac:dyDescent="0.35">
      <c r="A222" s="44"/>
      <c r="B222" s="118"/>
      <c r="C222" s="118"/>
      <c r="D222" s="77"/>
      <c r="E222" s="68"/>
      <c r="F222" s="29"/>
      <c r="G222" s="29"/>
      <c r="H222" s="30">
        <v>0</v>
      </c>
      <c r="I222" s="31">
        <f t="shared" si="46"/>
        <v>0</v>
      </c>
      <c r="J222" s="32" t="str">
        <f t="shared" si="47"/>
        <v/>
      </c>
      <c r="K222" s="33"/>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row>
    <row r="223" spans="1:376" x14ac:dyDescent="0.35">
      <c r="A223" s="44"/>
      <c r="B223" s="118"/>
      <c r="C223" s="118"/>
      <c r="D223" s="77"/>
      <c r="E223" s="68"/>
      <c r="F223" s="29"/>
      <c r="G223" s="29"/>
      <c r="H223" s="30">
        <v>0</v>
      </c>
      <c r="I223" s="31">
        <f t="shared" si="46"/>
        <v>0</v>
      </c>
      <c r="J223" s="32" t="str">
        <f t="shared" si="47"/>
        <v/>
      </c>
      <c r="K223" s="33"/>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8"/>
      <c r="MR223" s="28"/>
      <c r="MS223" s="28"/>
      <c r="MT223" s="28"/>
      <c r="MU223" s="28"/>
      <c r="MV223" s="28"/>
      <c r="MW223" s="28"/>
      <c r="MX223" s="28"/>
      <c r="MY223" s="28"/>
      <c r="MZ223" s="28"/>
      <c r="NA223" s="28"/>
      <c r="NB223" s="28"/>
      <c r="NC223" s="28"/>
      <c r="ND223" s="28"/>
      <c r="NE223" s="28"/>
      <c r="NF223" s="28"/>
      <c r="NG223" s="28"/>
      <c r="NH223" s="28"/>
      <c r="NI223" s="28"/>
      <c r="NJ223" s="28"/>
      <c r="NK223" s="28"/>
      <c r="NL223" s="28"/>
    </row>
    <row r="224" spans="1:376" x14ac:dyDescent="0.35">
      <c r="A224" s="44"/>
      <c r="B224" s="118"/>
      <c r="C224" s="118"/>
      <c r="D224" s="77"/>
      <c r="E224" s="68"/>
      <c r="F224" s="29"/>
      <c r="G224" s="29"/>
      <c r="H224" s="30">
        <v>0</v>
      </c>
      <c r="I224" s="31">
        <f t="shared" si="46"/>
        <v>0</v>
      </c>
      <c r="J224" s="32" t="str">
        <f t="shared" si="47"/>
        <v/>
      </c>
      <c r="K224" s="33"/>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28"/>
      <c r="ID224" s="28"/>
      <c r="IE224" s="28"/>
      <c r="IF224" s="28"/>
      <c r="IG224" s="28"/>
      <c r="IH224" s="28"/>
      <c r="II224" s="28"/>
      <c r="IJ224" s="28"/>
      <c r="IK224" s="28"/>
      <c r="IL224" s="28"/>
      <c r="IM224" s="28"/>
      <c r="IN224" s="28"/>
      <c r="IO224" s="28"/>
      <c r="IP224" s="28"/>
      <c r="IQ224" s="28"/>
      <c r="IR224" s="28"/>
      <c r="IS224" s="28"/>
      <c r="IT224" s="28"/>
      <c r="IU224" s="28"/>
      <c r="IV224" s="28"/>
      <c r="IW224" s="28"/>
      <c r="IX224" s="28"/>
      <c r="IY224" s="28"/>
      <c r="IZ224" s="28"/>
      <c r="JA224" s="28"/>
      <c r="JB224" s="28"/>
      <c r="JC224" s="28"/>
      <c r="JD224" s="28"/>
      <c r="JE224" s="28"/>
      <c r="JF224" s="28"/>
      <c r="JG224" s="28"/>
      <c r="JH224" s="28"/>
      <c r="JI224" s="28"/>
      <c r="JJ224" s="28"/>
      <c r="JK224" s="28"/>
      <c r="JL224" s="28"/>
      <c r="JM224" s="28"/>
      <c r="JN224" s="28"/>
      <c r="JO224" s="28"/>
      <c r="JP224" s="28"/>
      <c r="JQ224" s="28"/>
      <c r="JR224" s="28"/>
      <c r="JS224" s="28"/>
      <c r="JT224" s="28"/>
      <c r="JU224" s="28"/>
      <c r="JV224" s="28"/>
      <c r="JW224" s="28"/>
      <c r="JX224" s="28"/>
      <c r="JY224" s="28"/>
      <c r="JZ224" s="28"/>
      <c r="KA224" s="28"/>
      <c r="KB224" s="28"/>
      <c r="KC224" s="28"/>
      <c r="KD224" s="28"/>
      <c r="KE224" s="28"/>
      <c r="KF224" s="28"/>
      <c r="KG224" s="28"/>
      <c r="KH224" s="28"/>
      <c r="KI224" s="28"/>
      <c r="KJ224" s="28"/>
      <c r="KK224" s="28"/>
      <c r="KL224" s="28"/>
      <c r="KM224" s="28"/>
      <c r="KN224" s="28"/>
      <c r="KO224" s="28"/>
      <c r="KP224" s="28"/>
      <c r="KQ224" s="28"/>
      <c r="KR224" s="28"/>
      <c r="KS224" s="28"/>
      <c r="KT224" s="28"/>
      <c r="KU224" s="28"/>
      <c r="KV224" s="28"/>
      <c r="KW224" s="28"/>
      <c r="KX224" s="28"/>
      <c r="KY224" s="28"/>
      <c r="KZ224" s="28"/>
      <c r="LA224" s="28"/>
      <c r="LB224" s="28"/>
      <c r="LC224" s="28"/>
      <c r="LD224" s="28"/>
      <c r="LE224" s="28"/>
      <c r="LF224" s="28"/>
      <c r="LG224" s="28"/>
      <c r="LH224" s="28"/>
      <c r="LI224" s="28"/>
      <c r="LJ224" s="28"/>
      <c r="LK224" s="28"/>
      <c r="LL224" s="28"/>
      <c r="LM224" s="28"/>
      <c r="LN224" s="28"/>
      <c r="LO224" s="28"/>
      <c r="LP224" s="28"/>
      <c r="LQ224" s="28"/>
      <c r="LR224" s="28"/>
      <c r="LS224" s="28"/>
      <c r="LT224" s="28"/>
      <c r="LU224" s="28"/>
      <c r="LV224" s="28"/>
      <c r="LW224" s="28"/>
      <c r="LX224" s="28"/>
      <c r="LY224" s="28"/>
      <c r="LZ224" s="28"/>
      <c r="MA224" s="28"/>
      <c r="MB224" s="28"/>
      <c r="MC224" s="28"/>
      <c r="MD224" s="28"/>
      <c r="ME224" s="28"/>
      <c r="MF224" s="28"/>
      <c r="MG224" s="28"/>
      <c r="MH224" s="28"/>
      <c r="MI224" s="28"/>
      <c r="MJ224" s="28"/>
      <c r="MK224" s="28"/>
      <c r="ML224" s="28"/>
      <c r="MM224" s="28"/>
      <c r="MN224" s="28"/>
      <c r="MO224" s="28"/>
      <c r="MP224" s="28"/>
      <c r="MQ224" s="28"/>
      <c r="MR224" s="28"/>
      <c r="MS224" s="28"/>
      <c r="MT224" s="28"/>
      <c r="MU224" s="28"/>
      <c r="MV224" s="28"/>
      <c r="MW224" s="28"/>
      <c r="MX224" s="28"/>
      <c r="MY224" s="28"/>
      <c r="MZ224" s="28"/>
      <c r="NA224" s="28"/>
      <c r="NB224" s="28"/>
      <c r="NC224" s="28"/>
      <c r="ND224" s="28"/>
      <c r="NE224" s="28"/>
      <c r="NF224" s="28"/>
      <c r="NG224" s="28"/>
      <c r="NH224" s="28"/>
      <c r="NI224" s="28"/>
      <c r="NJ224" s="28"/>
      <c r="NK224" s="28"/>
      <c r="NL224" s="28"/>
    </row>
    <row r="225" spans="1:376" x14ac:dyDescent="0.35">
      <c r="A225" s="44"/>
      <c r="B225" s="118"/>
      <c r="C225" s="118"/>
      <c r="D225" s="77"/>
      <c r="E225" s="68"/>
      <c r="F225" s="29"/>
      <c r="G225" s="29"/>
      <c r="H225" s="30">
        <v>0</v>
      </c>
      <c r="I225" s="31">
        <f t="shared" si="46"/>
        <v>0</v>
      </c>
      <c r="J225" s="32" t="str">
        <f t="shared" si="47"/>
        <v/>
      </c>
      <c r="K225" s="33"/>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28"/>
      <c r="ID225" s="28"/>
      <c r="IE225" s="28"/>
      <c r="IF225" s="28"/>
      <c r="IG225" s="28"/>
      <c r="IH225" s="28"/>
      <c r="II225" s="28"/>
      <c r="IJ225" s="28"/>
      <c r="IK225" s="28"/>
      <c r="IL225" s="28"/>
      <c r="IM225" s="28"/>
      <c r="IN225" s="28"/>
      <c r="IO225" s="28"/>
      <c r="IP225" s="28"/>
      <c r="IQ225" s="28"/>
      <c r="IR225" s="28"/>
      <c r="IS225" s="28"/>
      <c r="IT225" s="28"/>
      <c r="IU225" s="28"/>
      <c r="IV225" s="28"/>
      <c r="IW225" s="28"/>
      <c r="IX225" s="28"/>
      <c r="IY225" s="28"/>
      <c r="IZ225" s="28"/>
      <c r="JA225" s="28"/>
      <c r="JB225" s="28"/>
      <c r="JC225" s="28"/>
      <c r="JD225" s="28"/>
      <c r="JE225" s="28"/>
      <c r="JF225" s="28"/>
      <c r="JG225" s="28"/>
      <c r="JH225" s="28"/>
      <c r="JI225" s="28"/>
      <c r="JJ225" s="28"/>
      <c r="JK225" s="28"/>
      <c r="JL225" s="28"/>
      <c r="JM225" s="28"/>
      <c r="JN225" s="28"/>
      <c r="JO225" s="28"/>
      <c r="JP225" s="28"/>
      <c r="JQ225" s="28"/>
      <c r="JR225" s="28"/>
      <c r="JS225" s="28"/>
      <c r="JT225" s="28"/>
      <c r="JU225" s="28"/>
      <c r="JV225" s="28"/>
      <c r="JW225" s="28"/>
      <c r="JX225" s="28"/>
      <c r="JY225" s="28"/>
      <c r="JZ225" s="28"/>
      <c r="KA225" s="28"/>
      <c r="KB225" s="28"/>
      <c r="KC225" s="28"/>
      <c r="KD225" s="28"/>
      <c r="KE225" s="28"/>
      <c r="KF225" s="28"/>
      <c r="KG225" s="28"/>
      <c r="KH225" s="28"/>
      <c r="KI225" s="28"/>
      <c r="KJ225" s="28"/>
      <c r="KK225" s="28"/>
      <c r="KL225" s="28"/>
      <c r="KM225" s="28"/>
      <c r="KN225" s="28"/>
      <c r="KO225" s="28"/>
      <c r="KP225" s="28"/>
      <c r="KQ225" s="28"/>
      <c r="KR225" s="28"/>
      <c r="KS225" s="28"/>
      <c r="KT225" s="28"/>
      <c r="KU225" s="28"/>
      <c r="KV225" s="28"/>
      <c r="KW225" s="28"/>
      <c r="KX225" s="28"/>
      <c r="KY225" s="28"/>
      <c r="KZ225" s="28"/>
      <c r="LA225" s="28"/>
      <c r="LB225" s="28"/>
      <c r="LC225" s="28"/>
      <c r="LD225" s="28"/>
      <c r="LE225" s="28"/>
      <c r="LF225" s="28"/>
      <c r="LG225" s="28"/>
      <c r="LH225" s="28"/>
      <c r="LI225" s="28"/>
      <c r="LJ225" s="28"/>
      <c r="LK225" s="28"/>
      <c r="LL225" s="28"/>
      <c r="LM225" s="28"/>
      <c r="LN225" s="28"/>
      <c r="LO225" s="28"/>
      <c r="LP225" s="28"/>
      <c r="LQ225" s="28"/>
      <c r="LR225" s="28"/>
      <c r="LS225" s="28"/>
      <c r="LT225" s="28"/>
      <c r="LU225" s="28"/>
      <c r="LV225" s="28"/>
      <c r="LW225" s="28"/>
      <c r="LX225" s="28"/>
      <c r="LY225" s="28"/>
      <c r="LZ225" s="28"/>
      <c r="MA225" s="28"/>
      <c r="MB225" s="28"/>
      <c r="MC225" s="28"/>
      <c r="MD225" s="28"/>
      <c r="ME225" s="28"/>
      <c r="MF225" s="28"/>
      <c r="MG225" s="28"/>
      <c r="MH225" s="28"/>
      <c r="MI225" s="28"/>
      <c r="MJ225" s="28"/>
      <c r="MK225" s="28"/>
      <c r="ML225" s="28"/>
      <c r="MM225" s="28"/>
      <c r="MN225" s="28"/>
      <c r="MO225" s="28"/>
      <c r="MP225" s="28"/>
      <c r="MQ225" s="28"/>
      <c r="MR225" s="28"/>
      <c r="MS225" s="28"/>
      <c r="MT225" s="28"/>
      <c r="MU225" s="28"/>
      <c r="MV225" s="28"/>
      <c r="MW225" s="28"/>
      <c r="MX225" s="28"/>
      <c r="MY225" s="28"/>
      <c r="MZ225" s="28"/>
      <c r="NA225" s="28"/>
      <c r="NB225" s="28"/>
      <c r="NC225" s="28"/>
      <c r="ND225" s="28"/>
      <c r="NE225" s="28"/>
      <c r="NF225" s="28"/>
      <c r="NG225" s="28"/>
      <c r="NH225" s="28"/>
      <c r="NI225" s="28"/>
      <c r="NJ225" s="28"/>
      <c r="NK225" s="28"/>
      <c r="NL225" s="28"/>
    </row>
    <row r="226" spans="1:376" x14ac:dyDescent="0.35">
      <c r="A226" s="44"/>
      <c r="B226" s="118"/>
      <c r="C226" s="118"/>
      <c r="D226" s="77"/>
      <c r="E226" s="68"/>
      <c r="F226" s="29"/>
      <c r="G226" s="29"/>
      <c r="H226" s="30">
        <v>0</v>
      </c>
      <c r="I226" s="31">
        <f t="shared" si="46"/>
        <v>0</v>
      </c>
      <c r="J226" s="32" t="str">
        <f t="shared" si="47"/>
        <v/>
      </c>
      <c r="K226" s="33"/>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28"/>
      <c r="ID226" s="28"/>
      <c r="IE226" s="28"/>
      <c r="IF226" s="28"/>
      <c r="IG226" s="28"/>
      <c r="IH226" s="28"/>
      <c r="II226" s="28"/>
      <c r="IJ226" s="28"/>
      <c r="IK226" s="28"/>
      <c r="IL226" s="28"/>
      <c r="IM226" s="28"/>
      <c r="IN226" s="28"/>
      <c r="IO226" s="28"/>
      <c r="IP226" s="28"/>
      <c r="IQ226" s="28"/>
      <c r="IR226" s="28"/>
      <c r="IS226" s="28"/>
      <c r="IT226" s="28"/>
      <c r="IU226" s="28"/>
      <c r="IV226" s="28"/>
      <c r="IW226" s="28"/>
      <c r="IX226" s="28"/>
      <c r="IY226" s="28"/>
      <c r="IZ226" s="28"/>
      <c r="JA226" s="28"/>
      <c r="JB226" s="28"/>
      <c r="JC226" s="28"/>
      <c r="JD226" s="28"/>
      <c r="JE226" s="28"/>
      <c r="JF226" s="28"/>
      <c r="JG226" s="28"/>
      <c r="JH226" s="28"/>
      <c r="JI226" s="28"/>
      <c r="JJ226" s="28"/>
      <c r="JK226" s="28"/>
      <c r="JL226" s="28"/>
      <c r="JM226" s="28"/>
      <c r="JN226" s="28"/>
      <c r="JO226" s="28"/>
      <c r="JP226" s="28"/>
      <c r="JQ226" s="28"/>
      <c r="JR226" s="28"/>
      <c r="JS226" s="28"/>
      <c r="JT226" s="28"/>
      <c r="JU226" s="28"/>
      <c r="JV226" s="28"/>
      <c r="JW226" s="28"/>
      <c r="JX226" s="28"/>
      <c r="JY226" s="28"/>
      <c r="JZ226" s="28"/>
      <c r="KA226" s="28"/>
      <c r="KB226" s="28"/>
      <c r="KC226" s="28"/>
      <c r="KD226" s="28"/>
      <c r="KE226" s="28"/>
      <c r="KF226" s="28"/>
      <c r="KG226" s="28"/>
      <c r="KH226" s="28"/>
      <c r="KI226" s="28"/>
      <c r="KJ226" s="28"/>
      <c r="KK226" s="28"/>
      <c r="KL226" s="28"/>
      <c r="KM226" s="28"/>
      <c r="KN226" s="28"/>
      <c r="KO226" s="28"/>
      <c r="KP226" s="28"/>
      <c r="KQ226" s="28"/>
      <c r="KR226" s="28"/>
      <c r="KS226" s="28"/>
      <c r="KT226" s="28"/>
      <c r="KU226" s="28"/>
      <c r="KV226" s="28"/>
      <c r="KW226" s="28"/>
      <c r="KX226" s="28"/>
      <c r="KY226" s="28"/>
      <c r="KZ226" s="28"/>
      <c r="LA226" s="28"/>
      <c r="LB226" s="28"/>
      <c r="LC226" s="28"/>
      <c r="LD226" s="28"/>
      <c r="LE226" s="28"/>
      <c r="LF226" s="28"/>
      <c r="LG226" s="28"/>
      <c r="LH226" s="28"/>
      <c r="LI226" s="28"/>
      <c r="LJ226" s="28"/>
      <c r="LK226" s="28"/>
      <c r="LL226" s="28"/>
      <c r="LM226" s="28"/>
      <c r="LN226" s="28"/>
      <c r="LO226" s="28"/>
      <c r="LP226" s="28"/>
      <c r="LQ226" s="28"/>
      <c r="LR226" s="28"/>
      <c r="LS226" s="28"/>
      <c r="LT226" s="28"/>
      <c r="LU226" s="28"/>
      <c r="LV226" s="28"/>
      <c r="LW226" s="28"/>
      <c r="LX226" s="28"/>
      <c r="LY226" s="28"/>
      <c r="LZ226" s="28"/>
      <c r="MA226" s="28"/>
      <c r="MB226" s="28"/>
      <c r="MC226" s="28"/>
      <c r="MD226" s="28"/>
      <c r="ME226" s="28"/>
      <c r="MF226" s="28"/>
      <c r="MG226" s="28"/>
      <c r="MH226" s="28"/>
      <c r="MI226" s="28"/>
      <c r="MJ226" s="28"/>
      <c r="MK226" s="28"/>
      <c r="ML226" s="28"/>
      <c r="MM226" s="28"/>
      <c r="MN226" s="28"/>
      <c r="MO226" s="28"/>
      <c r="MP226" s="28"/>
      <c r="MQ226" s="28"/>
      <c r="MR226" s="28"/>
      <c r="MS226" s="28"/>
      <c r="MT226" s="28"/>
      <c r="MU226" s="28"/>
      <c r="MV226" s="28"/>
      <c r="MW226" s="28"/>
      <c r="MX226" s="28"/>
      <c r="MY226" s="28"/>
      <c r="MZ226" s="28"/>
      <c r="NA226" s="28"/>
      <c r="NB226" s="28"/>
      <c r="NC226" s="28"/>
      <c r="ND226" s="28"/>
      <c r="NE226" s="28"/>
      <c r="NF226" s="28"/>
      <c r="NG226" s="28"/>
      <c r="NH226" s="28"/>
      <c r="NI226" s="28"/>
      <c r="NJ226" s="28"/>
      <c r="NK226" s="28"/>
      <c r="NL226" s="28"/>
    </row>
    <row r="227" spans="1:376" x14ac:dyDescent="0.35">
      <c r="A227" s="44"/>
      <c r="B227" s="118"/>
      <c r="C227" s="118"/>
      <c r="D227" s="77"/>
      <c r="E227" s="68"/>
      <c r="F227" s="29"/>
      <c r="G227" s="29"/>
      <c r="H227" s="30">
        <v>0</v>
      </c>
      <c r="I227" s="31">
        <f t="shared" si="46"/>
        <v>0</v>
      </c>
      <c r="J227" s="32" t="str">
        <f t="shared" si="47"/>
        <v/>
      </c>
      <c r="K227" s="33"/>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28"/>
      <c r="ID227" s="28"/>
      <c r="IE227" s="28"/>
      <c r="IF227" s="28"/>
      <c r="IG227" s="28"/>
      <c r="IH227" s="28"/>
      <c r="II227" s="28"/>
      <c r="IJ227" s="28"/>
      <c r="IK227" s="28"/>
      <c r="IL227" s="28"/>
      <c r="IM227" s="28"/>
      <c r="IN227" s="28"/>
      <c r="IO227" s="28"/>
      <c r="IP227" s="28"/>
      <c r="IQ227" s="28"/>
      <c r="IR227" s="28"/>
      <c r="IS227" s="28"/>
      <c r="IT227" s="28"/>
      <c r="IU227" s="28"/>
      <c r="IV227" s="28"/>
      <c r="IW227" s="28"/>
      <c r="IX227" s="28"/>
      <c r="IY227" s="28"/>
      <c r="IZ227" s="28"/>
      <c r="JA227" s="28"/>
      <c r="JB227" s="28"/>
      <c r="JC227" s="28"/>
      <c r="JD227" s="28"/>
      <c r="JE227" s="28"/>
      <c r="JF227" s="28"/>
      <c r="JG227" s="28"/>
      <c r="JH227" s="28"/>
      <c r="JI227" s="28"/>
      <c r="JJ227" s="28"/>
      <c r="JK227" s="28"/>
      <c r="JL227" s="28"/>
      <c r="JM227" s="28"/>
      <c r="JN227" s="28"/>
      <c r="JO227" s="28"/>
      <c r="JP227" s="28"/>
      <c r="JQ227" s="28"/>
      <c r="JR227" s="28"/>
      <c r="JS227" s="28"/>
      <c r="JT227" s="28"/>
      <c r="JU227" s="28"/>
      <c r="JV227" s="28"/>
      <c r="JW227" s="28"/>
      <c r="JX227" s="28"/>
      <c r="JY227" s="28"/>
      <c r="JZ227" s="28"/>
      <c r="KA227" s="28"/>
      <c r="KB227" s="28"/>
      <c r="KC227" s="28"/>
      <c r="KD227" s="28"/>
      <c r="KE227" s="28"/>
      <c r="KF227" s="28"/>
      <c r="KG227" s="28"/>
      <c r="KH227" s="28"/>
      <c r="KI227" s="28"/>
      <c r="KJ227" s="28"/>
      <c r="KK227" s="28"/>
      <c r="KL227" s="28"/>
      <c r="KM227" s="28"/>
      <c r="KN227" s="28"/>
      <c r="KO227" s="28"/>
      <c r="KP227" s="28"/>
      <c r="KQ227" s="28"/>
      <c r="KR227" s="28"/>
      <c r="KS227" s="28"/>
      <c r="KT227" s="28"/>
      <c r="KU227" s="28"/>
      <c r="KV227" s="28"/>
      <c r="KW227" s="28"/>
      <c r="KX227" s="28"/>
      <c r="KY227" s="28"/>
      <c r="KZ227" s="28"/>
      <c r="LA227" s="28"/>
      <c r="LB227" s="28"/>
      <c r="LC227" s="28"/>
      <c r="LD227" s="28"/>
      <c r="LE227" s="28"/>
      <c r="LF227" s="28"/>
      <c r="LG227" s="28"/>
      <c r="LH227" s="28"/>
      <c r="LI227" s="28"/>
      <c r="LJ227" s="28"/>
      <c r="LK227" s="28"/>
      <c r="LL227" s="28"/>
      <c r="LM227" s="28"/>
      <c r="LN227" s="28"/>
      <c r="LO227" s="28"/>
      <c r="LP227" s="28"/>
      <c r="LQ227" s="28"/>
      <c r="LR227" s="28"/>
      <c r="LS227" s="28"/>
      <c r="LT227" s="28"/>
      <c r="LU227" s="28"/>
      <c r="LV227" s="28"/>
      <c r="LW227" s="28"/>
      <c r="LX227" s="28"/>
      <c r="LY227" s="28"/>
      <c r="LZ227" s="28"/>
      <c r="MA227" s="28"/>
      <c r="MB227" s="28"/>
      <c r="MC227" s="28"/>
      <c r="MD227" s="28"/>
      <c r="ME227" s="28"/>
      <c r="MF227" s="28"/>
      <c r="MG227" s="28"/>
      <c r="MH227" s="28"/>
      <c r="MI227" s="28"/>
      <c r="MJ227" s="28"/>
      <c r="MK227" s="28"/>
      <c r="ML227" s="28"/>
      <c r="MM227" s="28"/>
      <c r="MN227" s="28"/>
      <c r="MO227" s="28"/>
      <c r="MP227" s="28"/>
      <c r="MQ227" s="28"/>
      <c r="MR227" s="28"/>
      <c r="MS227" s="28"/>
      <c r="MT227" s="28"/>
      <c r="MU227" s="28"/>
      <c r="MV227" s="28"/>
      <c r="MW227" s="28"/>
      <c r="MX227" s="28"/>
      <c r="MY227" s="28"/>
      <c r="MZ227" s="28"/>
      <c r="NA227" s="28"/>
      <c r="NB227" s="28"/>
      <c r="NC227" s="28"/>
      <c r="ND227" s="28"/>
      <c r="NE227" s="28"/>
      <c r="NF227" s="28"/>
      <c r="NG227" s="28"/>
      <c r="NH227" s="28"/>
      <c r="NI227" s="28"/>
      <c r="NJ227" s="28"/>
      <c r="NK227" s="28"/>
      <c r="NL227" s="28"/>
    </row>
    <row r="228" spans="1:376" x14ac:dyDescent="0.35">
      <c r="A228" s="44"/>
      <c r="B228" s="118"/>
      <c r="C228" s="118"/>
      <c r="D228" s="77"/>
      <c r="E228" s="70"/>
      <c r="F228" s="29"/>
      <c r="G228" s="29"/>
      <c r="H228" s="30">
        <v>0</v>
      </c>
      <c r="I228" s="31">
        <f t="shared" si="46"/>
        <v>0</v>
      </c>
      <c r="J228" s="32" t="str">
        <f t="shared" si="47"/>
        <v/>
      </c>
      <c r="K228" s="33"/>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c r="IW228" s="28"/>
      <c r="IX228" s="28"/>
      <c r="IY228" s="28"/>
      <c r="IZ228" s="28"/>
      <c r="JA228" s="28"/>
      <c r="JB228" s="28"/>
      <c r="JC228" s="28"/>
      <c r="JD228" s="28"/>
      <c r="JE228" s="28"/>
      <c r="JF228" s="28"/>
      <c r="JG228" s="28"/>
      <c r="JH228" s="28"/>
      <c r="JI228" s="28"/>
      <c r="JJ228" s="28"/>
      <c r="JK228" s="28"/>
      <c r="JL228" s="28"/>
      <c r="JM228" s="28"/>
      <c r="JN228" s="28"/>
      <c r="JO228" s="28"/>
      <c r="JP228" s="28"/>
      <c r="JQ228" s="28"/>
      <c r="JR228" s="28"/>
      <c r="JS228" s="28"/>
      <c r="JT228" s="28"/>
      <c r="JU228" s="28"/>
      <c r="JV228" s="28"/>
      <c r="JW228" s="28"/>
      <c r="JX228" s="28"/>
      <c r="JY228" s="28"/>
      <c r="JZ228" s="28"/>
      <c r="KA228" s="28"/>
      <c r="KB228" s="28"/>
      <c r="KC228" s="28"/>
      <c r="KD228" s="28"/>
      <c r="KE228" s="28"/>
      <c r="KF228" s="28"/>
      <c r="KG228" s="28"/>
      <c r="KH228" s="28"/>
      <c r="KI228" s="28"/>
      <c r="KJ228" s="28"/>
      <c r="KK228" s="28"/>
      <c r="KL228" s="28"/>
      <c r="KM228" s="28"/>
      <c r="KN228" s="28"/>
      <c r="KO228" s="28"/>
      <c r="KP228" s="28"/>
      <c r="KQ228" s="28"/>
      <c r="KR228" s="28"/>
      <c r="KS228" s="28"/>
      <c r="KT228" s="28"/>
      <c r="KU228" s="28"/>
      <c r="KV228" s="28"/>
      <c r="KW228" s="28"/>
      <c r="KX228" s="28"/>
      <c r="KY228" s="28"/>
      <c r="KZ228" s="28"/>
      <c r="LA228" s="28"/>
      <c r="LB228" s="28"/>
      <c r="LC228" s="28"/>
      <c r="LD228" s="28"/>
      <c r="LE228" s="28"/>
      <c r="LF228" s="28"/>
      <c r="LG228" s="28"/>
      <c r="LH228" s="28"/>
      <c r="LI228" s="28"/>
      <c r="LJ228" s="28"/>
      <c r="LK228" s="28"/>
      <c r="LL228" s="28"/>
      <c r="LM228" s="28"/>
      <c r="LN228" s="28"/>
      <c r="LO228" s="28"/>
      <c r="LP228" s="28"/>
      <c r="LQ228" s="28"/>
      <c r="LR228" s="28"/>
      <c r="LS228" s="28"/>
      <c r="LT228" s="28"/>
      <c r="LU228" s="28"/>
      <c r="LV228" s="28"/>
      <c r="LW228" s="28"/>
      <c r="LX228" s="28"/>
      <c r="LY228" s="28"/>
      <c r="LZ228" s="28"/>
      <c r="MA228" s="28"/>
      <c r="MB228" s="28"/>
      <c r="MC228" s="28"/>
      <c r="MD228" s="28"/>
      <c r="ME228" s="28"/>
      <c r="MF228" s="28"/>
      <c r="MG228" s="28"/>
      <c r="MH228" s="28"/>
      <c r="MI228" s="28"/>
      <c r="MJ228" s="28"/>
      <c r="MK228" s="28"/>
      <c r="ML228" s="28"/>
      <c r="MM228" s="28"/>
      <c r="MN228" s="28"/>
      <c r="MO228" s="28"/>
      <c r="MP228" s="28"/>
      <c r="MQ228" s="28"/>
      <c r="MR228" s="28"/>
      <c r="MS228" s="28"/>
      <c r="MT228" s="28"/>
      <c r="MU228" s="28"/>
      <c r="MV228" s="28"/>
      <c r="MW228" s="28"/>
      <c r="MX228" s="28"/>
      <c r="MY228" s="28"/>
      <c r="MZ228" s="28"/>
      <c r="NA228" s="28"/>
      <c r="NB228" s="28"/>
      <c r="NC228" s="28"/>
      <c r="ND228" s="28"/>
      <c r="NE228" s="28"/>
      <c r="NF228" s="28"/>
      <c r="NG228" s="28"/>
      <c r="NH228" s="28"/>
      <c r="NI228" s="28"/>
      <c r="NJ228" s="28"/>
      <c r="NK228" s="28"/>
      <c r="NL228" s="28"/>
    </row>
    <row r="229" spans="1:376" x14ac:dyDescent="0.35">
      <c r="A229" s="44"/>
      <c r="B229" s="118"/>
      <c r="C229" s="118"/>
      <c r="D229" s="77"/>
      <c r="E229" s="71"/>
      <c r="F229" s="29"/>
      <c r="G229" s="29"/>
      <c r="H229" s="30">
        <v>0</v>
      </c>
      <c r="I229" s="31">
        <f t="shared" si="46"/>
        <v>0</v>
      </c>
      <c r="J229" s="32" t="str">
        <f t="shared" si="47"/>
        <v/>
      </c>
      <c r="K229" s="33"/>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c r="IW229" s="28"/>
      <c r="IX229" s="28"/>
      <c r="IY229" s="28"/>
      <c r="IZ229" s="28"/>
      <c r="JA229" s="28"/>
      <c r="JB229" s="28"/>
      <c r="JC229" s="28"/>
      <c r="JD229" s="28"/>
      <c r="JE229" s="28"/>
      <c r="JF229" s="28"/>
      <c r="JG229" s="28"/>
      <c r="JH229" s="28"/>
      <c r="JI229" s="28"/>
      <c r="JJ229" s="28"/>
      <c r="JK229" s="28"/>
      <c r="JL229" s="28"/>
      <c r="JM229" s="28"/>
      <c r="JN229" s="28"/>
      <c r="JO229" s="28"/>
      <c r="JP229" s="28"/>
      <c r="JQ229" s="28"/>
      <c r="JR229" s="28"/>
      <c r="JS229" s="28"/>
      <c r="JT229" s="28"/>
      <c r="JU229" s="28"/>
      <c r="JV229" s="28"/>
      <c r="JW229" s="28"/>
      <c r="JX229" s="28"/>
      <c r="JY229" s="28"/>
      <c r="JZ229" s="28"/>
      <c r="KA229" s="28"/>
      <c r="KB229" s="28"/>
      <c r="KC229" s="28"/>
      <c r="KD229" s="28"/>
      <c r="KE229" s="28"/>
      <c r="KF229" s="28"/>
      <c r="KG229" s="28"/>
      <c r="KH229" s="28"/>
      <c r="KI229" s="28"/>
      <c r="KJ229" s="28"/>
      <c r="KK229" s="28"/>
      <c r="KL229" s="28"/>
      <c r="KM229" s="28"/>
      <c r="KN229" s="28"/>
      <c r="KO229" s="28"/>
      <c r="KP229" s="28"/>
      <c r="KQ229" s="28"/>
      <c r="KR229" s="28"/>
      <c r="KS229" s="28"/>
      <c r="KT229" s="28"/>
      <c r="KU229" s="28"/>
      <c r="KV229" s="28"/>
      <c r="KW229" s="28"/>
      <c r="KX229" s="28"/>
      <c r="KY229" s="28"/>
      <c r="KZ229" s="28"/>
      <c r="LA229" s="28"/>
      <c r="LB229" s="28"/>
      <c r="LC229" s="28"/>
      <c r="LD229" s="28"/>
      <c r="LE229" s="28"/>
      <c r="LF229" s="28"/>
      <c r="LG229" s="28"/>
      <c r="LH229" s="28"/>
      <c r="LI229" s="28"/>
      <c r="LJ229" s="28"/>
      <c r="LK229" s="28"/>
      <c r="LL229" s="28"/>
      <c r="LM229" s="28"/>
      <c r="LN229" s="28"/>
      <c r="LO229" s="28"/>
      <c r="LP229" s="28"/>
      <c r="LQ229" s="28"/>
      <c r="LR229" s="28"/>
      <c r="LS229" s="28"/>
      <c r="LT229" s="28"/>
      <c r="LU229" s="28"/>
      <c r="LV229" s="28"/>
      <c r="LW229" s="28"/>
      <c r="LX229" s="28"/>
      <c r="LY229" s="28"/>
      <c r="LZ229" s="28"/>
      <c r="MA229" s="28"/>
      <c r="MB229" s="28"/>
      <c r="MC229" s="28"/>
      <c r="MD229" s="28"/>
      <c r="ME229" s="28"/>
      <c r="MF229" s="28"/>
      <c r="MG229" s="28"/>
      <c r="MH229" s="28"/>
      <c r="MI229" s="28"/>
      <c r="MJ229" s="28"/>
      <c r="MK229" s="28"/>
      <c r="ML229" s="28"/>
      <c r="MM229" s="28"/>
      <c r="MN229" s="28"/>
      <c r="MO229" s="28"/>
      <c r="MP229" s="28"/>
      <c r="MQ229" s="28"/>
      <c r="MR229" s="28"/>
      <c r="MS229" s="28"/>
      <c r="MT229" s="28"/>
      <c r="MU229" s="28"/>
      <c r="MV229" s="28"/>
      <c r="MW229" s="28"/>
      <c r="MX229" s="28"/>
      <c r="MY229" s="28"/>
      <c r="MZ229" s="28"/>
      <c r="NA229" s="28"/>
      <c r="NB229" s="28"/>
      <c r="NC229" s="28"/>
      <c r="ND229" s="28"/>
      <c r="NE229" s="28"/>
      <c r="NF229" s="28"/>
      <c r="NG229" s="28"/>
      <c r="NH229" s="28"/>
      <c r="NI229" s="28"/>
      <c r="NJ229" s="28"/>
      <c r="NK229" s="28"/>
      <c r="NL229" s="28"/>
    </row>
    <row r="230" spans="1:376" x14ac:dyDescent="0.35">
      <c r="H230" s="36" t="str">
        <f t="shared" ref="H230" si="48">IF(G230="","",(F230-E230+1)*G230%)</f>
        <v/>
      </c>
      <c r="I230" s="35" t="str">
        <f t="shared" ref="I230" si="49">IF(E230="","",IF(G230="",F230-E230+1,(F230-E230+1)-H230))</f>
        <v/>
      </c>
    </row>
    <row r="231" spans="1:376" x14ac:dyDescent="0.35">
      <c r="H231" s="36" t="str">
        <f>IF(G231="","",(F231-#REF!+1)*G231%)</f>
        <v/>
      </c>
    </row>
    <row r="232" spans="1:376" x14ac:dyDescent="0.35">
      <c r="H232" s="36" t="str">
        <f>IF(G232="","",(F232-#REF!+1)*G232%)</f>
        <v/>
      </c>
    </row>
    <row r="233" spans="1:376" x14ac:dyDescent="0.35">
      <c r="H233" s="36" t="str">
        <f t="shared" ref="H233:H236" si="50">IF(G233="","",(F233-E233+1)*G233%)</f>
        <v/>
      </c>
    </row>
    <row r="234" spans="1:376" x14ac:dyDescent="0.35">
      <c r="H234" s="36" t="str">
        <f t="shared" si="50"/>
        <v/>
      </c>
      <c r="I234" s="35" t="str">
        <f t="shared" ref="I234:I236" si="51">IF(E234="","",IF(G234="",F234-E234+1,(F234-E234+1)-H234))</f>
        <v/>
      </c>
    </row>
    <row r="235" spans="1:376" x14ac:dyDescent="0.35">
      <c r="H235" s="36" t="str">
        <f t="shared" si="50"/>
        <v/>
      </c>
      <c r="I235" s="35" t="str">
        <f t="shared" si="51"/>
        <v/>
      </c>
    </row>
    <row r="236" spans="1:376" x14ac:dyDescent="0.35">
      <c r="H236" s="36" t="str">
        <f t="shared" si="50"/>
        <v/>
      </c>
      <c r="I236" s="35" t="str">
        <f t="shared" si="51"/>
        <v/>
      </c>
    </row>
    <row r="237" spans="1:376" x14ac:dyDescent="0.35">
      <c r="H237" s="36" t="str">
        <f>IF(G237="","",(F237-E237+1)*G237%)</f>
        <v/>
      </c>
      <c r="I237" s="35" t="str">
        <f>IF(E237="","",IF(G237="",F237-E237+1,(F237-E237+1)-H237))</f>
        <v/>
      </c>
    </row>
    <row r="238" spans="1:376" x14ac:dyDescent="0.35">
      <c r="H238" s="36" t="str">
        <f t="shared" ref="H238:H247" si="52">IF(G238="","",(F238-E238+1)*G238%)</f>
        <v/>
      </c>
      <c r="I238" s="35" t="str">
        <f t="shared" ref="I238:I247" si="53">IF(E238="","",IF(G238="",F238-E238+1,(F238-E238+1)-H238))</f>
        <v/>
      </c>
    </row>
    <row r="239" spans="1:376" x14ac:dyDescent="0.35">
      <c r="H239" s="36" t="str">
        <f t="shared" si="52"/>
        <v/>
      </c>
      <c r="I239" s="35" t="str">
        <f t="shared" si="53"/>
        <v/>
      </c>
    </row>
    <row r="240" spans="1:376" x14ac:dyDescent="0.35">
      <c r="H240" s="36" t="str">
        <f t="shared" si="52"/>
        <v/>
      </c>
      <c r="I240" s="35" t="str">
        <f t="shared" si="53"/>
        <v/>
      </c>
    </row>
    <row r="241" spans="1:9" x14ac:dyDescent="0.35">
      <c r="H241" s="36" t="str">
        <f t="shared" si="52"/>
        <v/>
      </c>
      <c r="I241" s="35" t="str">
        <f t="shared" si="53"/>
        <v/>
      </c>
    </row>
    <row r="242" spans="1:9" s="35" customFormat="1" x14ac:dyDescent="0.35">
      <c r="A242" s="45"/>
      <c r="B242" s="45"/>
      <c r="C242" s="45"/>
      <c r="D242" s="34"/>
      <c r="E242" s="72"/>
      <c r="H242" s="36" t="str">
        <f t="shared" si="52"/>
        <v/>
      </c>
      <c r="I242" s="35" t="str">
        <f t="shared" si="53"/>
        <v/>
      </c>
    </row>
    <row r="243" spans="1:9" x14ac:dyDescent="0.35">
      <c r="H243" s="36" t="str">
        <f t="shared" si="52"/>
        <v/>
      </c>
      <c r="I243" s="35" t="str">
        <f t="shared" si="53"/>
        <v/>
      </c>
    </row>
    <row r="244" spans="1:9" x14ac:dyDescent="0.35">
      <c r="H244" s="36" t="str">
        <f t="shared" si="52"/>
        <v/>
      </c>
      <c r="I244" s="35" t="str">
        <f t="shared" si="53"/>
        <v/>
      </c>
    </row>
    <row r="245" spans="1:9" s="35" customFormat="1" x14ac:dyDescent="0.35">
      <c r="A245" s="45"/>
      <c r="B245" s="45"/>
      <c r="C245" s="45"/>
      <c r="E245" s="36"/>
      <c r="H245" s="36" t="str">
        <f t="shared" si="52"/>
        <v/>
      </c>
      <c r="I245" s="35" t="str">
        <f t="shared" si="53"/>
        <v/>
      </c>
    </row>
    <row r="246" spans="1:9" s="35" customFormat="1" x14ac:dyDescent="0.35">
      <c r="A246" s="45"/>
      <c r="B246" s="45"/>
      <c r="C246" s="45"/>
      <c r="E246" s="36"/>
      <c r="H246" s="36" t="str">
        <f t="shared" si="52"/>
        <v/>
      </c>
      <c r="I246" s="35" t="str">
        <f t="shared" si="53"/>
        <v/>
      </c>
    </row>
    <row r="247" spans="1:9" s="35" customFormat="1" x14ac:dyDescent="0.35">
      <c r="A247" s="45"/>
      <c r="B247" s="45"/>
      <c r="C247" s="45"/>
      <c r="E247" s="36"/>
      <c r="H247" s="36" t="str">
        <f t="shared" si="52"/>
        <v/>
      </c>
      <c r="I247" s="35" t="str">
        <f t="shared" si="53"/>
        <v/>
      </c>
    </row>
    <row r="248" spans="1:9" s="35" customFormat="1" x14ac:dyDescent="0.35">
      <c r="A248" s="45"/>
      <c r="B248" s="45"/>
      <c r="C248" s="45"/>
      <c r="E248" s="36"/>
      <c r="H248" s="36" t="str">
        <f>IF(G248="","",(F248-#REF!+1)*G248%)</f>
        <v/>
      </c>
      <c r="I248" s="35" t="e">
        <f>IF(#REF!="","",IF(G248="",F248-#REF!+1,(F248-#REF!+1)-H248))</f>
        <v>#REF!</v>
      </c>
    </row>
    <row r="249" spans="1:9" s="35" customFormat="1" x14ac:dyDescent="0.35">
      <c r="A249" s="45"/>
      <c r="B249" s="45"/>
      <c r="C249" s="45"/>
      <c r="E249" s="36"/>
      <c r="H249" s="36" t="str">
        <f>IF(G249="","",(F249-#REF!+1)*G249%)</f>
        <v/>
      </c>
      <c r="I249" s="35" t="e">
        <f>IF(#REF!="","",IF(G249="",F249-#REF!+1,(F249-#REF!+1)-H249))</f>
        <v>#REF!</v>
      </c>
    </row>
    <row r="250" spans="1:9" s="35" customFormat="1" x14ac:dyDescent="0.35">
      <c r="A250" s="45"/>
      <c r="B250" s="45"/>
      <c r="C250" s="45"/>
      <c r="E250" s="36"/>
      <c r="H250" s="36" t="str">
        <f t="shared" ref="H250:H255" si="54">IF(G250="","",(F250-E250+1)*G250%)</f>
        <v/>
      </c>
      <c r="I250" s="35" t="str">
        <f t="shared" ref="I250:I255" si="55">IF(E250="","",IF(G250="",F250-E250+1,(F250-E250+1)-H250))</f>
        <v/>
      </c>
    </row>
    <row r="251" spans="1:9" s="35" customFormat="1" x14ac:dyDescent="0.35">
      <c r="A251" s="45"/>
      <c r="B251" s="45"/>
      <c r="C251" s="45"/>
      <c r="E251" s="36"/>
      <c r="H251" s="36" t="str">
        <f t="shared" si="54"/>
        <v/>
      </c>
      <c r="I251" s="35" t="str">
        <f t="shared" si="55"/>
        <v/>
      </c>
    </row>
    <row r="252" spans="1:9" s="35" customFormat="1" x14ac:dyDescent="0.35">
      <c r="A252" s="45"/>
      <c r="B252" s="45"/>
      <c r="C252" s="45"/>
      <c r="E252" s="36"/>
      <c r="H252" s="36" t="str">
        <f t="shared" si="54"/>
        <v/>
      </c>
      <c r="I252" s="35" t="str">
        <f t="shared" si="55"/>
        <v/>
      </c>
    </row>
    <row r="253" spans="1:9" s="35" customFormat="1" x14ac:dyDescent="0.35">
      <c r="A253" s="45"/>
      <c r="B253" s="45"/>
      <c r="C253" s="45"/>
      <c r="E253" s="36"/>
      <c r="H253" s="36" t="str">
        <f t="shared" si="54"/>
        <v/>
      </c>
      <c r="I253" s="35" t="str">
        <f t="shared" si="55"/>
        <v/>
      </c>
    </row>
    <row r="254" spans="1:9" s="35" customFormat="1" x14ac:dyDescent="0.35">
      <c r="A254" s="45"/>
      <c r="B254" s="45"/>
      <c r="C254" s="45"/>
      <c r="E254" s="36"/>
      <c r="H254" s="36" t="str">
        <f t="shared" si="54"/>
        <v/>
      </c>
      <c r="I254" s="35" t="str">
        <f t="shared" si="55"/>
        <v/>
      </c>
    </row>
    <row r="255" spans="1:9" s="35" customFormat="1" x14ac:dyDescent="0.35">
      <c r="A255" s="45"/>
      <c r="B255" s="45"/>
      <c r="C255" s="45"/>
      <c r="E255" s="36"/>
      <c r="H255" s="36" t="str">
        <f t="shared" si="54"/>
        <v/>
      </c>
      <c r="I255" s="35" t="str">
        <f t="shared" si="55"/>
        <v/>
      </c>
    </row>
    <row r="257" spans="1:9" s="35" customFormat="1" x14ac:dyDescent="0.35">
      <c r="A257" s="45"/>
      <c r="B257" s="45"/>
      <c r="C257" s="45"/>
      <c r="E257" s="36"/>
      <c r="H257" s="36" t="str">
        <f>IF(G257="","",(F257-E257+1)*G257%)</f>
        <v/>
      </c>
      <c r="I257" s="35" t="str">
        <f>IF(E257="","",IF(G257="",F257-E257+1,(F257-E257+1)-H257))</f>
        <v/>
      </c>
    </row>
    <row r="258" spans="1:9" s="35" customFormat="1" x14ac:dyDescent="0.35">
      <c r="A258" s="45"/>
      <c r="B258" s="45"/>
      <c r="C258" s="45"/>
      <c r="E258" s="36"/>
      <c r="H258" s="36" t="str">
        <f t="shared" ref="H258:H266" si="56">IF(G258="","",(F258-E258+1)*G258%)</f>
        <v/>
      </c>
      <c r="I258" s="35" t="str">
        <f t="shared" ref="I258:I266" si="57">IF(E258="","",IF(G258="",F258-E258+1,(F258-E258+1)-H258))</f>
        <v/>
      </c>
    </row>
    <row r="259" spans="1:9" s="35" customFormat="1" x14ac:dyDescent="0.35">
      <c r="A259" s="45"/>
      <c r="B259" s="45"/>
      <c r="C259" s="45"/>
      <c r="E259" s="36"/>
      <c r="H259" s="36" t="str">
        <f t="shared" si="56"/>
        <v/>
      </c>
      <c r="I259" s="35" t="str">
        <f t="shared" si="57"/>
        <v/>
      </c>
    </row>
    <row r="260" spans="1:9" s="35" customFormat="1" x14ac:dyDescent="0.35">
      <c r="A260" s="45"/>
      <c r="B260" s="45"/>
      <c r="C260" s="45"/>
      <c r="E260" s="36"/>
      <c r="H260" s="36" t="str">
        <f t="shared" si="56"/>
        <v/>
      </c>
      <c r="I260" s="35" t="str">
        <f t="shared" si="57"/>
        <v/>
      </c>
    </row>
    <row r="261" spans="1:9" s="35" customFormat="1" x14ac:dyDescent="0.35">
      <c r="A261" s="45"/>
      <c r="B261" s="45"/>
      <c r="C261" s="45"/>
      <c r="E261" s="36"/>
      <c r="H261" s="36" t="str">
        <f t="shared" si="56"/>
        <v/>
      </c>
      <c r="I261" s="35" t="str">
        <f t="shared" si="57"/>
        <v/>
      </c>
    </row>
    <row r="262" spans="1:9" s="35" customFormat="1" x14ac:dyDescent="0.35">
      <c r="A262" s="45"/>
      <c r="B262" s="45"/>
      <c r="C262" s="45"/>
      <c r="E262" s="36"/>
      <c r="H262" s="36" t="str">
        <f t="shared" si="56"/>
        <v/>
      </c>
      <c r="I262" s="35" t="str">
        <f t="shared" si="57"/>
        <v/>
      </c>
    </row>
    <row r="263" spans="1:9" s="35" customFormat="1" x14ac:dyDescent="0.35">
      <c r="A263" s="45"/>
      <c r="B263" s="45"/>
      <c r="C263" s="45"/>
      <c r="E263" s="36"/>
      <c r="H263" s="36" t="str">
        <f t="shared" si="56"/>
        <v/>
      </c>
      <c r="I263" s="35" t="str">
        <f t="shared" si="57"/>
        <v/>
      </c>
    </row>
    <row r="264" spans="1:9" s="35" customFormat="1" x14ac:dyDescent="0.35">
      <c r="A264" s="45"/>
      <c r="B264" s="45"/>
      <c r="C264" s="45"/>
      <c r="E264" s="36"/>
      <c r="H264" s="36" t="str">
        <f t="shared" si="56"/>
        <v/>
      </c>
      <c r="I264" s="35" t="str">
        <f t="shared" si="57"/>
        <v/>
      </c>
    </row>
    <row r="265" spans="1:9" s="35" customFormat="1" x14ac:dyDescent="0.35">
      <c r="A265" s="45"/>
      <c r="B265" s="45"/>
      <c r="C265" s="45"/>
      <c r="E265" s="36"/>
      <c r="H265" s="36" t="str">
        <f t="shared" si="56"/>
        <v/>
      </c>
      <c r="I265" s="35" t="str">
        <f t="shared" si="57"/>
        <v/>
      </c>
    </row>
    <row r="266" spans="1:9" s="35" customFormat="1" x14ac:dyDescent="0.35">
      <c r="A266" s="45"/>
      <c r="B266" s="45"/>
      <c r="C266" s="45"/>
      <c r="E266" s="36"/>
      <c r="H266" s="36" t="str">
        <f t="shared" si="56"/>
        <v/>
      </c>
      <c r="I266" s="35" t="str">
        <f t="shared" si="57"/>
        <v/>
      </c>
    </row>
  </sheetData>
  <sheetProtection selectLockedCells="1" selectUnlockedCells="1"/>
  <mergeCells count="1">
    <mergeCell ref="A4:D7"/>
  </mergeCells>
  <conditionalFormatting sqref="K11:K12">
    <cfRule type="expression" dxfId="44" priority="121" stopIfTrue="1">
      <formula>K1&gt;5</formula>
    </cfRule>
  </conditionalFormatting>
  <conditionalFormatting sqref="L10:NL10">
    <cfRule type="expression" dxfId="43" priority="122" stopIfTrue="1">
      <formula>IF($G$10&lt;2,L1&gt;5,L1&gt;7)</formula>
    </cfRule>
    <cfRule type="expression" dxfId="42" priority="123" stopIfTrue="1">
      <formula>IF($G$10&lt;2,L$2&lt;2,L$2&lt;8)</formula>
    </cfRule>
  </conditionalFormatting>
  <conditionalFormatting sqref="L11:NL12">
    <cfRule type="expression" dxfId="41" priority="124" stopIfTrue="1">
      <formula>IF($G$10&lt;2,L1&gt;5,L1&gt;7)</formula>
    </cfRule>
    <cfRule type="expression" dxfId="40" priority="125" stopIfTrue="1">
      <formula>IF($G$10&lt;3,L$2&lt;3,L$2&lt;8)</formula>
    </cfRule>
  </conditionalFormatting>
  <conditionalFormatting sqref="L9:NL9">
    <cfRule type="expression" dxfId="39" priority="126" stopIfTrue="1">
      <formula>IF($G$10&lt;2,L1&gt;5,L1&gt;7)</formula>
    </cfRule>
    <cfRule type="expression" dxfId="38" priority="127" stopIfTrue="1">
      <formula>IF($G$10&lt;2,L1&lt;&gt;3,L1&gt;7)</formula>
    </cfRule>
    <cfRule type="expression" dxfId="37" priority="128" stopIfTrue="1">
      <formula>IF($G$10&lt;2,L$2&lt;2,L$2&lt;8)</formula>
    </cfRule>
  </conditionalFormatting>
  <conditionalFormatting sqref="L8:NL8">
    <cfRule type="expression" dxfId="36" priority="129" stopIfTrue="1">
      <formula>MOD(L$8,2)&gt;0</formula>
    </cfRule>
    <cfRule type="expression" dxfId="35" priority="130" stopIfTrue="1">
      <formula>MOD(L$8,2)=0</formula>
    </cfRule>
    <cfRule type="expression" dxfId="34" priority="131" stopIfTrue="1">
      <formula>IF($G$10&lt;2,L$2&lt;2,L$2&lt;8)</formula>
    </cfRule>
  </conditionalFormatting>
  <conditionalFormatting sqref="G228:G229 G24 G13 G65:G66 G73:G79 G63 G51 G54:G56 G15:G16 G19:G20">
    <cfRule type="cellIs" dxfId="33" priority="133" stopIfTrue="1" operator="lessThan">
      <formula>F13</formula>
    </cfRule>
  </conditionalFormatting>
  <conditionalFormatting sqref="K13:NL13 K15:BF15 BH15:NL15 K14:AD14 AF14:NL14 K16:NL20 K23:NL23 K22:DA22 DC22:NL22 GM25:GN26 FF26 BW24:NL24 X21:BF21 BH21:NL21 K24:BV26 K27:AH27 AJ27:BF27 BW27:NL28 HC30:HE30 GV33:GV229 K28:AJ29 K30:BV229 AL28:BF29 BH27:BV29 GV30">
    <cfRule type="expression" dxfId="32" priority="134" stopIfTrue="1">
      <formula>AND(K$11&gt;=$F13,K$11&lt;$F13+($G13-$F13+1)*$H13%)</formula>
    </cfRule>
    <cfRule type="expression" dxfId="31" priority="135" stopIfTrue="1">
      <formula>AND(K$11&gt;=$F13+($G13-$F13+1)*$H13%,K$11&lt;=$G13)</formula>
    </cfRule>
    <cfRule type="expression" dxfId="30" priority="136" stopIfTrue="1">
      <formula>IF($G$10&lt;3,K$1&gt;5,K$1&gt;7)</formula>
    </cfRule>
  </conditionalFormatting>
  <conditionalFormatting sqref="H1 L1:NL1">
    <cfRule type="cellIs" dxfId="29" priority="132" stopIfTrue="1" operator="greaterThan">
      <formula>5</formula>
    </cfRule>
  </conditionalFormatting>
  <conditionalFormatting sqref="BW30:GU30 HF30:NL30 GW30:HB30 BW33:GU229 GW33:NL229">
    <cfRule type="expression" dxfId="28" priority="137" stopIfTrue="1">
      <formula>AND(BW$11&gt;=#REF!,BW$11&lt;#REF!+($G30-#REF!+1)*$H30%)</formula>
    </cfRule>
    <cfRule type="expression" dxfId="27" priority="138" stopIfTrue="1">
      <formula>AND(BW$11&gt;=#REF!+($G30-#REF!+1)*$H30%,BW$11&lt;=$G30)</formula>
    </cfRule>
    <cfRule type="expression" dxfId="26" priority="139" stopIfTrue="1">
      <formula>IF($G$10&lt;3,BW$1&gt;5,BW$1&gt;7)</formula>
    </cfRule>
  </conditionalFormatting>
  <conditionalFormatting sqref="F192:F212 G91:G227">
    <cfRule type="cellIs" dxfId="25" priority="119" stopIfTrue="1" operator="lessThan">
      <formula>E91</formula>
    </cfRule>
  </conditionalFormatting>
  <conditionalFormatting sqref="G88:G89 F86:G86 G81:G85">
    <cfRule type="cellIs" dxfId="24" priority="120" stopIfTrue="1" operator="lessThan">
      <formula>E81</formula>
    </cfRule>
  </conditionalFormatting>
  <conditionalFormatting sqref="G87">
    <cfRule type="cellIs" dxfId="23" priority="118" stopIfTrue="1" operator="lessThan">
      <formula>F87</formula>
    </cfRule>
  </conditionalFormatting>
  <conditionalFormatting sqref="BW25:GL25 GO25:NL26 BW26:FE26 FG26:GL26 BW29:GG29 BW31:NL32 GI29:NL29">
    <cfRule type="expression" dxfId="22" priority="140" stopIfTrue="1">
      <formula>AND(BW$11&gt;=#REF!,BW$11&lt;#REF!+(#REF!-#REF!+1)*$H25%)</formula>
    </cfRule>
    <cfRule type="expression" dxfId="21" priority="141" stopIfTrue="1">
      <formula>AND(BW$11&gt;=#REF!+(#REF!-#REF!+1)*$H25%,BW$11&lt;=#REF!)</formula>
    </cfRule>
    <cfRule type="expression" dxfId="20" priority="142" stopIfTrue="1">
      <formula>IF($G$10&lt;3,BW$1&gt;5,BW$1&gt;7)</formula>
    </cfRule>
  </conditionalFormatting>
  <conditionalFormatting sqref="G52">
    <cfRule type="cellIs" dxfId="19" priority="116" stopIfTrue="1" operator="lessThan">
      <formula>#REF!</formula>
    </cfRule>
  </conditionalFormatting>
  <conditionalFormatting sqref="G53">
    <cfRule type="cellIs" dxfId="18" priority="115" stopIfTrue="1" operator="lessThan">
      <formula>#REF!</formula>
    </cfRule>
  </conditionalFormatting>
  <conditionalFormatting sqref="K21:V21">
    <cfRule type="expression" dxfId="17" priority="47" stopIfTrue="1">
      <formula>AND(K$11&gt;=$F21,K$11&lt;$F21+($G21-$F21+1)*$H21%)</formula>
    </cfRule>
    <cfRule type="expression" dxfId="16" priority="48" stopIfTrue="1">
      <formula>AND(K$11&gt;=$F21+($G21-$F21+1)*$H21%,K$11&lt;=$G21)</formula>
    </cfRule>
    <cfRule type="expression" dxfId="15" priority="49" stopIfTrue="1">
      <formula>IF($G$10&lt;3,K$1&gt;5,K$1&gt;7)</formula>
    </cfRule>
  </conditionalFormatting>
  <conditionalFormatting sqref="GH29">
    <cfRule type="expression" dxfId="14" priority="714" stopIfTrue="1">
      <formula>AND(DB$11&gt;=$F22,DB$11&lt;$F22+($G22-$F22+1)*$H22%)</formula>
    </cfRule>
    <cfRule type="expression" dxfId="13" priority="715" stopIfTrue="1">
      <formula>AND(DB$11&gt;=$F22+($G22-$F22+1)*$H22%,DB$11&lt;=$G22)</formula>
    </cfRule>
    <cfRule type="expression" dxfId="12" priority="716" stopIfTrue="1">
      <formula>IF($G$10&lt;3,DB$1&gt;5,DB$1&gt;7)</formula>
    </cfRule>
  </conditionalFormatting>
  <conditionalFormatting sqref="BG15">
    <cfRule type="expression" dxfId="11" priority="900" stopIfTrue="1">
      <formula>AND(AE$11&gt;=$F14,AE$11&lt;$F14+($G14-$F14+1)*$H14%)</formula>
    </cfRule>
    <cfRule type="expression" dxfId="10" priority="901" stopIfTrue="1">
      <formula>AND(AE$11&gt;=$F14+($G14-$F14+1)*$H14%,AE$11&lt;=$G14)</formula>
    </cfRule>
    <cfRule type="expression" dxfId="9" priority="902" stopIfTrue="1">
      <formula>IF($G$10&lt;3,AE$1&gt;5,AE$1&gt;7)</formula>
    </cfRule>
  </conditionalFormatting>
  <conditionalFormatting sqref="BG27">
    <cfRule type="expression" dxfId="8" priority="915" stopIfTrue="1">
      <formula>AND(AI$11&gt;=$F27,AI$11&lt;$F27+($G27-$F27+1)*$H27%)</formula>
    </cfRule>
    <cfRule type="expression" dxfId="7" priority="916" stopIfTrue="1">
      <formula>AND(AI$11&gt;=$F27+($G27-$F27+1)*$H27%,AI$11&lt;=$G27)</formula>
    </cfRule>
    <cfRule type="expression" dxfId="6" priority="917" stopIfTrue="1">
      <formula>IF($G$10&lt;3,AI$1&gt;5,AI$1&gt;7)</formula>
    </cfRule>
  </conditionalFormatting>
  <conditionalFormatting sqref="BG28:BG29">
    <cfRule type="expression" dxfId="5" priority="927" stopIfTrue="1">
      <formula>AND(AK$11&gt;=$F28,AK$11&lt;$F28+($G28-$F28+1)*$H28%)</formula>
    </cfRule>
    <cfRule type="expression" dxfId="4" priority="928" stopIfTrue="1">
      <formula>AND(AK$11&gt;=$F28+($G28-$F28+1)*$H28%,AK$11&lt;=$G28)</formula>
    </cfRule>
    <cfRule type="expression" dxfId="3" priority="929" stopIfTrue="1">
      <formula>IF($G$10&lt;3,AK$1&gt;5,AK$1&gt;7)</formula>
    </cfRule>
  </conditionalFormatting>
  <conditionalFormatting sqref="BG21">
    <cfRule type="expression" dxfId="2" priority="1029" stopIfTrue="1">
      <formula>AND(W$11&gt;=$F21,W$11&lt;$F21+($G21-$F21+1)*$H21%)</formula>
    </cfRule>
    <cfRule type="expression" dxfId="1" priority="1030" stopIfTrue="1">
      <formula>AND(W$11&gt;=$F21+($G21-$F21+1)*$H21%,W$11&lt;=$G21)</formula>
    </cfRule>
    <cfRule type="expression" dxfId="0" priority="1031" stopIfTrue="1">
      <formula>IF($G$10&lt;3,W$1&gt;5,W$1&gt;7)</formula>
    </cfRule>
  </conditionalFormatting>
  <dataValidations count="1">
    <dataValidation type="list" allowBlank="1" showInputMessage="1" showErrorMessage="1" sqref="D136:D202 D21:D22 D86:D132 D74:D77 D64:D70 D56:D59 D17:D18 D48:D54 D25:D33 D35:D46" xr:uid="{00000000-0002-0000-0100-000000000000}">
      <formula1>Onderdeel</formula1>
    </dataValidation>
  </dataValidations>
  <pageMargins left="0.23622047244094491" right="0.23622047244094491" top="0.74803149606299213" bottom="0.74803149606299213" header="0.31496062992125984" footer="0.31496062992125984"/>
  <pageSetup paperSize="8" scale="68" fitToWidth="0" orientation="landscape" r:id="rId1"/>
  <headerFooter alignWithMargins="0">
    <oddFooter>&amp;RPagina &amp;P van &amp;N</oddFooter>
  </headerFooter>
  <colBreaks count="1" manualBreakCount="1">
    <brk id="6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W-Installatie </vt:lpstr>
      <vt:lpstr>E-Installatie  </vt:lpstr>
      <vt:lpstr>'E-Installatie  '!Afdrukbereik</vt:lpstr>
      <vt:lpstr>'W-Installatie '!Afdrukbereik</vt:lpstr>
      <vt:lpstr>'E-Installatie  '!Afdruktitels</vt:lpstr>
      <vt:lpstr>'W-Installatie '!Afdruktitels</vt:lpstr>
      <vt:lpstr>'E-Installatie  '!autoplanning</vt:lpstr>
      <vt:lpstr>'W-Installatie '!autoplanning</vt:lpstr>
      <vt:lpstr>'E-Installatie  '!Départ</vt:lpstr>
      <vt:lpstr>'W-Installatie '!Départ</vt:lpstr>
      <vt:lpstr>'E-Installatie  '!Dev</vt:lpstr>
      <vt:lpstr>'W-Installatie '!Dev</vt:lpstr>
      <vt:lpstr>'E-Installatie  '!NomAffaire</vt:lpstr>
      <vt:lpstr>'W-Installatie '!NomAffaire</vt:lpstr>
      <vt:lpstr>'E-Installatie  '!NomSociété</vt:lpstr>
      <vt:lpstr>'W-Installatie '!NomSociété</vt:lpstr>
    </vt:vector>
  </TitlesOfParts>
  <Company>CEGELEC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AutoPlanning</dc:title>
  <dc:creator>Jean Yves MESSE</dc:creator>
  <cp:keywords>Planning</cp:keywords>
  <cp:lastModifiedBy>Veldhuizen, Eelco</cp:lastModifiedBy>
  <cp:lastPrinted>2018-03-21T13:14:32Z</cp:lastPrinted>
  <dcterms:created xsi:type="dcterms:W3CDTF">2006-05-09T09:50:14Z</dcterms:created>
  <dcterms:modified xsi:type="dcterms:W3CDTF">2021-06-09T09:08:28Z</dcterms:modified>
  <cp:category>Excel, VBA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or">
    <vt:lpwstr>M. de Haan</vt:lpwstr>
  </property>
</Properties>
</file>