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defaultThemeVersion="124226"/>
  <xr:revisionPtr revIDLastSave="0" documentId="13_ncr:1_{26F0A20D-A9D7-4D17-9BE3-919B859D57B8}" xr6:coauthVersionLast="46" xr6:coauthVersionMax="47" xr10:uidLastSave="{00000000-0000-0000-0000-000000000000}"/>
  <bookViews>
    <workbookView xWindow="-120" yWindow="-120" windowWidth="29040" windowHeight="1599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1" l="1"/>
  <c r="B56" i="1"/>
  <c r="D53" i="1"/>
  <c r="D52" i="1"/>
  <c r="D51" i="1"/>
  <c r="D50" i="1"/>
  <c r="D37" i="1"/>
  <c r="D36" i="1"/>
  <c r="D35" i="1"/>
  <c r="D34" i="1"/>
  <c r="D33" i="1"/>
  <c r="D32" i="1"/>
  <c r="D31" i="1"/>
  <c r="D30" i="1"/>
  <c r="D29" i="1"/>
  <c r="D42" i="1"/>
  <c r="D41" i="1"/>
  <c r="D40" i="1"/>
  <c r="D39" i="1"/>
  <c r="D38" i="1"/>
  <c r="D68" i="1" l="1"/>
  <c r="D63" i="1" l="1"/>
  <c r="D55" i="1" l="1"/>
  <c r="C25" i="1" l="1"/>
  <c r="B25" i="1"/>
  <c r="D61" i="1"/>
  <c r="D62" i="1"/>
  <c r="D60" i="1"/>
  <c r="D54" i="1"/>
  <c r="D64" i="1" l="1"/>
  <c r="D77" i="1" s="1" a="1"/>
  <c r="D77" i="1" s="1"/>
  <c r="D49" i="1"/>
  <c r="D48" i="1"/>
  <c r="D44" i="1" l="1"/>
  <c r="D45" i="1"/>
  <c r="D46" i="1"/>
  <c r="D47" i="1"/>
  <c r="D43" i="1"/>
  <c r="D56" i="1" s="1"/>
  <c r="D24" i="1"/>
  <c r="D23" i="1"/>
  <c r="D22" i="1"/>
  <c r="D21" i="1"/>
  <c r="D20" i="1"/>
  <c r="D19" i="1"/>
  <c r="D18" i="1"/>
  <c r="D17" i="1"/>
  <c r="D25" i="1" l="1"/>
  <c r="D73"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<sst xmlns="http://schemas.openxmlformats.org/spreadsheetml/2006/main" count="88" uniqueCount="80">
  <si>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</si>
  <si>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</si>
  <si>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</si>
  <si>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</si>
  <si>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</si>
  <si>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</si>
  <si>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</si>
  <si>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</si>
  <si>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</si>
  <si>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</si>
  <si>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</si>
  <si>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</si>
  <si>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</si>
  <si>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</si>
  <si>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</si>
  <si>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</si>
  <si>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</si>
  <si>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</si>
  <si>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</si>
  <si>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</si>
  <si>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</si>
  <si>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</si>
  <si>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</si>
  <si>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</si>
  <si>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</si>
  <si>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</si>
  <si>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</si>
  <si>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</si>
  <si>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</si>
  <si>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</si>
  <si>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t>
  </si>
  <si>
    <t>GBA-V</t>
  </si>
  <si>
    <t>KvK-HR</t>
  </si>
  <si>
    <t>LV-BAG</t>
  </si>
  <si>
    <t>eFormulieren</t>
  </si>
  <si>
    <t>Mijn Overheid Berichtenbox</t>
  </si>
  <si>
    <t>Mijn Overheid Lopende Zaken</t>
  </si>
  <si>
    <t>Bereken uw Recht Plus</t>
  </si>
  <si>
    <t>Oracle ESB</t>
  </si>
  <si>
    <t>Word</t>
  </si>
  <si>
    <t>CiVision Samenlevingszaken (SAM)</t>
  </si>
  <si>
    <t>iBurgerzaken</t>
  </si>
  <si>
    <t>JVS - JeugdVolgSysteem</t>
  </si>
  <si>
    <t>MOB-applicatie</t>
  </si>
  <si>
    <t>ProNova</t>
  </si>
  <si>
    <t>iNavigator</t>
  </si>
  <si>
    <t>Kofax</t>
  </si>
  <si>
    <t>Cognos</t>
  </si>
  <si>
    <t>GouwBag</t>
  </si>
  <si>
    <t>MensCentraal</t>
  </si>
  <si>
    <t>CityControl</t>
  </si>
  <si>
    <t>eDepot</t>
  </si>
  <si>
    <t>Azure AD</t>
  </si>
  <si>
    <t>Trainingen</t>
  </si>
  <si>
    <t>De prijzen per gebruiker excl. BTW omvat de kosten voor de volledige training incl. documentatie.</t>
  </si>
  <si>
    <t>Trainingen (incl. documentatie)</t>
  </si>
  <si>
    <t>Prijs per trainee</t>
  </si>
  <si>
    <t>Eindgebruikers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</si>
  <si>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</si>
  <si>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</si>
  <si>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</si>
  <si>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</si>
  <si>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</si>
  <si>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</si>
  <si>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</si>
  <si>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</si>
  <si>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</si>
  <si>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</si>
  <si>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</si>
  <si>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</si>
  <si>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</si>
  <si>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</si>
  <si>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</si>
  <si>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</si>
  <si>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</si>
  <si>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</si>
  <si>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t>EnterpriseOne</t>
  </si>
  <si>
    <t>Vendor Link</t>
  </si>
  <si>
    <t>SmartAIM</t>
  </si>
  <si>
    <t>PLAFONDBEDRAG (MAX. € 1.500.000)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</si>
</sst>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b/>
      <sz val="11"/>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0">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0" fontId="1" fillId="0" borderId="1" xfId="0" applyFont="1" applyBorder="1"/>
    <xf numFmtId="0" fontId="12" fillId="0" borderId="0" xfId="0" applyFont="1"/>
    <xf numFmtId="0" fontId="1" fillId="0" borderId="0" xfId="0" applyFont="1"/>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abSelected="1" topLeftCell="A61" zoomScale="115" zoomScaleNormal="80" workbookViewId="0">
      <selection activeCell="D77" sqref="D77"/>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34" t="s">
        <v>0</v>
      </c>
      <c r="B1" s="35"/>
      <c r="C1" s="35"/>
      <c r="D1" s="36"/>
      <c r="E1" s="30"/>
    </row>
    <row r="2" spans="1:5" ht="93.95" customHeight="1" x14ac:dyDescent="0.25">
      <c r="A2" s="40" t="s">
        <v>1</v>
      </c>
      <c r="B2" s="40"/>
      <c r="C2" s="40"/>
      <c r="D2" s="40"/>
      <c r="E2" s="30"/>
    </row>
    <row r="3" spans="1:5" x14ac:dyDescent="0.25">
      <c r="A3" s="37" t="s">
        <v>2</v>
      </c>
      <c r="B3" s="38"/>
      <c r="C3" s="38"/>
      <c r="D3" s="39"/>
      <c r="E3" s="30"/>
    </row>
    <row r="4" spans="1:5" ht="66.75" customHeight="1" x14ac:dyDescent="0.25">
      <c r="A4" s="41" t="s">
        <v>3</v>
      </c>
      <c r="B4" s="42"/>
      <c r="C4" s="42"/>
      <c r="D4" s="43"/>
      <c r="E4" s="30"/>
    </row>
    <row r="5" spans="1:5" x14ac:dyDescent="0.25">
      <c r="A5" s="41" t="s">
        <v>4</v>
      </c>
      <c r="B5" s="42"/>
      <c r="C5" s="43"/>
      <c r="D5" s="20">
        <v>155000</v>
      </c>
      <c r="E5" s="29"/>
    </row>
    <row r="6" spans="1:5" ht="14.45" customHeight="1" x14ac:dyDescent="0.25">
      <c r="A6" s="41" t="s">
        <v>5</v>
      </c>
      <c r="B6" s="42"/>
      <c r="C6" s="43"/>
      <c r="D6" s="21">
        <v>6</v>
      </c>
      <c r="E6" s="29"/>
    </row>
    <row r="7" spans="1:5" ht="14.45" customHeight="1" x14ac:dyDescent="0.25">
      <c r="A7" s="41" t="s">
        <v>6</v>
      </c>
      <c r="B7" s="42"/>
      <c r="C7" s="43"/>
      <c r="D7" s="21">
        <v>6</v>
      </c>
      <c r="E7" s="29"/>
    </row>
    <row r="8" spans="1:5" ht="14.45" customHeight="1" x14ac:dyDescent="0.25">
      <c r="A8" s="41" t="s">
        <v>7</v>
      </c>
      <c r="B8" s="42"/>
      <c r="C8" s="43"/>
      <c r="D8" s="21">
        <v>200</v>
      </c>
      <c r="E8" s="29"/>
    </row>
    <row r="9" spans="1:5" ht="14.45" customHeight="1" x14ac:dyDescent="0.25">
      <c r="A9" s="41" t="s">
        <v>8</v>
      </c>
      <c r="B9" s="42"/>
      <c r="C9" s="43"/>
      <c r="D9" s="21">
        <v>4</v>
      </c>
      <c r="E9" s="29"/>
    </row>
    <row r="10" spans="1:5" ht="14.45" customHeight="1" x14ac:dyDescent="0.25">
      <c r="A10" s="41" t="s">
        <v>9</v>
      </c>
      <c r="B10" s="42"/>
      <c r="C10" s="43"/>
      <c r="D10" s="21">
        <v>10</v>
      </c>
      <c r="E10" s="29"/>
    </row>
    <row r="11" spans="1:5" ht="14.45" customHeight="1" x14ac:dyDescent="0.25">
      <c r="A11" s="41" t="s">
        <v>10</v>
      </c>
      <c r="B11" s="42"/>
      <c r="C11" s="43"/>
      <c r="D11" s="21">
        <v>3</v>
      </c>
      <c r="E11" s="29"/>
    </row>
    <row r="12" spans="1:5" ht="14.45" customHeight="1" x14ac:dyDescent="0.25">
      <c r="A12" s="41" t="s">
        <v>11</v>
      </c>
      <c r="B12" s="42"/>
      <c r="C12" s="43"/>
      <c r="D12" s="21">
        <v>1500</v>
      </c>
      <c r="E12" s="29"/>
    </row>
    <row r="13" spans="1:5" ht="44.45" customHeight="1" x14ac:dyDescent="0.25">
      <c r="A13" s="44" t="s">
        <v>12</v>
      </c>
      <c r="B13" s="45"/>
      <c r="C13" s="45"/>
      <c r="D13" s="46"/>
      <c r="E13" s="30"/>
    </row>
    <row r="14" spans="1:5" x14ac:dyDescent="0.25">
      <c r="A14" s="37" t="s">
        <v>13</v>
      </c>
      <c r="B14" s="38"/>
      <c r="C14" s="38"/>
      <c r="D14" s="39"/>
      <c r="E14" s="30"/>
    </row>
    <row r="15" spans="1:5" ht="73.5" customHeight="1" x14ac:dyDescent="0.25">
      <c r="A15" s="40" t="s">
        <v>14</v>
      </c>
      <c r="B15" s="40"/>
      <c r="C15" s="40"/>
      <c r="D15" s="40"/>
      <c r="E15" s="30"/>
    </row>
    <row r="16" spans="1:5" ht="15.75" thickBot="1" x14ac:dyDescent="0.3">
      <c r="A16" s="2" t="s">
        <v>15</v>
      </c>
      <c r="B16" s="3" t="s">
        <v>16</v>
      </c>
      <c r="C16" s="3" t="s">
        <v>17</v>
      </c>
      <c r="D16" s="4" t="s">
        <v>18</v>
      </c>
      <c r="E16" s="30"/>
    </row>
    <row r="17" spans="1:5" ht="15.75" thickBot="1" x14ac:dyDescent="0.3">
      <c r="A17" s="19" t="s">
        <v>19</v>
      </c>
      <c r="B17" s="19">
        <v>0</v>
      </c>
      <c r="C17" s="19">
        <v>0</v>
      </c>
      <c r="D17" s="31">
        <f>($D$5*B17)+($D$5*C17*($D$6-1))</f>
        <v>0</v>
      </c>
      <c r="E17" s="30"/>
    </row>
    <row r="18" spans="1:5" ht="15.75" thickBot="1" x14ac:dyDescent="0.3">
      <c r="A18" s="19" t="s">
        <v>20</v>
      </c>
      <c r="B18" s="19">
        <v>0</v>
      </c>
      <c r="C18" s="19">
        <v>0</v>
      </c>
      <c r="D18" s="31">
        <f t="shared" ref="D18:D24" si="0">($D$5*B18)+($D$5*C18*($D$6-1))</f>
        <v>0</v>
      </c>
      <c r="E18" s="30"/>
    </row>
    <row r="19" spans="1:5" ht="15.75" thickBot="1" x14ac:dyDescent="0.3">
      <c r="A19" s="19" t="s">
        <v>21</v>
      </c>
      <c r="B19" s="19">
        <v>0</v>
      </c>
      <c r="C19" s="19">
        <v>0</v>
      </c>
      <c r="D19" s="31">
        <f t="shared" si="0"/>
        <v>0</v>
      </c>
      <c r="E19" s="30"/>
    </row>
    <row r="20" spans="1:5" ht="15.75" thickBot="1" x14ac:dyDescent="0.3">
      <c r="A20" s="19" t="s">
        <v>22</v>
      </c>
      <c r="B20" s="19">
        <v>0</v>
      </c>
      <c r="C20" s="19">
        <v>0</v>
      </c>
      <c r="D20" s="31">
        <f t="shared" si="0"/>
        <v>0</v>
      </c>
      <c r="E20" s="30"/>
    </row>
    <row r="21" spans="1:5" ht="15.75" thickBot="1" x14ac:dyDescent="0.3">
      <c r="A21" s="19" t="s">
        <v>22</v>
      </c>
      <c r="B21" s="19">
        <v>0</v>
      </c>
      <c r="C21" s="19">
        <v>0</v>
      </c>
      <c r="D21" s="31">
        <f t="shared" si="0"/>
        <v>0</v>
      </c>
      <c r="E21" s="30"/>
    </row>
    <row r="22" spans="1:5" ht="15.75" thickBot="1" x14ac:dyDescent="0.3">
      <c r="A22" s="19" t="s">
        <v>22</v>
      </c>
      <c r="B22" s="19">
        <v>0</v>
      </c>
      <c r="C22" s="19">
        <v>0</v>
      </c>
      <c r="D22" s="31">
        <f t="shared" si="0"/>
        <v>0</v>
      </c>
      <c r="E22" s="30"/>
    </row>
    <row r="23" spans="1:5" ht="15.75" thickBot="1" x14ac:dyDescent="0.3">
      <c r="A23" s="19" t="s">
        <v>23</v>
      </c>
      <c r="B23" s="19">
        <v>0</v>
      </c>
      <c r="C23" s="19">
        <v>0</v>
      </c>
      <c r="D23" s="31">
        <f t="shared" si="0"/>
        <v>0</v>
      </c>
      <c r="E23" s="30"/>
    </row>
    <row r="24" spans="1:5" ht="15.75" thickBot="1" x14ac:dyDescent="0.3">
      <c r="A24" s="19" t="s">
        <v>24</v>
      </c>
      <c r="B24" s="19">
        <v>0</v>
      </c>
      <c r="C24" s="19">
        <v>0</v>
      </c>
      <c r="D24" s="31">
        <f t="shared" si="0"/>
        <v>0</v>
      </c>
      <c r="E24" s="30"/>
    </row>
    <row r="25" spans="1:5" x14ac:dyDescent="0.25">
      <c r="A25" s="5" t="s">
        <v>18</v>
      </c>
      <c r="B25" s="6">
        <f>SUM(B17:B24)</f>
        <v>0</v>
      </c>
      <c r="C25" s="6">
        <f>SUM(C17:C24)</f>
        <v>0</v>
      </c>
      <c r="D25" s="7">
        <f>SUM(D17:D24)</f>
        <v>0</v>
      </c>
      <c r="E25" s="30"/>
    </row>
    <row r="26" spans="1:5" x14ac:dyDescent="0.25">
      <c r="A26" s="37" t="s">
        <v>25</v>
      </c>
      <c r="B26" s="38"/>
      <c r="C26" s="38"/>
      <c r="D26" s="39"/>
      <c r="E26" s="30"/>
    </row>
    <row r="27" spans="1:5" ht="97.5" customHeight="1" x14ac:dyDescent="0.25">
      <c r="A27" s="47" t="s">
        <v>26</v>
      </c>
      <c r="B27" s="47"/>
      <c r="C27" s="47"/>
      <c r="D27" s="47"/>
      <c r="E27" s="30"/>
    </row>
    <row r="28" spans="1:5" ht="15.75" thickBot="1" x14ac:dyDescent="0.3">
      <c r="A28" s="2" t="s">
        <v>27</v>
      </c>
      <c r="B28" s="3" t="s">
        <v>28</v>
      </c>
      <c r="C28" s="3" t="s">
        <v>29</v>
      </c>
      <c r="D28" s="4" t="s">
        <v>18</v>
      </c>
      <c r="E28" s="30"/>
    </row>
    <row r="29" spans="1:5" ht="15.75" thickBot="1" x14ac:dyDescent="0.3">
      <c r="A29" s="28" t="s">
        <v>30</v>
      </c>
      <c r="B29" s="32">
        <v>0</v>
      </c>
      <c r="C29" s="19">
        <v>0</v>
      </c>
      <c r="D29" s="31">
        <f>B29+(C29*($D$7-1))</f>
        <v>0</v>
      </c>
      <c r="E29" s="29"/>
    </row>
    <row r="30" spans="1:5" ht="15.75" thickBot="1" x14ac:dyDescent="0.3">
      <c r="A30" s="28" t="s">
        <v>31</v>
      </c>
      <c r="B30" s="32">
        <v>0</v>
      </c>
      <c r="C30" s="19">
        <v>0</v>
      </c>
      <c r="D30" s="31">
        <f t="shared" ref="D30:D37" si="1">B30+(C30*($D$7-1))</f>
        <v>0</v>
      </c>
      <c r="E30" s="30"/>
    </row>
    <row r="31" spans="1:5" ht="15.75" thickBot="1" x14ac:dyDescent="0.3">
      <c r="A31" s="28" t="s">
        <v>32</v>
      </c>
      <c r="B31" s="32">
        <v>0</v>
      </c>
      <c r="C31" s="19">
        <v>0</v>
      </c>
      <c r="D31" s="31">
        <f t="shared" si="1"/>
        <v>0</v>
      </c>
      <c r="E31" s="30"/>
    </row>
    <row r="32" spans="1:5" ht="15.75" thickBot="1" x14ac:dyDescent="0.3">
      <c r="A32" s="28" t="s">
        <v>33</v>
      </c>
      <c r="B32" s="32">
        <v>0</v>
      </c>
      <c r="C32" s="19">
        <v>0</v>
      </c>
      <c r="D32" s="31">
        <f t="shared" si="1"/>
        <v>0</v>
      </c>
      <c r="E32" s="30"/>
    </row>
    <row r="33" spans="1:4" ht="15.75" thickBot="1" x14ac:dyDescent="0.3">
      <c r="A33" s="28" t="s">
        <v>34</v>
      </c>
      <c r="B33" s="32">
        <v>0</v>
      </c>
      <c r="C33" s="19">
        <v>0</v>
      </c>
      <c r="D33" s="31">
        <f t="shared" si="1"/>
        <v>0</v>
      </c>
    </row>
    <row r="34" spans="1:4" ht="15.75" thickBot="1" x14ac:dyDescent="0.3">
      <c r="A34" s="28" t="s">
        <v>35</v>
      </c>
      <c r="B34" s="32">
        <v>0</v>
      </c>
      <c r="C34" s="19">
        <v>0</v>
      </c>
      <c r="D34" s="31">
        <f t="shared" si="1"/>
        <v>0</v>
      </c>
    </row>
    <row r="35" spans="1:4" ht="15.75" thickBot="1" x14ac:dyDescent="0.3">
      <c r="A35" s="28" t="s">
        <v>36</v>
      </c>
      <c r="B35" s="32">
        <v>0</v>
      </c>
      <c r="C35" s="19">
        <v>0</v>
      </c>
      <c r="D35" s="31">
        <f t="shared" si="1"/>
        <v>0</v>
      </c>
    </row>
    <row r="36" spans="1:4" ht="15.75" thickBot="1" x14ac:dyDescent="0.3">
      <c r="A36" s="28" t="s">
        <v>37</v>
      </c>
      <c r="B36" s="32">
        <v>0</v>
      </c>
      <c r="C36" s="19">
        <v>0</v>
      </c>
      <c r="D36" s="31">
        <f t="shared" si="1"/>
        <v>0</v>
      </c>
    </row>
    <row r="37" spans="1:4" ht="15.75" thickBot="1" x14ac:dyDescent="0.3">
      <c r="A37" s="28" t="s">
        <v>40</v>
      </c>
      <c r="B37" s="32">
        <v>0</v>
      </c>
      <c r="C37" s="19">
        <v>0</v>
      </c>
      <c r="D37" s="31">
        <f t="shared" si="1"/>
        <v>0</v>
      </c>
    </row>
    <row r="38" spans="1:4" ht="15.75" thickBot="1" x14ac:dyDescent="0.3">
      <c r="A38" s="28" t="s">
        <v>41</v>
      </c>
      <c r="B38" s="32">
        <v>0</v>
      </c>
      <c r="C38" s="19">
        <v>0</v>
      </c>
      <c r="D38" s="31">
        <f t="shared" ref="D38:D41" si="2">B38+(C38*($D$7-1))</f>
        <v>0</v>
      </c>
    </row>
    <row r="39" spans="1:4" ht="15.75" thickBot="1" x14ac:dyDescent="0.3">
      <c r="A39" s="28" t="s">
        <v>42</v>
      </c>
      <c r="B39" s="32">
        <v>0</v>
      </c>
      <c r="C39" s="19">
        <v>0</v>
      </c>
      <c r="D39" s="31">
        <f t="shared" si="2"/>
        <v>0</v>
      </c>
    </row>
    <row r="40" spans="1:4" ht="15.75" thickBot="1" x14ac:dyDescent="0.3">
      <c r="A40" s="28" t="s">
        <v>43</v>
      </c>
      <c r="B40" s="32">
        <v>0</v>
      </c>
      <c r="C40" s="19">
        <v>0</v>
      </c>
      <c r="D40" s="31">
        <f t="shared" si="2"/>
        <v>0</v>
      </c>
    </row>
    <row r="41" spans="1:4" ht="15.75" thickBot="1" x14ac:dyDescent="0.3">
      <c r="A41" s="28" t="s">
        <v>44</v>
      </c>
      <c r="B41" s="32">
        <v>0</v>
      </c>
      <c r="C41" s="19">
        <v>0</v>
      </c>
      <c r="D41" s="31">
        <f t="shared" si="2"/>
        <v>0</v>
      </c>
    </row>
    <row r="42" spans="1:4" ht="15.75" thickBot="1" x14ac:dyDescent="0.3">
      <c r="A42" s="28" t="s">
        <v>45</v>
      </c>
      <c r="B42" s="32">
        <v>0</v>
      </c>
      <c r="C42" s="19">
        <v>0</v>
      </c>
      <c r="D42" s="31">
        <f>B42+(C42*($D$7-1))</f>
        <v>0</v>
      </c>
    </row>
    <row r="43" spans="1:4" ht="15.75" thickBot="1" x14ac:dyDescent="0.3">
      <c r="A43" s="28" t="s">
        <v>46</v>
      </c>
      <c r="B43" s="32">
        <v>0</v>
      </c>
      <c r="C43" s="19">
        <v>0</v>
      </c>
      <c r="D43" s="31">
        <f>B43+(C43*($D$7-1))</f>
        <v>0</v>
      </c>
    </row>
    <row r="44" spans="1:4" ht="15.75" thickBot="1" x14ac:dyDescent="0.3">
      <c r="A44" s="28" t="s">
        <v>47</v>
      </c>
      <c r="B44" s="32">
        <v>0</v>
      </c>
      <c r="C44" s="19">
        <v>0</v>
      </c>
      <c r="D44" s="31">
        <f t="shared" ref="D44:D49" si="3">B44+(C44*($D$7-1))</f>
        <v>0</v>
      </c>
    </row>
    <row r="45" spans="1:4" ht="15.75" thickBot="1" x14ac:dyDescent="0.3">
      <c r="A45" s="28" t="s">
        <v>48</v>
      </c>
      <c r="B45" s="32">
        <v>0</v>
      </c>
      <c r="C45" s="19">
        <v>0</v>
      </c>
      <c r="D45" s="31">
        <f t="shared" si="3"/>
        <v>0</v>
      </c>
    </row>
    <row r="46" spans="1:4" ht="15.75" thickBot="1" x14ac:dyDescent="0.3">
      <c r="A46" s="28" t="s">
        <v>49</v>
      </c>
      <c r="B46" s="32">
        <v>0</v>
      </c>
      <c r="C46" s="19">
        <v>0</v>
      </c>
      <c r="D46" s="31">
        <f t="shared" si="3"/>
        <v>0</v>
      </c>
    </row>
    <row r="47" spans="1:4" ht="15.75" thickBot="1" x14ac:dyDescent="0.3">
      <c r="A47" s="28" t="s">
        <v>76</v>
      </c>
      <c r="B47" s="32">
        <v>0</v>
      </c>
      <c r="C47" s="19">
        <v>0</v>
      </c>
      <c r="D47" s="31">
        <f t="shared" si="3"/>
        <v>0</v>
      </c>
    </row>
    <row r="48" spans="1:4" ht="15.75" thickBot="1" x14ac:dyDescent="0.3">
      <c r="A48" s="28" t="s">
        <v>77</v>
      </c>
      <c r="B48" s="32">
        <v>0</v>
      </c>
      <c r="C48" s="19">
        <v>0</v>
      </c>
      <c r="D48" s="31">
        <f t="shared" si="3"/>
        <v>0</v>
      </c>
    </row>
    <row r="49" spans="1:4" ht="15.75" thickBot="1" x14ac:dyDescent="0.3">
      <c r="A49" s="28" t="s">
        <v>50</v>
      </c>
      <c r="B49" s="32">
        <v>0</v>
      </c>
      <c r="C49" s="19">
        <v>0</v>
      </c>
      <c r="D49" s="31">
        <f t="shared" si="3"/>
        <v>0</v>
      </c>
    </row>
    <row r="50" spans="1:4" ht="15.75" thickBot="1" x14ac:dyDescent="0.3">
      <c r="A50" s="28" t="s">
        <v>51</v>
      </c>
      <c r="B50" s="32">
        <v>0</v>
      </c>
      <c r="C50" s="19">
        <v>0</v>
      </c>
      <c r="D50" s="31">
        <f t="shared" ref="D50:D53" si="4">B50+(C50*($D$7-1))</f>
        <v>0</v>
      </c>
    </row>
    <row r="51" spans="1:4" ht="15.75" thickBot="1" x14ac:dyDescent="0.3">
      <c r="A51" s="28" t="s">
        <v>38</v>
      </c>
      <c r="B51" s="32">
        <v>0</v>
      </c>
      <c r="C51" s="19">
        <v>0</v>
      </c>
      <c r="D51" s="31">
        <f t="shared" si="4"/>
        <v>0</v>
      </c>
    </row>
    <row r="52" spans="1:4" ht="15.75" thickBot="1" x14ac:dyDescent="0.3">
      <c r="A52" s="28" t="s">
        <v>52</v>
      </c>
      <c r="B52" s="32">
        <v>0</v>
      </c>
      <c r="C52" s="19">
        <v>0</v>
      </c>
      <c r="D52" s="31">
        <f t="shared" si="4"/>
        <v>0</v>
      </c>
    </row>
    <row r="53" spans="1:4" ht="15.75" thickBot="1" x14ac:dyDescent="0.3">
      <c r="A53" s="30" t="s">
        <v>78</v>
      </c>
      <c r="B53" s="32">
        <v>0</v>
      </c>
      <c r="C53" s="19">
        <v>0</v>
      </c>
      <c r="D53" s="31">
        <f t="shared" si="4"/>
        <v>0</v>
      </c>
    </row>
    <row r="54" spans="1:4" ht="15.75" thickBot="1" x14ac:dyDescent="0.3">
      <c r="A54" s="28" t="s">
        <v>39</v>
      </c>
      <c r="B54" s="32">
        <v>0</v>
      </c>
      <c r="C54" s="19">
        <v>0</v>
      </c>
      <c r="D54" s="31">
        <f t="shared" ref="D54" si="5">B54+(C54*($D$7-1))</f>
        <v>0</v>
      </c>
    </row>
    <row r="55" spans="1:4" ht="15.75" thickBot="1" x14ac:dyDescent="0.3">
      <c r="A55" s="28"/>
      <c r="B55" s="32">
        <v>0</v>
      </c>
      <c r="C55" s="19">
        <v>0</v>
      </c>
      <c r="D55" s="31">
        <f>B55+(C55*($D$7-1))</f>
        <v>0</v>
      </c>
    </row>
    <row r="56" spans="1:4" x14ac:dyDescent="0.25">
      <c r="A56" s="5" t="s">
        <v>18</v>
      </c>
      <c r="B56" s="6">
        <f>SUM(B29:B55)</f>
        <v>0</v>
      </c>
      <c r="C56" s="6">
        <f>SUM(C29:C55)</f>
        <v>0</v>
      </c>
      <c r="D56" s="6">
        <f>SUM(D29:D55)</f>
        <v>0</v>
      </c>
    </row>
    <row r="57" spans="1:4" x14ac:dyDescent="0.25">
      <c r="A57" s="37" t="s">
        <v>53</v>
      </c>
      <c r="B57" s="38"/>
      <c r="C57" s="38"/>
      <c r="D57" s="39"/>
    </row>
    <row r="58" spans="1:4" ht="42" customHeight="1" x14ac:dyDescent="0.25">
      <c r="A58" s="44" t="s">
        <v>54</v>
      </c>
      <c r="B58" s="45"/>
      <c r="C58" s="45"/>
      <c r="D58" s="46"/>
    </row>
    <row r="59" spans="1:4" ht="15.75" thickBot="1" x14ac:dyDescent="0.3">
      <c r="A59" s="53" t="s">
        <v>55</v>
      </c>
      <c r="B59" s="54"/>
      <c r="C59" s="8" t="s">
        <v>56</v>
      </c>
      <c r="D59" s="4" t="s">
        <v>18</v>
      </c>
    </row>
    <row r="60" spans="1:4" ht="14.45" customHeight="1" thickBot="1" x14ac:dyDescent="0.3">
      <c r="A60" s="51" t="s">
        <v>57</v>
      </c>
      <c r="B60" s="52"/>
      <c r="C60" s="19">
        <v>0</v>
      </c>
      <c r="D60" s="31">
        <f>C60*D8</f>
        <v>0</v>
      </c>
    </row>
    <row r="61" spans="1:4" ht="14.45" customHeight="1" thickBot="1" x14ac:dyDescent="0.3">
      <c r="A61" s="51" t="s">
        <v>58</v>
      </c>
      <c r="B61" s="52"/>
      <c r="C61" s="19">
        <v>0</v>
      </c>
      <c r="D61" s="31">
        <f>C61*D9</f>
        <v>0</v>
      </c>
    </row>
    <row r="62" spans="1:4" ht="14.45" customHeight="1" thickBot="1" x14ac:dyDescent="0.3">
      <c r="A62" s="51" t="s">
        <v>59</v>
      </c>
      <c r="B62" s="52"/>
      <c r="C62" s="19">
        <v>0</v>
      </c>
      <c r="D62" s="31">
        <f>C62*D10</f>
        <v>0</v>
      </c>
    </row>
    <row r="63" spans="1:4" ht="14.45" customHeight="1" thickBot="1" x14ac:dyDescent="0.3">
      <c r="A63" s="51" t="s">
        <v>60</v>
      </c>
      <c r="B63" s="52"/>
      <c r="C63" s="19">
        <v>0</v>
      </c>
      <c r="D63" s="31">
        <f>C63*D11</f>
        <v>0</v>
      </c>
    </row>
    <row r="64" spans="1:4" x14ac:dyDescent="0.25">
      <c r="A64" s="48" t="s">
        <v>18</v>
      </c>
      <c r="B64" s="49"/>
      <c r="C64" s="50"/>
      <c r="D64" s="7">
        <f>SUM(D60:D63)</f>
        <v>0</v>
      </c>
    </row>
    <row r="65" spans="1:6" x14ac:dyDescent="0.25">
      <c r="A65" s="37" t="s">
        <v>61</v>
      </c>
      <c r="B65" s="38"/>
      <c r="C65" s="38"/>
      <c r="D65" s="39"/>
      <c r="E65" s="30"/>
      <c r="F65" s="30"/>
    </row>
    <row r="66" spans="1:6" ht="60" customHeight="1" x14ac:dyDescent="0.25">
      <c r="A66" s="47" t="s">
        <v>62</v>
      </c>
      <c r="B66" s="47"/>
      <c r="C66" s="47"/>
      <c r="D66" s="47"/>
      <c r="E66" s="30"/>
      <c r="F66" s="30"/>
    </row>
    <row r="67" spans="1:6" ht="15.75" thickBot="1" x14ac:dyDescent="0.3">
      <c r="A67" s="53" t="s">
        <v>63</v>
      </c>
      <c r="B67" s="54"/>
      <c r="C67" s="8" t="s">
        <v>64</v>
      </c>
      <c r="D67" s="4" t="s">
        <v>18</v>
      </c>
      <c r="E67" s="30"/>
      <c r="F67" s="30"/>
    </row>
    <row r="68" spans="1:6" ht="15.75" thickBot="1" x14ac:dyDescent="0.3">
      <c r="A68" s="52" t="s">
        <v>65</v>
      </c>
      <c r="B68" s="55"/>
      <c r="C68" s="19">
        <v>0</v>
      </c>
      <c r="D68" s="56">
        <f>(AVERAGE(C68:C72))*D12</f>
        <v>0</v>
      </c>
      <c r="E68" s="30"/>
      <c r="F68" s="30"/>
    </row>
    <row r="69" spans="1:6" ht="15.75" thickBot="1" x14ac:dyDescent="0.3">
      <c r="A69" s="52" t="s">
        <v>66</v>
      </c>
      <c r="B69" s="55"/>
      <c r="C69" s="19">
        <v>0</v>
      </c>
      <c r="D69" s="57"/>
      <c r="E69" s="30"/>
      <c r="F69" s="30"/>
    </row>
    <row r="70" spans="1:6" ht="15.75" thickBot="1" x14ac:dyDescent="0.3">
      <c r="A70" s="52" t="s">
        <v>67</v>
      </c>
      <c r="B70" s="55"/>
      <c r="C70" s="19">
        <v>0</v>
      </c>
      <c r="D70" s="57"/>
      <c r="E70" s="30"/>
      <c r="F70" s="30"/>
    </row>
    <row r="71" spans="1:6" ht="15.75" thickBot="1" x14ac:dyDescent="0.3">
      <c r="A71" s="64" t="s">
        <v>68</v>
      </c>
      <c r="B71" s="65"/>
      <c r="C71" s="19">
        <v>0</v>
      </c>
      <c r="D71" s="57"/>
      <c r="E71" s="30"/>
      <c r="F71" s="30"/>
    </row>
    <row r="72" spans="1:6" x14ac:dyDescent="0.25">
      <c r="A72" s="52" t="s">
        <v>69</v>
      </c>
      <c r="B72" s="55"/>
      <c r="C72" s="33">
        <v>0</v>
      </c>
      <c r="D72" s="58"/>
      <c r="E72" s="30"/>
      <c r="F72" s="30"/>
    </row>
    <row r="73" spans="1:6" s="11" customFormat="1" x14ac:dyDescent="0.25">
      <c r="A73" s="62" t="s">
        <v>70</v>
      </c>
      <c r="B73" s="63"/>
      <c r="C73" s="9"/>
      <c r="D73" s="10">
        <f>SUM(D25+D56+D64+D68)</f>
        <v>0</v>
      </c>
    </row>
    <row r="74" spans="1:6" x14ac:dyDescent="0.25">
      <c r="A74" s="22"/>
      <c r="B74" s="22"/>
      <c r="C74" s="23"/>
      <c r="D74" s="24"/>
      <c r="E74" s="30"/>
      <c r="F74" s="30"/>
    </row>
    <row r="75" spans="1:6" x14ac:dyDescent="0.25">
      <c r="A75" s="25"/>
      <c r="B75" s="25"/>
      <c r="C75" s="26"/>
      <c r="D75" s="27"/>
      <c r="E75" s="30"/>
      <c r="F75" s="30"/>
    </row>
    <row r="76" spans="1:6" x14ac:dyDescent="0.25">
      <c r="A76" s="25"/>
      <c r="B76" s="25"/>
      <c r="C76" s="26"/>
      <c r="D76" s="27"/>
      <c r="E76" s="30"/>
      <c r="F76" s="30"/>
    </row>
    <row r="77" spans="1:6" x14ac:dyDescent="0.25">
      <c r="A77" s="62" t="s">
        <v>79</v>
      </c>
      <c r="B77" s="63"/>
      <c r="C77" s="9"/>
      <c r="D77" s="10" t="e" cm="1">
        <f t="array" ref="D77">SUM((D5*B25),(D5*X*C25),B56,(X*C56)+D64)</f>
        <v>#NAME?</v>
      </c>
      <c r="E77" s="30"/>
      <c r="F77" s="30"/>
    </row>
    <row r="79" spans="1:6" x14ac:dyDescent="0.25">
      <c r="A79"/>
      <c r="B79" s="12"/>
      <c r="C79" s="13"/>
      <c r="D79" s="14"/>
      <c r="E79" s="15"/>
      <c r="F79" s="15"/>
    </row>
    <row r="80" spans="1:6" x14ac:dyDescent="0.25">
      <c r="A80" s="59" t="s">
        <v>71</v>
      </c>
      <c r="B80" s="60"/>
      <c r="C80" s="60"/>
      <c r="D80" s="61"/>
      <c r="E80"/>
      <c r="F80"/>
    </row>
    <row r="81" spans="1:6" ht="25.5" customHeight="1" x14ac:dyDescent="0.25">
      <c r="A81" s="66" t="s">
        <v>72</v>
      </c>
      <c r="B81" s="67"/>
      <c r="C81" s="68"/>
      <c r="D81" s="69"/>
      <c r="E81" s="16"/>
      <c r="F81" s="16"/>
    </row>
    <row r="82" spans="1:6" ht="22.5" customHeight="1" x14ac:dyDescent="0.25">
      <c r="A82" s="66" t="s">
        <v>73</v>
      </c>
      <c r="B82" s="67"/>
      <c r="C82" s="17"/>
      <c r="D82" s="18"/>
      <c r="E82" s="16"/>
      <c r="F82" s="16"/>
    </row>
    <row r="83" spans="1:6" ht="23.25" customHeight="1" x14ac:dyDescent="0.25">
      <c r="A83" s="66" t="s">
        <v>74</v>
      </c>
      <c r="B83" s="67"/>
      <c r="C83" s="17"/>
      <c r="D83" s="18"/>
      <c r="E83" s="16"/>
      <c r="F83" s="16"/>
    </row>
    <row r="84" spans="1:6" ht="20.25" customHeight="1" x14ac:dyDescent="0.25">
      <c r="A84" s="66" t="s">
        <v>75</v>
      </c>
      <c r="B84" s="67"/>
      <c r="C84" s="17"/>
      <c r="D84" s="18"/>
      <c r="E84" s="16"/>
      <c r="F84" s="16"/>
    </row>
    <row r="85" spans="1:6" x14ac:dyDescent="0.25">
      <c r="A85" s="30"/>
      <c r="B85" s="30"/>
      <c r="C85" s="30"/>
      <c r="D85" s="30"/>
      <c r="E85" s="30"/>
      <c r="F85" s="30"/>
    </row>
  </sheetData>
  <mergeCells count="42">
    <mergeCell ref="A81:B81"/>
    <mergeCell ref="A82:B82"/>
    <mergeCell ref="A83:B83"/>
    <mergeCell ref="A84:B84"/>
    <mergeCell ref="C81:D81"/>
    <mergeCell ref="A80:D80"/>
    <mergeCell ref="A77:B77"/>
    <mergeCell ref="A73:B73"/>
    <mergeCell ref="A69:B69"/>
    <mergeCell ref="A70:B70"/>
    <mergeCell ref="A72:B72"/>
    <mergeCell ref="A71:B71"/>
    <mergeCell ref="A65:D65"/>
    <mergeCell ref="A66:D66"/>
    <mergeCell ref="A67:B67"/>
    <mergeCell ref="A68:B68"/>
    <mergeCell ref="D68:D72"/>
    <mergeCell ref="A26:D26"/>
    <mergeCell ref="A27:D27"/>
    <mergeCell ref="A57:D57"/>
    <mergeCell ref="A58:D58"/>
    <mergeCell ref="A64:C64"/>
    <mergeCell ref="A60:B60"/>
    <mergeCell ref="A61:B61"/>
    <mergeCell ref="A62:B62"/>
    <mergeCell ref="A63:B63"/>
    <mergeCell ref="A59:B59"/>
    <mergeCell ref="A1:D1"/>
    <mergeCell ref="A3:D3"/>
    <mergeCell ref="A2:D2"/>
    <mergeCell ref="A4:D4"/>
    <mergeCell ref="A15:D15"/>
    <mergeCell ref="A12:C12"/>
    <mergeCell ref="A8:C8"/>
    <mergeCell ref="A9:C9"/>
    <mergeCell ref="A10:C10"/>
    <mergeCell ref="A11:C11"/>
    <mergeCell ref="A13:D13"/>
    <mergeCell ref="A5:C5"/>
    <mergeCell ref="A6:C6"/>
    <mergeCell ref="A7:C7"/>
    <mergeCell ref="A14:D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494EF0E957343A2F40F35038AD5CF" ma:contentTypeVersion="7" ma:contentTypeDescription="Een nieuw document maken." ma:contentTypeScope="" ma:versionID="73a7697a5962378f231f11df78eaf758">
  <xsd:schema xmlns:xsd="http://www.w3.org/2001/XMLSchema" xmlns:xs="http://www.w3.org/2001/XMLSchema" xmlns:p="http://schemas.microsoft.com/office/2006/metadata/properties" xmlns:ns2="fbb5eb14-4799-4378-aa69-df0dcbcaf746" xmlns:ns3="31d89f31-0716-48d0-a902-4cba45b6d908" targetNamespace="http://schemas.microsoft.com/office/2006/metadata/properties" ma:root="true" ma:fieldsID="b71d11c72855e0c254074cc8e921fef6" ns2:_="" ns3:_="">
    <xsd:import namespace="fbb5eb14-4799-4378-aa69-df0dcbcaf746"/>
    <xsd:import namespace="31d89f31-0716-48d0-a902-4cba45b6d9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b5eb14-4799-4378-aa69-df0dcbcaf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d89f31-0716-48d0-a902-4cba45b6d90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8D1C6F-E189-4906-96E4-8526E7583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b5eb14-4799-4378-aa69-df0dcbcaf746"/>
    <ds:schemaRef ds:uri="31d89f31-0716-48d0-a902-4cba45b6d9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2AA6C-F3EE-444E-9C0E-8528C67F9591}">
  <ds:schemaRefs>
    <ds:schemaRef ds:uri="http://schemas.microsoft.com/sharepoint/v3/contenttype/forms"/>
  </ds:schemaRefs>
</ds:datastoreItem>
</file>

<file path=customXml/itemProps3.xml><?xml version="1.0" encoding="utf-8"?>
<ds:datastoreItem xmlns:ds="http://schemas.openxmlformats.org/officeDocument/2006/customXml" ds:itemID="{EAD0D014-4F31-4A9D-AF2B-9F79FAF09FF4}">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31d89f31-0716-48d0-a902-4cba45b6d908"/>
    <ds:schemaRef ds:uri="fbb5eb14-4799-4378-aa69-df0dcbcaf74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2021-11-18T12:15:59Z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0x010100EE3494EF0E957343A2F40F35038AD5CF</vt:lpwstr>
  </property>
</Properties>
</file>