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Veere\EA2022\"/>
    </mc:Choice>
  </mc:AlternateContent>
  <xr:revisionPtr revIDLastSave="0" documentId="8_{EF549F64-3A42-40A8-B60A-677E0EA985A2}" xr6:coauthVersionLast="45" xr6:coauthVersionMax="45" xr10:uidLastSave="{00000000-0000-0000-0000-000000000000}"/>
  <bookViews>
    <workbookView xWindow="-108" yWindow="-108" windowWidth="23256" windowHeight="12600"/>
  </bookViews>
  <sheets>
    <sheet name="B0100093042" sheetId="4" r:id="rId1"/>
  </sheets>
  <definedNames>
    <definedName name="_xlnm.Print_Titles" localSheetId="0">B0100093042!$1:$3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4" l="1"/>
  <c r="O40" i="4"/>
  <c r="N40" i="4"/>
  <c r="M40" i="4"/>
  <c r="L40" i="4"/>
  <c r="P36" i="4"/>
  <c r="O36" i="4"/>
  <c r="N36" i="4"/>
  <c r="M36" i="4"/>
  <c r="L36" i="4"/>
  <c r="P33" i="4"/>
  <c r="O33" i="4"/>
  <c r="N33" i="4"/>
  <c r="M33" i="4"/>
  <c r="L33" i="4"/>
  <c r="P30" i="4"/>
  <c r="O30" i="4"/>
  <c r="N30" i="4"/>
  <c r="M30" i="4"/>
  <c r="L30" i="4"/>
  <c r="P27" i="4"/>
  <c r="O27" i="4"/>
  <c r="N27" i="4"/>
  <c r="M27" i="4"/>
  <c r="L27" i="4"/>
  <c r="P24" i="4"/>
  <c r="O24" i="4"/>
  <c r="N24" i="4"/>
  <c r="M24" i="4"/>
  <c r="L24" i="4"/>
  <c r="P19" i="4"/>
  <c r="O19" i="4"/>
  <c r="N19" i="4"/>
  <c r="M19" i="4"/>
  <c r="L19" i="4"/>
  <c r="P16" i="4"/>
  <c r="O16" i="4"/>
  <c r="N16" i="4"/>
  <c r="M16" i="4"/>
  <c r="L16" i="4"/>
  <c r="P11" i="4"/>
  <c r="O11" i="4"/>
  <c r="N11" i="4"/>
  <c r="M11" i="4"/>
  <c r="L11" i="4"/>
  <c r="P6" i="4"/>
  <c r="O6" i="4"/>
  <c r="N6" i="4"/>
  <c r="N41" i="4" s="1"/>
  <c r="M6" i="4"/>
  <c r="L6" i="4"/>
  <c r="O41" i="4" l="1"/>
  <c r="L41" i="4"/>
  <c r="P41" i="4"/>
  <c r="M41" i="4"/>
</calcChain>
</file>

<file path=xl/sharedStrings.xml><?xml version="1.0" encoding="utf-8"?>
<sst xmlns="http://schemas.openxmlformats.org/spreadsheetml/2006/main" count="150" uniqueCount="53">
  <si>
    <t>Klant</t>
  </si>
  <si>
    <t>Verzekerde</t>
  </si>
  <si>
    <t>SubNr</t>
  </si>
  <si>
    <t>Tekenjaar</t>
  </si>
  <si>
    <t>SchadeNr</t>
  </si>
  <si>
    <t>SchadeDatum</t>
  </si>
  <si>
    <t>Status</t>
  </si>
  <si>
    <t>Omschrijving</t>
  </si>
  <si>
    <t>Evenement</t>
  </si>
  <si>
    <t>EvenementOms</t>
  </si>
  <si>
    <t>ReserveCodeOms</t>
  </si>
  <si>
    <t>Schade</t>
  </si>
  <si>
    <t>Reserve</t>
  </si>
  <si>
    <t>KostenExpert</t>
  </si>
  <si>
    <t>EigenRisico</t>
  </si>
  <si>
    <t>NettoBetaald</t>
  </si>
  <si>
    <t>Gemeente Veere</t>
  </si>
  <si>
    <t>afgesloten</t>
  </si>
  <si>
    <t>Inbraakschade Ver. gebouw de Zandput te Serooskerke Eigendommenverzekering Overheden Gemeente Veere</t>
  </si>
  <si>
    <t>1212</t>
  </si>
  <si>
    <t>inbraak/diefstal/vandalisme</t>
  </si>
  <si>
    <t>Serooskerke, Zandput 5 (inbraakschade)</t>
  </si>
  <si>
    <t>Veere, Berging begraafplaats Zanddijkseweg (brandschade)</t>
  </si>
  <si>
    <t>1203</t>
  </si>
  <si>
    <t>brand</t>
  </si>
  <si>
    <t xml:space="preserve">Brandschade, verenigingsgebouw de Halve Maan, Schoolstraat 2, Oostkapelle </t>
  </si>
  <si>
    <t xml:space="preserve">Vuurwerkschade schoolgebouw de Lichtstraal in Westkapelle </t>
  </si>
  <si>
    <t xml:space="preserve">Brandschade dak Vietsenhoh van CBS de Schutte. </t>
  </si>
  <si>
    <t>inbraak/diefstalschade, J. van Putteplein 3 te Domburg (De Golfslag)</t>
  </si>
  <si>
    <t>waterschade Torenstraat 35 te Oostkapelle ( De Halve Maan)</t>
  </si>
  <si>
    <t>1218</t>
  </si>
  <si>
    <t>water</t>
  </si>
  <si>
    <t>waterschade door lekkage, Oranje Nassaulaan 1 te Veere (gymzaal)</t>
  </si>
  <si>
    <t>Brandschade, Parkeerterrein Tramzicht, Singel 14A, Domburg, toiletgebouw</t>
  </si>
  <si>
    <t>schade aan dak door vuurwerk met als gevolg waterschade, Gymzaal te Vrouwenpolder Oramje Nassaulaan 1</t>
  </si>
  <si>
    <t>Domburg, Juffrouw van de Putteplein 3 (waterschade)</t>
  </si>
  <si>
    <t>Zoutelande, Westkapelseweg 30</t>
  </si>
  <si>
    <t>Koudekerke, Biggekerksestraat 2 (waterschade)</t>
  </si>
  <si>
    <t>Domburg, Traverse 1 (waterschade) obv loss adjusting</t>
  </si>
  <si>
    <t>Koudekerke, Biggekerksestraat 2 (vandalismeschade)</t>
  </si>
  <si>
    <t>openstaand</t>
  </si>
  <si>
    <t>Loss adjusting - Grijpskerke, Baayenhovenseweg 4 a (inbraakschade)</t>
  </si>
  <si>
    <t>Grand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</si>
  <si>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</si>
  <si>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</si>
  <si>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</si>
  <si>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</si>
  <si>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</si>
  <si>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</si>
  <si>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</si>
  <si>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</si>
  <si>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2020 Total</t>
  </si>
  <si>
    <t>2021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</si>
</sst>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11" xfId="0" applyFill="1" applyBorder="1" applyAlignment="1"/>
    <xf numFmtId="14" fontId="0" fillId="0" borderId="11" xfId="0" applyNumberFormat="1" applyFill="1" applyBorder="1" applyAlignment="1"/>
    <xf numFmtId="0" fontId="0" fillId="0" borderId="12" xfId="0" applyFill="1" applyBorder="1" applyAlignment="1"/>
    <xf numFmtId="14" fontId="0" fillId="0" borderId="12" xfId="0" applyNumberFormat="1" applyFill="1" applyBorder="1" applyAlignment="1"/>
    <xf numFmtId="0" fontId="18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" fontId="18" fillId="0" borderId="10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/>
    <xf numFmtId="4" fontId="0" fillId="0" borderId="12" xfId="0" applyNumberFormat="1" applyFill="1" applyBorder="1" applyAlignment="1"/>
    <xf numFmtId="14" fontId="16" fillId="0" borderId="11" xfId="0" applyNumberFormat="1" applyFont="1" applyFill="1" applyBorder="1" applyAlignment="1"/>
    <xf numFmtId="0" fontId="16" fillId="0" borderId="11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Zeros="0" tabSelected="1" topLeftCell="B1" zoomScale="75" zoomScaleNormal="75" workbookViewId="0">
      <selection activeCell="H9" sqref="H9"/>
    </sheetView>
  </sheetViews>
  <sheetFormatPr defaultRowHeight="14.4" outlineLevelRow="2" x14ac:dyDescent="0.3"/>
  <cols>
    <col min="1" max="1" width="14.77734375" hidden="1" customWidth="1"/>
    <col min="2" max="2" width="14.77734375" bestFit="1" customWidth="1"/>
    <col min="3" max="3" width="6.21875" bestFit="1" customWidth="1"/>
    <col min="4" max="4" width="9.33203125" bestFit="1" customWidth="1"/>
    <col min="5" max="5" width="9.109375" bestFit="1" customWidth="1"/>
    <col min="6" max="6" width="12.77734375" bestFit="1" customWidth="1"/>
    <col min="7" max="7" width="10.5546875" bestFit="1" customWidth="1"/>
    <col min="8" max="8" width="35.77734375" style="10" customWidth="1"/>
    <col min="9" max="9" width="10.5546875" bestFit="1" customWidth="1"/>
    <col min="10" max="10" width="24" bestFit="1" customWidth="1"/>
    <col min="11" max="11" width="15.77734375" bestFit="1" customWidth="1"/>
    <col min="12" max="12" width="10.44140625" style="1" bestFit="1" customWidth="1"/>
    <col min="13" max="13" width="9.44140625" style="1" bestFit="1" customWidth="1"/>
    <col min="14" max="14" width="12.88671875" style="1" bestFit="1" customWidth="1"/>
    <col min="15" max="15" width="10.77734375" style="1" bestFit="1" customWidth="1"/>
    <col min="16" max="16" width="12.6640625" style="1" bestFit="1" customWidth="1"/>
  </cols>
  <sheetData>
    <row r="1" spans="1:16" x14ac:dyDescent="0.3">
      <c r="B1" t="s">
        <v>16</v>
      </c>
    </row>
    <row r="2" spans="1:16" ht="15" thickBot="1" x14ac:dyDescent="0.35"/>
    <row r="3" spans="1:16" s="9" customFormat="1" ht="15" thickBot="1" x14ac:dyDescent="0.3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1" t="s">
        <v>7</v>
      </c>
      <c r="I3" s="8" t="s">
        <v>8</v>
      </c>
      <c r="J3" s="8" t="s">
        <v>9</v>
      </c>
      <c r="K3" s="8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</row>
    <row r="4" spans="1:16" outlineLevel="2" x14ac:dyDescent="0.3">
      <c r="A4" s="4" t="s">
        <v>16</v>
      </c>
      <c r="B4" s="4" t="s">
        <v>16</v>
      </c>
      <c r="C4" s="4">
        <v>0</v>
      </c>
      <c r="D4" s="4">
        <v>2012</v>
      </c>
      <c r="E4" s="4">
        <v>0</v>
      </c>
      <c r="F4" s="4"/>
      <c r="G4" s="4"/>
      <c r="H4" s="12"/>
      <c r="I4" s="4"/>
      <c r="J4" s="4"/>
      <c r="K4" s="4"/>
      <c r="L4" s="15">
        <v>0</v>
      </c>
      <c r="M4" s="15">
        <v>0</v>
      </c>
      <c r="N4" s="15">
        <v>0</v>
      </c>
      <c r="O4" s="15">
        <v>0</v>
      </c>
      <c r="P4" s="15">
        <v>0</v>
      </c>
    </row>
    <row r="5" spans="1:16" ht="43.2" outlineLevel="2" x14ac:dyDescent="0.3">
      <c r="A5" s="4" t="s">
        <v>16</v>
      </c>
      <c r="B5" s="4" t="s">
        <v>16</v>
      </c>
      <c r="C5" s="4">
        <v>0</v>
      </c>
      <c r="D5" s="4">
        <v>2012</v>
      </c>
      <c r="E5" s="4">
        <v>1572776</v>
      </c>
      <c r="F5" s="5">
        <v>41270</v>
      </c>
      <c r="G5" s="4" t="s">
        <v>17</v>
      </c>
      <c r="H5" s="12" t="s">
        <v>18</v>
      </c>
      <c r="I5" s="4" t="s">
        <v>19</v>
      </c>
      <c r="J5" s="4" t="s">
        <v>20</v>
      </c>
      <c r="K5" s="4"/>
      <c r="L5" s="15">
        <v>3795.65</v>
      </c>
      <c r="M5" s="15">
        <v>0</v>
      </c>
      <c r="N5" s="15">
        <v>0</v>
      </c>
      <c r="O5" s="15">
        <v>2500</v>
      </c>
      <c r="P5" s="15">
        <v>1310</v>
      </c>
    </row>
    <row r="6" spans="1:16" outlineLevel="1" x14ac:dyDescent="0.3">
      <c r="A6" s="4"/>
      <c r="B6" s="4"/>
      <c r="C6" s="4"/>
      <c r="D6" s="17" t="s">
        <v>43</v>
      </c>
      <c r="E6" s="4"/>
      <c r="F6" s="5"/>
      <c r="G6" s="4"/>
      <c r="H6" s="12"/>
      <c r="I6" s="4"/>
      <c r="J6" s="4"/>
      <c r="K6" s="4"/>
      <c r="L6" s="15">
        <f>SUBTOTAL(9,L4:L5)</f>
        <v>3795.65</v>
      </c>
      <c r="M6" s="15">
        <f>SUBTOTAL(9,M4:M5)</f>
        <v>0</v>
      </c>
      <c r="N6" s="15">
        <f>SUBTOTAL(9,N4:N5)</f>
        <v>0</v>
      </c>
      <c r="O6" s="15">
        <f>SUBTOTAL(9,O4:O5)</f>
        <v>2500</v>
      </c>
      <c r="P6" s="15">
        <f>SUBTOTAL(9,P4:P5)</f>
        <v>1310</v>
      </c>
    </row>
    <row r="7" spans="1:16" outlineLevel="2" x14ac:dyDescent="0.3">
      <c r="A7" s="4" t="s">
        <v>16</v>
      </c>
      <c r="B7" s="4" t="s">
        <v>16</v>
      </c>
      <c r="C7" s="4">
        <v>0</v>
      </c>
      <c r="D7" s="4">
        <v>2013</v>
      </c>
      <c r="E7" s="4">
        <v>0</v>
      </c>
      <c r="F7" s="4"/>
      <c r="G7" s="4"/>
      <c r="H7" s="12"/>
      <c r="I7" s="4"/>
      <c r="J7" s="4"/>
      <c r="K7" s="4"/>
      <c r="L7" s="15">
        <v>0</v>
      </c>
      <c r="M7" s="15">
        <v>0</v>
      </c>
      <c r="N7" s="15">
        <v>0</v>
      </c>
      <c r="O7" s="15">
        <v>0</v>
      </c>
      <c r="P7" s="15">
        <v>0</v>
      </c>
    </row>
    <row r="8" spans="1:16" outlineLevel="2" x14ac:dyDescent="0.3">
      <c r="A8" s="4" t="s">
        <v>16</v>
      </c>
      <c r="B8" s="4" t="s">
        <v>16</v>
      </c>
      <c r="C8" s="4">
        <v>0</v>
      </c>
      <c r="D8" s="4">
        <v>2013</v>
      </c>
      <c r="E8" s="4">
        <v>1586066</v>
      </c>
      <c r="F8" s="5">
        <v>41425</v>
      </c>
      <c r="G8" s="4" t="s">
        <v>17</v>
      </c>
      <c r="H8" s="12" t="s">
        <v>21</v>
      </c>
      <c r="I8" s="4" t="s">
        <v>19</v>
      </c>
      <c r="J8" s="4" t="s">
        <v>20</v>
      </c>
      <c r="K8" s="4"/>
      <c r="L8" s="15">
        <v>3897.3</v>
      </c>
      <c r="M8" s="15">
        <v>0</v>
      </c>
      <c r="N8" s="15">
        <v>0</v>
      </c>
      <c r="O8" s="15">
        <v>2500</v>
      </c>
      <c r="P8" s="15">
        <v>1415</v>
      </c>
    </row>
    <row r="9" spans="1:16" ht="28.8" outlineLevel="2" x14ac:dyDescent="0.3">
      <c r="A9" s="4" t="s">
        <v>16</v>
      </c>
      <c r="B9" s="4" t="s">
        <v>16</v>
      </c>
      <c r="C9" s="4">
        <v>0</v>
      </c>
      <c r="D9" s="4">
        <v>2013</v>
      </c>
      <c r="E9" s="4">
        <v>1586080</v>
      </c>
      <c r="F9" s="5">
        <v>41441</v>
      </c>
      <c r="G9" s="4" t="s">
        <v>17</v>
      </c>
      <c r="H9" s="12" t="s">
        <v>22</v>
      </c>
      <c r="I9" s="4" t="s">
        <v>23</v>
      </c>
      <c r="J9" s="4" t="s">
        <v>24</v>
      </c>
      <c r="K9" s="4"/>
      <c r="L9" s="15">
        <v>32122</v>
      </c>
      <c r="M9" s="15">
        <v>0</v>
      </c>
      <c r="N9" s="15">
        <v>3047.51</v>
      </c>
      <c r="O9" s="15">
        <v>2500</v>
      </c>
      <c r="P9" s="15">
        <v>32967.51</v>
      </c>
    </row>
    <row r="10" spans="1:16" ht="28.8" outlineLevel="2" x14ac:dyDescent="0.3">
      <c r="A10" s="4" t="s">
        <v>16</v>
      </c>
      <c r="B10" s="4" t="s">
        <v>16</v>
      </c>
      <c r="C10" s="4">
        <v>0</v>
      </c>
      <c r="D10" s="4">
        <v>2013</v>
      </c>
      <c r="E10" s="4">
        <v>1595250</v>
      </c>
      <c r="F10" s="5">
        <v>41561</v>
      </c>
      <c r="G10" s="4" t="s">
        <v>17</v>
      </c>
      <c r="H10" s="12" t="s">
        <v>25</v>
      </c>
      <c r="I10" s="4" t="s">
        <v>23</v>
      </c>
      <c r="J10" s="4" t="s">
        <v>24</v>
      </c>
      <c r="K10" s="4"/>
      <c r="L10" s="15">
        <v>0</v>
      </c>
      <c r="M10" s="15">
        <v>0</v>
      </c>
      <c r="N10" s="15">
        <v>578.26</v>
      </c>
      <c r="O10" s="15">
        <v>0</v>
      </c>
      <c r="P10" s="15">
        <v>578.26</v>
      </c>
    </row>
    <row r="11" spans="1:16" outlineLevel="1" x14ac:dyDescent="0.3">
      <c r="A11" s="4"/>
      <c r="B11" s="4"/>
      <c r="C11" s="4"/>
      <c r="D11" s="18" t="s">
        <v>44</v>
      </c>
      <c r="E11" s="4"/>
      <c r="F11" s="5"/>
      <c r="G11" s="4"/>
      <c r="H11" s="12"/>
      <c r="I11" s="4"/>
      <c r="J11" s="4"/>
      <c r="K11" s="4"/>
      <c r="L11" s="15">
        <f>SUBTOTAL(9,L7:L10)</f>
        <v>36019.300000000003</v>
      </c>
      <c r="M11" s="15">
        <f>SUBTOTAL(9,M7:M10)</f>
        <v>0</v>
      </c>
      <c r="N11" s="15">
        <f>SUBTOTAL(9,N7:N10)</f>
        <v>3625.7700000000004</v>
      </c>
      <c r="O11" s="15">
        <f>SUBTOTAL(9,O7:O10)</f>
        <v>5000</v>
      </c>
      <c r="P11" s="15">
        <f>SUBTOTAL(9,P7:P10)</f>
        <v>34960.770000000004</v>
      </c>
    </row>
    <row r="12" spans="1:16" outlineLevel="2" x14ac:dyDescent="0.3">
      <c r="A12" s="4" t="s">
        <v>16</v>
      </c>
      <c r="B12" s="4" t="s">
        <v>16</v>
      </c>
      <c r="C12" s="4">
        <v>0</v>
      </c>
      <c r="D12" s="4">
        <v>2014</v>
      </c>
      <c r="E12" s="4">
        <v>0</v>
      </c>
      <c r="F12" s="4"/>
      <c r="G12" s="4"/>
      <c r="H12" s="12"/>
      <c r="I12" s="4"/>
      <c r="J12" s="4"/>
      <c r="K12" s="4"/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8.8" outlineLevel="2" x14ac:dyDescent="0.3">
      <c r="A13" s="4" t="s">
        <v>16</v>
      </c>
      <c r="B13" s="4" t="s">
        <v>16</v>
      </c>
      <c r="C13" s="4">
        <v>0</v>
      </c>
      <c r="D13" s="4">
        <v>2014</v>
      </c>
      <c r="E13" s="4">
        <v>1603685</v>
      </c>
      <c r="F13" s="5">
        <v>41645</v>
      </c>
      <c r="G13" s="4" t="s">
        <v>17</v>
      </c>
      <c r="H13" s="12" t="s">
        <v>26</v>
      </c>
      <c r="I13" s="4" t="s">
        <v>19</v>
      </c>
      <c r="J13" s="4" t="s">
        <v>20</v>
      </c>
      <c r="K13" s="4"/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6" ht="28.8" outlineLevel="2" x14ac:dyDescent="0.3">
      <c r="A14" s="4" t="s">
        <v>16</v>
      </c>
      <c r="B14" s="4" t="s">
        <v>16</v>
      </c>
      <c r="C14" s="4">
        <v>0</v>
      </c>
      <c r="D14" s="4">
        <v>2014</v>
      </c>
      <c r="E14" s="4">
        <v>1603996</v>
      </c>
      <c r="F14" s="5">
        <v>41660</v>
      </c>
      <c r="G14" s="4" t="s">
        <v>17</v>
      </c>
      <c r="H14" s="12" t="s">
        <v>27</v>
      </c>
      <c r="I14" s="4" t="s">
        <v>23</v>
      </c>
      <c r="J14" s="4" t="s">
        <v>24</v>
      </c>
      <c r="K14" s="4"/>
      <c r="L14" s="15">
        <v>0</v>
      </c>
      <c r="M14" s="15">
        <v>0</v>
      </c>
      <c r="N14" s="15">
        <v>0</v>
      </c>
      <c r="O14" s="15">
        <v>0</v>
      </c>
      <c r="P14" s="15">
        <v>0</v>
      </c>
    </row>
    <row r="15" spans="1:16" ht="28.8" outlineLevel="2" x14ac:dyDescent="0.3">
      <c r="A15" s="4" t="s">
        <v>16</v>
      </c>
      <c r="B15" s="4" t="s">
        <v>16</v>
      </c>
      <c r="C15" s="4">
        <v>0</v>
      </c>
      <c r="D15" s="4">
        <v>2014</v>
      </c>
      <c r="E15" s="4">
        <v>1617096</v>
      </c>
      <c r="F15" s="5">
        <v>41808</v>
      </c>
      <c r="G15" s="4" t="s">
        <v>17</v>
      </c>
      <c r="H15" s="12" t="s">
        <v>28</v>
      </c>
      <c r="I15" s="4" t="s">
        <v>19</v>
      </c>
      <c r="J15" s="4" t="s">
        <v>20</v>
      </c>
      <c r="K15" s="4"/>
      <c r="L15" s="15">
        <v>5523</v>
      </c>
      <c r="M15" s="15">
        <v>0</v>
      </c>
      <c r="N15" s="15">
        <v>800.78</v>
      </c>
      <c r="O15" s="15">
        <v>2500</v>
      </c>
      <c r="P15" s="15">
        <v>3855.78</v>
      </c>
    </row>
    <row r="16" spans="1:16" outlineLevel="1" x14ac:dyDescent="0.3">
      <c r="A16" s="4"/>
      <c r="B16" s="4"/>
      <c r="C16" s="4"/>
      <c r="D16" s="18" t="s">
        <v>45</v>
      </c>
      <c r="E16" s="4"/>
      <c r="F16" s="5"/>
      <c r="G16" s="4"/>
      <c r="H16" s="12"/>
      <c r="I16" s="4"/>
      <c r="J16" s="4"/>
      <c r="K16" s="4"/>
      <c r="L16" s="15">
        <f>SUBTOTAL(9,L12:L15)</f>
        <v>5523</v>
      </c>
      <c r="M16" s="15">
        <f>SUBTOTAL(9,M12:M15)</f>
        <v>0</v>
      </c>
      <c r="N16" s="15">
        <f>SUBTOTAL(9,N12:N15)</f>
        <v>800.78</v>
      </c>
      <c r="O16" s="15">
        <f>SUBTOTAL(9,O12:O15)</f>
        <v>2500</v>
      </c>
      <c r="P16" s="15">
        <f>SUBTOTAL(9,P12:P15)</f>
        <v>3855.78</v>
      </c>
    </row>
    <row r="17" spans="1:16" outlineLevel="2" x14ac:dyDescent="0.3">
      <c r="A17" s="4" t="s">
        <v>16</v>
      </c>
      <c r="B17" s="4" t="s">
        <v>16</v>
      </c>
      <c r="C17" s="4">
        <v>0</v>
      </c>
      <c r="D17" s="4">
        <v>2015</v>
      </c>
      <c r="E17" s="4">
        <v>0</v>
      </c>
      <c r="F17" s="4"/>
      <c r="G17" s="4"/>
      <c r="H17" s="12"/>
      <c r="I17" s="4"/>
      <c r="J17" s="4"/>
      <c r="K17" s="4"/>
      <c r="L17" s="15">
        <v>0</v>
      </c>
      <c r="M17" s="15">
        <v>0</v>
      </c>
      <c r="N17" s="15">
        <v>0</v>
      </c>
      <c r="O17" s="15">
        <v>0</v>
      </c>
      <c r="P17" s="15">
        <v>0</v>
      </c>
    </row>
    <row r="18" spans="1:16" ht="28.8" outlineLevel="2" x14ac:dyDescent="0.3">
      <c r="A18" s="4" t="s">
        <v>16</v>
      </c>
      <c r="B18" s="4" t="s">
        <v>16</v>
      </c>
      <c r="C18" s="4">
        <v>0</v>
      </c>
      <c r="D18" s="4">
        <v>2015</v>
      </c>
      <c r="E18" s="4">
        <v>1648151</v>
      </c>
      <c r="F18" s="5">
        <v>42247</v>
      </c>
      <c r="G18" s="4" t="s">
        <v>17</v>
      </c>
      <c r="H18" s="12" t="s">
        <v>29</v>
      </c>
      <c r="I18" s="4" t="s">
        <v>30</v>
      </c>
      <c r="J18" s="4" t="s">
        <v>31</v>
      </c>
      <c r="K18" s="4"/>
      <c r="L18" s="15">
        <v>5282.55</v>
      </c>
      <c r="M18" s="15">
        <v>0</v>
      </c>
      <c r="N18" s="15">
        <v>764.12</v>
      </c>
      <c r="O18" s="15">
        <v>2500</v>
      </c>
      <c r="P18" s="15">
        <v>3579.12</v>
      </c>
    </row>
    <row r="19" spans="1:16" outlineLevel="1" x14ac:dyDescent="0.3">
      <c r="A19" s="4"/>
      <c r="B19" s="4"/>
      <c r="C19" s="4"/>
      <c r="D19" s="18" t="s">
        <v>46</v>
      </c>
      <c r="E19" s="4"/>
      <c r="F19" s="5"/>
      <c r="G19" s="4"/>
      <c r="H19" s="12"/>
      <c r="I19" s="4"/>
      <c r="J19" s="4"/>
      <c r="K19" s="4"/>
      <c r="L19" s="15">
        <f>SUBTOTAL(9,L17:L18)</f>
        <v>5282.55</v>
      </c>
      <c r="M19" s="15">
        <f>SUBTOTAL(9,M17:M18)</f>
        <v>0</v>
      </c>
      <c r="N19" s="15">
        <f>SUBTOTAL(9,N17:N18)</f>
        <v>764.12</v>
      </c>
      <c r="O19" s="15">
        <f>SUBTOTAL(9,O17:O18)</f>
        <v>2500</v>
      </c>
      <c r="P19" s="15">
        <f>SUBTOTAL(9,P17:P18)</f>
        <v>3579.12</v>
      </c>
    </row>
    <row r="20" spans="1:16" outlineLevel="2" x14ac:dyDescent="0.3">
      <c r="A20" s="4" t="s">
        <v>16</v>
      </c>
      <c r="B20" s="4" t="s">
        <v>16</v>
      </c>
      <c r="C20" s="4">
        <v>0</v>
      </c>
      <c r="D20" s="4">
        <v>2016</v>
      </c>
      <c r="E20" s="4">
        <v>0</v>
      </c>
      <c r="F20" s="4"/>
      <c r="G20" s="4"/>
      <c r="H20" s="12"/>
      <c r="I20" s="4"/>
      <c r="J20" s="4"/>
      <c r="K20" s="4"/>
      <c r="L20" s="15">
        <v>0</v>
      </c>
      <c r="M20" s="15">
        <v>0</v>
      </c>
      <c r="N20" s="15">
        <v>0</v>
      </c>
      <c r="O20" s="15">
        <v>0</v>
      </c>
      <c r="P20" s="15">
        <v>0</v>
      </c>
    </row>
    <row r="21" spans="1:16" ht="28.8" outlineLevel="2" x14ac:dyDescent="0.3">
      <c r="A21" s="4" t="s">
        <v>16</v>
      </c>
      <c r="B21" s="4" t="s">
        <v>16</v>
      </c>
      <c r="C21" s="4">
        <v>0</v>
      </c>
      <c r="D21" s="4">
        <v>2016</v>
      </c>
      <c r="E21" s="4">
        <v>1660012</v>
      </c>
      <c r="F21" s="5">
        <v>42391</v>
      </c>
      <c r="G21" s="4" t="s">
        <v>17</v>
      </c>
      <c r="H21" s="12" t="s">
        <v>32</v>
      </c>
      <c r="I21" s="4" t="s">
        <v>30</v>
      </c>
      <c r="J21" s="4" t="s">
        <v>31</v>
      </c>
      <c r="K21" s="4"/>
      <c r="L21" s="15">
        <v>19094</v>
      </c>
      <c r="M21" s="15">
        <v>0</v>
      </c>
      <c r="N21" s="15">
        <v>1133.29</v>
      </c>
      <c r="O21" s="15">
        <v>2500</v>
      </c>
      <c r="P21" s="15">
        <v>17893.29</v>
      </c>
    </row>
    <row r="22" spans="1:16" ht="28.8" outlineLevel="2" x14ac:dyDescent="0.3">
      <c r="A22" s="4" t="s">
        <v>16</v>
      </c>
      <c r="B22" s="4" t="s">
        <v>16</v>
      </c>
      <c r="C22" s="4">
        <v>0</v>
      </c>
      <c r="D22" s="4">
        <v>2016</v>
      </c>
      <c r="E22" s="4">
        <v>1660965</v>
      </c>
      <c r="F22" s="5">
        <v>42422</v>
      </c>
      <c r="G22" s="4" t="s">
        <v>17</v>
      </c>
      <c r="H22" s="12" t="s">
        <v>33</v>
      </c>
      <c r="I22" s="4" t="s">
        <v>23</v>
      </c>
      <c r="J22" s="4" t="s">
        <v>24</v>
      </c>
      <c r="K22" s="4"/>
      <c r="L22" s="15">
        <v>16060.53</v>
      </c>
      <c r="M22" s="15">
        <v>0</v>
      </c>
      <c r="N22" s="15">
        <v>967.4</v>
      </c>
      <c r="O22" s="15">
        <v>2500</v>
      </c>
      <c r="P22" s="15">
        <v>14667.4</v>
      </c>
    </row>
    <row r="23" spans="1:16" ht="43.2" outlineLevel="2" x14ac:dyDescent="0.3">
      <c r="A23" s="4" t="s">
        <v>16</v>
      </c>
      <c r="B23" s="4" t="s">
        <v>16</v>
      </c>
      <c r="C23" s="4">
        <v>0</v>
      </c>
      <c r="D23" s="4">
        <v>2016</v>
      </c>
      <c r="E23" s="4">
        <v>1682210</v>
      </c>
      <c r="F23" s="5">
        <v>42735</v>
      </c>
      <c r="G23" s="4" t="s">
        <v>17</v>
      </c>
      <c r="H23" s="12" t="s">
        <v>34</v>
      </c>
      <c r="I23" s="4" t="s">
        <v>23</v>
      </c>
      <c r="J23" s="4" t="s">
        <v>24</v>
      </c>
      <c r="K23" s="4"/>
      <c r="L23" s="15">
        <v>16446.27</v>
      </c>
      <c r="M23" s="15">
        <v>0</v>
      </c>
      <c r="N23" s="15">
        <v>1173.0999999999999</v>
      </c>
      <c r="O23" s="15">
        <v>2500</v>
      </c>
      <c r="P23" s="15">
        <v>15263.1</v>
      </c>
    </row>
    <row r="24" spans="1:16" outlineLevel="1" x14ac:dyDescent="0.3">
      <c r="A24" s="4"/>
      <c r="B24" s="4"/>
      <c r="C24" s="4"/>
      <c r="D24" s="18" t="s">
        <v>47</v>
      </c>
      <c r="E24" s="4"/>
      <c r="F24" s="5"/>
      <c r="G24" s="4"/>
      <c r="H24" s="12"/>
      <c r="I24" s="4"/>
      <c r="J24" s="4"/>
      <c r="K24" s="4"/>
      <c r="L24" s="15">
        <f>SUBTOTAL(9,L20:L23)</f>
        <v>51600.800000000003</v>
      </c>
      <c r="M24" s="15">
        <f>SUBTOTAL(9,M20:M23)</f>
        <v>0</v>
      </c>
      <c r="N24" s="15">
        <f>SUBTOTAL(9,N20:N23)</f>
        <v>3273.79</v>
      </c>
      <c r="O24" s="15">
        <f>SUBTOTAL(9,O20:O23)</f>
        <v>7500</v>
      </c>
      <c r="P24" s="15">
        <f>SUBTOTAL(9,P20:P23)</f>
        <v>47823.79</v>
      </c>
    </row>
    <row r="25" spans="1:16" outlineLevel="2" x14ac:dyDescent="0.3">
      <c r="A25" s="4" t="s">
        <v>16</v>
      </c>
      <c r="B25" s="4" t="s">
        <v>16</v>
      </c>
      <c r="C25" s="4">
        <v>0</v>
      </c>
      <c r="D25" s="4">
        <v>2017</v>
      </c>
      <c r="E25" s="4">
        <v>0</v>
      </c>
      <c r="F25" s="4"/>
      <c r="G25" s="4"/>
      <c r="H25" s="12"/>
      <c r="I25" s="4"/>
      <c r="J25" s="4"/>
      <c r="K25" s="4"/>
      <c r="L25" s="15">
        <v>0</v>
      </c>
      <c r="M25" s="15">
        <v>0</v>
      </c>
      <c r="N25" s="15">
        <v>0</v>
      </c>
      <c r="O25" s="15">
        <v>0</v>
      </c>
      <c r="P25" s="15">
        <v>0</v>
      </c>
    </row>
    <row r="26" spans="1:16" ht="28.8" outlineLevel="2" x14ac:dyDescent="0.3">
      <c r="A26" s="4" t="s">
        <v>16</v>
      </c>
      <c r="B26" s="4" t="s">
        <v>16</v>
      </c>
      <c r="C26" s="4">
        <v>0</v>
      </c>
      <c r="D26" s="4">
        <v>2017</v>
      </c>
      <c r="E26" s="4">
        <v>1701210</v>
      </c>
      <c r="F26" s="5">
        <v>43030</v>
      </c>
      <c r="G26" s="4" t="s">
        <v>17</v>
      </c>
      <c r="H26" s="12" t="s">
        <v>35</v>
      </c>
      <c r="I26" s="4" t="s">
        <v>30</v>
      </c>
      <c r="J26" s="4" t="s">
        <v>31</v>
      </c>
      <c r="K26" s="4"/>
      <c r="L26" s="15">
        <v>0</v>
      </c>
      <c r="M26" s="15">
        <v>0</v>
      </c>
      <c r="N26" s="15">
        <v>1208.06</v>
      </c>
      <c r="O26" s="15">
        <v>0</v>
      </c>
      <c r="P26" s="15">
        <v>1208.06</v>
      </c>
    </row>
    <row r="27" spans="1:16" outlineLevel="1" x14ac:dyDescent="0.3">
      <c r="A27" s="4"/>
      <c r="B27" s="4"/>
      <c r="C27" s="4"/>
      <c r="D27" s="18" t="s">
        <v>48</v>
      </c>
      <c r="E27" s="4"/>
      <c r="F27" s="5"/>
      <c r="G27" s="4"/>
      <c r="H27" s="12"/>
      <c r="I27" s="4"/>
      <c r="J27" s="4"/>
      <c r="K27" s="4"/>
      <c r="L27" s="15">
        <f>SUBTOTAL(9,L25:L26)</f>
        <v>0</v>
      </c>
      <c r="M27" s="15">
        <f>SUBTOTAL(9,M25:M26)</f>
        <v>0</v>
      </c>
      <c r="N27" s="15">
        <f>SUBTOTAL(9,N25:N26)</f>
        <v>1208.06</v>
      </c>
      <c r="O27" s="15">
        <f>SUBTOTAL(9,O25:O26)</f>
        <v>0</v>
      </c>
      <c r="P27" s="15">
        <f>SUBTOTAL(9,P25:P26)</f>
        <v>1208.06</v>
      </c>
    </row>
    <row r="28" spans="1:16" outlineLevel="2" x14ac:dyDescent="0.3">
      <c r="A28" s="4" t="s">
        <v>16</v>
      </c>
      <c r="B28" s="4" t="s">
        <v>16</v>
      </c>
      <c r="C28" s="4">
        <v>0</v>
      </c>
      <c r="D28" s="4">
        <v>2018</v>
      </c>
      <c r="E28" s="4">
        <v>0</v>
      </c>
      <c r="F28" s="4"/>
      <c r="G28" s="4"/>
      <c r="H28" s="12"/>
      <c r="I28" s="4"/>
      <c r="J28" s="4"/>
      <c r="K28" s="4"/>
      <c r="L28" s="15">
        <v>0</v>
      </c>
      <c r="M28" s="15">
        <v>0</v>
      </c>
      <c r="N28" s="15">
        <v>0</v>
      </c>
      <c r="O28" s="15">
        <v>0</v>
      </c>
      <c r="P28" s="15">
        <v>0</v>
      </c>
    </row>
    <row r="29" spans="1:16" outlineLevel="2" x14ac:dyDescent="0.3">
      <c r="A29" s="4" t="s">
        <v>16</v>
      </c>
      <c r="B29" s="4" t="s">
        <v>16</v>
      </c>
      <c r="C29" s="4">
        <v>0</v>
      </c>
      <c r="D29" s="4">
        <v>2018</v>
      </c>
      <c r="E29" s="4">
        <v>1711713</v>
      </c>
      <c r="F29" s="5">
        <v>43135</v>
      </c>
      <c r="G29" s="4" t="s">
        <v>17</v>
      </c>
      <c r="H29" s="12" t="s">
        <v>36</v>
      </c>
      <c r="I29" s="4" t="s">
        <v>19</v>
      </c>
      <c r="J29" s="4" t="s">
        <v>20</v>
      </c>
      <c r="K29" s="4"/>
      <c r="L29" s="15">
        <v>3050.59</v>
      </c>
      <c r="M29" s="15">
        <v>0</v>
      </c>
      <c r="N29" s="15">
        <v>0</v>
      </c>
      <c r="O29" s="15">
        <v>2500</v>
      </c>
      <c r="P29" s="15">
        <v>560</v>
      </c>
    </row>
    <row r="30" spans="1:16" outlineLevel="1" x14ac:dyDescent="0.3">
      <c r="A30" s="4"/>
      <c r="B30" s="4"/>
      <c r="C30" s="4"/>
      <c r="D30" s="18" t="s">
        <v>49</v>
      </c>
      <c r="E30" s="4"/>
      <c r="F30" s="5"/>
      <c r="G30" s="4"/>
      <c r="H30" s="12"/>
      <c r="I30" s="4"/>
      <c r="J30" s="4"/>
      <c r="K30" s="4"/>
      <c r="L30" s="15">
        <f>SUBTOTAL(9,L28:L29)</f>
        <v>3050.59</v>
      </c>
      <c r="M30" s="15">
        <f>SUBTOTAL(9,M28:M29)</f>
        <v>0</v>
      </c>
      <c r="N30" s="15">
        <f>SUBTOTAL(9,N28:N29)</f>
        <v>0</v>
      </c>
      <c r="O30" s="15">
        <f>SUBTOTAL(9,O28:O29)</f>
        <v>2500</v>
      </c>
      <c r="P30" s="15">
        <f>SUBTOTAL(9,P28:P29)</f>
        <v>560</v>
      </c>
    </row>
    <row r="31" spans="1:16" outlineLevel="2" x14ac:dyDescent="0.3">
      <c r="A31" s="4" t="s">
        <v>16</v>
      </c>
      <c r="B31" s="4" t="s">
        <v>16</v>
      </c>
      <c r="C31" s="4">
        <v>0</v>
      </c>
      <c r="D31" s="4">
        <v>2019</v>
      </c>
      <c r="E31" s="4">
        <v>0</v>
      </c>
      <c r="F31" s="4"/>
      <c r="G31" s="4"/>
      <c r="H31" s="12"/>
      <c r="I31" s="4"/>
      <c r="J31" s="4"/>
      <c r="K31" s="4"/>
      <c r="L31" s="15">
        <v>0</v>
      </c>
      <c r="M31" s="15">
        <v>0</v>
      </c>
      <c r="N31" s="15">
        <v>0</v>
      </c>
      <c r="O31" s="15">
        <v>0</v>
      </c>
      <c r="P31" s="15">
        <v>0</v>
      </c>
    </row>
    <row r="32" spans="1:16" ht="28.8" outlineLevel="2" x14ac:dyDescent="0.3">
      <c r="A32" s="4" t="s">
        <v>16</v>
      </c>
      <c r="B32" s="4" t="s">
        <v>16</v>
      </c>
      <c r="C32" s="4">
        <v>0</v>
      </c>
      <c r="D32" s="4">
        <v>2019</v>
      </c>
      <c r="E32" s="4">
        <v>1765887</v>
      </c>
      <c r="F32" s="5">
        <v>43690</v>
      </c>
      <c r="G32" s="4" t="s">
        <v>17</v>
      </c>
      <c r="H32" s="12" t="s">
        <v>37</v>
      </c>
      <c r="I32" s="4" t="s">
        <v>30</v>
      </c>
      <c r="J32" s="4" t="s">
        <v>31</v>
      </c>
      <c r="K32" s="4"/>
      <c r="L32" s="15">
        <v>5798.84</v>
      </c>
      <c r="M32" s="15">
        <v>0</v>
      </c>
      <c r="N32" s="15">
        <v>0</v>
      </c>
      <c r="O32" s="15">
        <v>2500</v>
      </c>
      <c r="P32" s="15">
        <v>3335</v>
      </c>
    </row>
    <row r="33" spans="1:16" outlineLevel="1" x14ac:dyDescent="0.3">
      <c r="A33" s="4"/>
      <c r="B33" s="4"/>
      <c r="C33" s="4"/>
      <c r="D33" s="18" t="s">
        <v>50</v>
      </c>
      <c r="E33" s="4"/>
      <c r="F33" s="5"/>
      <c r="G33" s="4"/>
      <c r="H33" s="12"/>
      <c r="I33" s="4"/>
      <c r="J33" s="4"/>
      <c r="K33" s="4"/>
      <c r="L33" s="15">
        <f>SUBTOTAL(9,L31:L32)</f>
        <v>5798.84</v>
      </c>
      <c r="M33" s="15">
        <f>SUBTOTAL(9,M31:M32)</f>
        <v>0</v>
      </c>
      <c r="N33" s="15">
        <f>SUBTOTAL(9,N31:N32)</f>
        <v>0</v>
      </c>
      <c r="O33" s="15">
        <f>SUBTOTAL(9,O31:O32)</f>
        <v>2500</v>
      </c>
      <c r="P33" s="15">
        <f>SUBTOTAL(9,P31:P32)</f>
        <v>3335</v>
      </c>
    </row>
    <row r="34" spans="1:16" outlineLevel="2" x14ac:dyDescent="0.3">
      <c r="A34" s="4" t="s">
        <v>16</v>
      </c>
      <c r="B34" s="4" t="s">
        <v>16</v>
      </c>
      <c r="C34" s="4">
        <v>0</v>
      </c>
      <c r="D34" s="4">
        <v>2020</v>
      </c>
      <c r="E34" s="4">
        <v>0</v>
      </c>
      <c r="F34" s="4"/>
      <c r="G34" s="4"/>
      <c r="H34" s="12"/>
      <c r="I34" s="4"/>
      <c r="J34" s="4"/>
      <c r="K34" s="4"/>
      <c r="L34" s="15">
        <v>0</v>
      </c>
      <c r="M34" s="15">
        <v>0</v>
      </c>
      <c r="N34" s="15">
        <v>0</v>
      </c>
      <c r="O34" s="15">
        <v>0</v>
      </c>
      <c r="P34" s="15">
        <v>0</v>
      </c>
    </row>
    <row r="35" spans="1:16" ht="28.8" outlineLevel="2" x14ac:dyDescent="0.3">
      <c r="A35" s="4" t="s">
        <v>16</v>
      </c>
      <c r="B35" s="4" t="s">
        <v>16</v>
      </c>
      <c r="C35" s="4">
        <v>0</v>
      </c>
      <c r="D35" s="4">
        <v>2020</v>
      </c>
      <c r="E35" s="4">
        <v>1774466</v>
      </c>
      <c r="F35" s="5">
        <v>44029</v>
      </c>
      <c r="G35" s="4" t="s">
        <v>17</v>
      </c>
      <c r="H35" s="12" t="s">
        <v>38</v>
      </c>
      <c r="I35" s="4" t="s">
        <v>30</v>
      </c>
      <c r="J35" s="4" t="s">
        <v>31</v>
      </c>
      <c r="K35" s="4"/>
      <c r="L35" s="15">
        <v>0</v>
      </c>
      <c r="M35" s="15">
        <v>0</v>
      </c>
      <c r="N35" s="15">
        <v>0</v>
      </c>
      <c r="O35" s="15">
        <v>0</v>
      </c>
      <c r="P35" s="15">
        <v>0</v>
      </c>
    </row>
    <row r="36" spans="1:16" outlineLevel="1" x14ac:dyDescent="0.3">
      <c r="A36" s="4"/>
      <c r="B36" s="4"/>
      <c r="C36" s="4"/>
      <c r="D36" s="18" t="s">
        <v>51</v>
      </c>
      <c r="E36" s="4"/>
      <c r="F36" s="5"/>
      <c r="G36" s="4"/>
      <c r="H36" s="12"/>
      <c r="I36" s="4"/>
      <c r="J36" s="4"/>
      <c r="K36" s="4"/>
      <c r="L36" s="15">
        <f>SUBTOTAL(9,L34:L35)</f>
        <v>0</v>
      </c>
      <c r="M36" s="15">
        <f>SUBTOTAL(9,M34:M35)</f>
        <v>0</v>
      </c>
      <c r="N36" s="15">
        <f>SUBTOTAL(9,N34:N35)</f>
        <v>0</v>
      </c>
      <c r="O36" s="15">
        <f>SUBTOTAL(9,O34:O35)</f>
        <v>0</v>
      </c>
      <c r="P36" s="15">
        <f>SUBTOTAL(9,P34:P35)</f>
        <v>0</v>
      </c>
    </row>
    <row r="37" spans="1:16" outlineLevel="2" x14ac:dyDescent="0.3">
      <c r="A37" s="4" t="s">
        <v>16</v>
      </c>
      <c r="B37" s="4" t="s">
        <v>16</v>
      </c>
      <c r="C37" s="4">
        <v>0</v>
      </c>
      <c r="D37" s="4">
        <v>2021</v>
      </c>
      <c r="E37" s="4">
        <v>0</v>
      </c>
      <c r="F37" s="4"/>
      <c r="G37" s="4"/>
      <c r="H37" s="12"/>
      <c r="I37" s="4"/>
      <c r="J37" s="4"/>
      <c r="K37" s="4"/>
      <c r="L37" s="15">
        <v>0</v>
      </c>
      <c r="M37" s="15">
        <v>0</v>
      </c>
      <c r="N37" s="15">
        <v>0</v>
      </c>
      <c r="O37" s="15">
        <v>0</v>
      </c>
      <c r="P37" s="15">
        <v>0</v>
      </c>
    </row>
    <row r="38" spans="1:16" ht="28.8" outlineLevel="2" x14ac:dyDescent="0.3">
      <c r="A38" s="4" t="s">
        <v>16</v>
      </c>
      <c r="B38" s="4" t="s">
        <v>16</v>
      </c>
      <c r="C38" s="4">
        <v>0</v>
      </c>
      <c r="D38" s="4">
        <v>2021</v>
      </c>
      <c r="E38" s="4">
        <v>1789565</v>
      </c>
      <c r="F38" s="5">
        <v>44228</v>
      </c>
      <c r="G38" s="4" t="s">
        <v>17</v>
      </c>
      <c r="H38" s="12" t="s">
        <v>39</v>
      </c>
      <c r="I38" s="4" t="s">
        <v>19</v>
      </c>
      <c r="J38" s="4" t="s">
        <v>20</v>
      </c>
      <c r="K38" s="4"/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6" ht="29.4" outlineLevel="2" thickBot="1" x14ac:dyDescent="0.35">
      <c r="A39" s="6" t="s">
        <v>16</v>
      </c>
      <c r="B39" s="6" t="s">
        <v>16</v>
      </c>
      <c r="C39" s="6">
        <v>0</v>
      </c>
      <c r="D39" s="6">
        <v>2021</v>
      </c>
      <c r="E39" s="6">
        <v>1800572</v>
      </c>
      <c r="F39" s="7">
        <v>44462</v>
      </c>
      <c r="G39" s="6" t="s">
        <v>40</v>
      </c>
      <c r="H39" s="13" t="s">
        <v>41</v>
      </c>
      <c r="I39" s="6" t="s">
        <v>19</v>
      </c>
      <c r="J39" s="6" t="s">
        <v>20</v>
      </c>
      <c r="K39" s="6"/>
      <c r="L39" s="16">
        <v>0</v>
      </c>
      <c r="M39" s="16">
        <v>20000</v>
      </c>
      <c r="N39" s="16">
        <v>0</v>
      </c>
      <c r="O39" s="16">
        <v>0</v>
      </c>
      <c r="P39" s="16">
        <v>0</v>
      </c>
    </row>
    <row r="40" spans="1:16" outlineLevel="1" x14ac:dyDescent="0.3">
      <c r="A40" s="2"/>
      <c r="B40" s="2"/>
      <c r="C40" s="2"/>
      <c r="D40" s="21" t="s">
        <v>52</v>
      </c>
      <c r="E40" s="2"/>
      <c r="F40" s="3"/>
      <c r="G40" s="2"/>
      <c r="H40" s="19"/>
      <c r="I40" s="2"/>
      <c r="J40" s="2"/>
      <c r="K40" s="2"/>
      <c r="L40" s="20">
        <f>SUBTOTAL(9,L37:L39)</f>
        <v>0</v>
      </c>
      <c r="M40" s="20">
        <f>SUBTOTAL(9,M37:M39)</f>
        <v>20000</v>
      </c>
      <c r="N40" s="20">
        <f>SUBTOTAL(9,N37:N39)</f>
        <v>0</v>
      </c>
      <c r="O40" s="20">
        <f>SUBTOTAL(9,O37:O39)</f>
        <v>0</v>
      </c>
      <c r="P40" s="20">
        <f>SUBTOTAL(9,P37:P39)</f>
        <v>0</v>
      </c>
    </row>
    <row r="41" spans="1:16" x14ac:dyDescent="0.3">
      <c r="A41" s="2"/>
      <c r="B41" s="2"/>
      <c r="C41" s="2"/>
      <c r="D41" s="21" t="s">
        <v>42</v>
      </c>
      <c r="E41" s="2"/>
      <c r="F41" s="3"/>
      <c r="G41" s="2"/>
      <c r="H41" s="19"/>
      <c r="I41" s="2"/>
      <c r="J41" s="2"/>
      <c r="K41" s="2"/>
      <c r="L41" s="20">
        <f>SUBTOTAL(9,L4:L39)</f>
        <v>111070.73</v>
      </c>
      <c r="M41" s="20">
        <f>SUBTOTAL(9,M4:M39)</f>
        <v>20000</v>
      </c>
      <c r="N41" s="20">
        <f>SUBTOTAL(9,N4:N39)</f>
        <v>9672.5199999999986</v>
      </c>
      <c r="O41" s="20">
        <f>SUBTOTAL(9,O4:O39)</f>
        <v>25000</v>
      </c>
      <c r="P41" s="20">
        <f>SUBTOTAL(9,P4:P39)</f>
        <v>96632.52</v>
      </c>
    </row>
  </sheetData>
  <sortState xmlns:xlrd2="http://schemas.microsoft.com/office/spreadsheetml/2017/richdata2" ref="A4:P39">
    <sortCondition ref="A3"/>
    <sortCondition ref="D3"/>
  </sortState>
  <printOptions gridLines="1"/>
  <pageMargins left="0.25" right="0.25" top="0.75" bottom="0.75" header="0.5" footer="0.5"/>
  <pageSetup paperSize="9" scale="69" fitToHeight="0" orientation="landscape" cellComments="atEnd" verticalDpi="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B0100093042</vt:lpstr>
      <vt:lpstr>B0100093042!Print_Titles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Elderhorst</dc:creator>
  <cp:lastModifiedBy>Enrico Elderhorst</cp:lastModifiedBy>
  <dcterms:created xsi:type="dcterms:W3CDTF">2021-10-18T08:18:27Z</dcterms:created>
  <dcterms:modified xsi:type="dcterms:W3CDTF">2021-10-18T08:22:03Z</dcterms:modified>
</cp:coreProperties>
</file>