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impactverkoop.sharepoint.com/sites/Impact/Gedeelde documenten/Klanten/Gemeente Purmerend/Grondwatermeetnet/Nota/"/>
    </mc:Choice>
  </mc:AlternateContent>
  <xr:revisionPtr revIDLastSave="0" documentId="14_{20820DDD-379F-4B6F-88CC-86C5082B17FE}" xr6:coauthVersionLast="47" xr6:coauthVersionMax="47" xr10:uidLastSave="{00000000-0000-0000-0000-000000000000}"/>
  <bookViews>
    <workbookView xWindow="-110" yWindow="-110" windowWidth="22780" windowHeight="14660" xr2:uid="{864CDD57-3E4C-4C60-AA25-8C3ECDEC6212}"/>
  </bookViews>
  <sheets>
    <sheet name="Instructieblad prijsopgave" sheetId="2" r:id="rId1"/>
    <sheet name="Prijsopgaveformulier" sheetId="3" r:id="rId2"/>
  </sheets>
  <definedNames>
    <definedName name="_xlnm.Print_Area" localSheetId="0">'Instructieblad prijsopgave'!$A$1:$D$22</definedName>
    <definedName name="_xlnm.Print_Area" localSheetId="1">Prijsopgaveformulier!$A$1:$I$83</definedName>
    <definedName name="Print_Area" localSheetId="1">Prijsopgaveformulier!$A$1:$I$52,Prijsopgaveformulier!$A$55:$H$79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3" l="1"/>
  <c r="F13" i="3" s="1"/>
  <c r="I34" i="3" l="1"/>
  <c r="I47" i="3" l="1"/>
  <c r="I48" i="3" s="1"/>
  <c r="I18" i="3" l="1"/>
  <c r="F14" i="3" l="1"/>
  <c r="F15" i="3" s="1"/>
  <c r="I30" i="3"/>
  <c r="I51" i="3" s="1"/>
</calcChain>
</file>

<file path=xl/sharedStrings.xml><?xml version="1.0" encoding="utf-8"?>
<sst xmlns="http://schemas.openxmlformats.org/spreadsheetml/2006/main" count="137" uniqueCount="97">
  <si>
    <t>○</t>
  </si>
  <si>
    <t>Het is niet toegestaan om naast de Inschrijving een korting te geven. Indien een Inschrijver toch een korting wil geven dan dient die korting verwerkt te worden in de afgegeven prijzen in op het prijsopgaveformulier.</t>
  </si>
  <si>
    <t>Het is niet toegestaan te vermelden dat de gevraagde bedragen zijn opgenomen in andere prijsonderdelen van het prijsopgaveformulier.</t>
  </si>
  <si>
    <t>Alle onderdelen op het prijsopgaveformulier dienen met bedragen in Euro's te worden ingevuld. Vermeldingen en/of afkortingen zoals bijvoorbeeld 'n.v.t.', 'n.t.b.' etc. zijn dus niet toegestaan.</t>
  </si>
  <si>
    <t xml:space="preserve">Inschrijver dient op het prijsopgaveformulier prijzen aan te bieden exclusief de verschuldigde BTW. </t>
  </si>
  <si>
    <t xml:space="preserve">Inschrijvingen die in de ogen van de gemeente in verhouding tot de uit te voeren diensten of leveringen abnormaal laag of hoog lijken, kunnen door de gemeente - na verificatie - terzijde worden gelegd. </t>
  </si>
  <si>
    <t>Manipulatieve inschrijvingen en valse verklaringen worden terzijde gelegd en komen niet in aanmerking voor gunning.</t>
  </si>
  <si>
    <t xml:space="preserve">Niet in de prijzen opgenomen kosten zullen niet worden vergoed.  </t>
  </si>
  <si>
    <t xml:space="preserve">Als algemene beperking geldt dat negatieve bedragen of bedragen van 0 Euro niet mogen worden gegeven. </t>
  </si>
  <si>
    <t>Aanpassing of bewerking van het prijsopgaveformulier is op straffe van uitsluiting enkel toegestaan daar waar vooraf aangegeven en/of na akkoord van Opdrachtgever.</t>
  </si>
  <si>
    <t>Op het prijsopgaveformulier vult u enkel de lichtblauw gekleurde velden in.</t>
  </si>
  <si>
    <t xml:space="preserve">Bij de invulling van de prijsopgaveformulieren dient u de volgende algemene uitgangspunten te hanteren: </t>
  </si>
  <si>
    <t>Algemeen:</t>
  </si>
  <si>
    <t>Instructieblad</t>
  </si>
  <si>
    <t>Gunningscriterium Prijs</t>
  </si>
  <si>
    <t>per peilbuis</t>
  </si>
  <si>
    <t>Inzet extra veiligheids/beschermingsmaatregelen (inclusief afzettingen)</t>
  </si>
  <si>
    <t>per uur</t>
  </si>
  <si>
    <t>Inzet meetspecialist meetapparatuur</t>
  </si>
  <si>
    <t>Inzet meetdienst (waterpassing/hoogtemeting)</t>
  </si>
  <si>
    <t>Inzet boorploeg</t>
  </si>
  <si>
    <t>per analyse</t>
  </si>
  <si>
    <t>Asbestmonster analyse (NEN 5740)</t>
  </si>
  <si>
    <t>per pakket</t>
  </si>
  <si>
    <t>Asbestmonster pakket (NEN5707)</t>
  </si>
  <si>
    <t>Verwerken van handmetingen</t>
  </si>
  <si>
    <t>Peilbuis hoogtemeting GPS</t>
  </si>
  <si>
    <t>Peilbuis hoogtemeting waterpas</t>
  </si>
  <si>
    <t>Peilbuis schoonpompen</t>
  </si>
  <si>
    <t>Klein onderhoud peilbuis</t>
  </si>
  <si>
    <t>Beton- / asfaltboring (tot 20cm)</t>
  </si>
  <si>
    <t>per decimeter</t>
  </si>
  <si>
    <t>Gebruik ramguts</t>
  </si>
  <si>
    <t>per stuk</t>
  </si>
  <si>
    <t>Maatwerk straatpotten</t>
  </si>
  <si>
    <t>Straatpot vervangen voor schutkoker inclusief straatwerk</t>
  </si>
  <si>
    <t>Straatpot vervangen inclusief straatwerk</t>
  </si>
  <si>
    <t>Installatie meetapparatuur (bij geen gebruik abonnement datagarantie)</t>
  </si>
  <si>
    <t>Vervangen meetapparatuur (bij geen gebruik abonnement datagarantie)</t>
  </si>
  <si>
    <t>Aanschaf meetapparatuur (bij geen gebruik abonnement datagarantie)</t>
  </si>
  <si>
    <t>Eenheid</t>
  </si>
  <si>
    <t>Kostensoort</t>
  </si>
  <si>
    <t>Afronding</t>
  </si>
  <si>
    <t>Abonnementsprijs per jaar</t>
  </si>
  <si>
    <t>Abonnementsprijs per maand</t>
  </si>
  <si>
    <r>
      <t xml:space="preserve">Aan de hand van het prijsopgaveformulier, als weergegeven op het volgende tabblad, werkt Inschrijver zijn aanbieding uit voor het Gunningscriterium Prijs. Het Gunningscriterium prijs heeft in deze aanbesteding een wegingsfactor van </t>
    </r>
    <r>
      <rPr>
        <b/>
        <sz val="10"/>
        <rFont val="Segoe UI"/>
        <family val="2"/>
      </rPr>
      <t>40%</t>
    </r>
    <r>
      <rPr>
        <sz val="10"/>
        <rFont val="Segoe UI"/>
        <family val="2"/>
      </rPr>
      <t>. Het niet conformeren aan onderstaande uitgangspunten en instructies leidt tot ter zijde legging van het prijsopgaveformulier.</t>
    </r>
  </si>
  <si>
    <t>aantal peilbuizen</t>
  </si>
  <si>
    <t>Verslaglegging in jaarrapportage</t>
  </si>
  <si>
    <t>Eenheidsprijs (excl. BTW)</t>
  </si>
  <si>
    <t>Prijs per peilbuis (excl. BTW)</t>
  </si>
  <si>
    <t>Subtotaal    (excl. BTW)</t>
  </si>
  <si>
    <t>Totale Inschrijfprijs (excl. BTW)</t>
  </si>
  <si>
    <t>Totale plaatsingskosten (excl. BTW)</t>
  </si>
  <si>
    <t>Subtotaal      (excl. BTW)</t>
  </si>
  <si>
    <t>Aanleg peilbuis en meetapperatuur</t>
  </si>
  <si>
    <t>Datagarantie</t>
  </si>
  <si>
    <t>aantal meetapperatuur</t>
  </si>
  <si>
    <t>Prijs per meetapperatuur per maand (excl. BTW)</t>
  </si>
  <si>
    <t>- verzorgen KLIC-melding;</t>
  </si>
  <si>
    <r>
      <t>- verzorgen van een boorstaat conform NEN-EN-ISO 14688-1+A1+C11:2016 (nl)</t>
    </r>
    <r>
      <rPr>
        <sz val="10"/>
        <rFont val="Segoe UI"/>
        <family val="2"/>
        <charset val="2"/>
      </rPr>
      <t>;</t>
    </r>
  </si>
  <si>
    <t>- inmeten van de filterstelling van de peilbuis t.o.v. NAP;</t>
  </si>
  <si>
    <r>
      <t>- inmeten van de maaiveldhoogte t.o.v. NAP</t>
    </r>
    <r>
      <rPr>
        <sz val="10"/>
        <rFont val="Segoe UI"/>
        <family val="2"/>
        <charset val="2"/>
      </rPr>
      <t>;</t>
    </r>
  </si>
  <si>
    <r>
      <t>- maken van een overzichtsfoto van straatpot/koker waaruit de locatie van de straatpot/koker duidelijk wordt</t>
    </r>
    <r>
      <rPr>
        <sz val="10"/>
        <rFont val="Segoe UI"/>
        <family val="2"/>
        <charset val="2"/>
      </rPr>
      <t>;</t>
    </r>
  </si>
  <si>
    <t>- verzorgen van een peilbuisnummering en vervaardigen van een overzichtstekeningen;</t>
  </si>
  <si>
    <t>- 'netjes' achtergelaten projectlocatie minimaal in de staat als aangetroffen bij de start van de werkzaamheden</t>
  </si>
  <si>
    <r>
      <t>- de locatie van de straatpot/koker moet worden ingemeten en worden aangegeven in RD coördinaten
   (de maximale toegestane afwijking bedraagt 20 cm)</t>
    </r>
    <r>
      <rPr>
        <sz val="10"/>
        <rFont val="Segoe UI"/>
        <family val="2"/>
        <charset val="2"/>
      </rPr>
      <t>;</t>
    </r>
  </si>
  <si>
    <t>Tabel D: Aanvullende prijslijst</t>
  </si>
  <si>
    <t>Tabel C: Extra te plaatsen peilbuizen</t>
  </si>
  <si>
    <t>Bij invulling van 'Tabel D: Aanvullende prijslijst' vult u een all-in prijs per gevraagde kostensoort in. Tabel D wordt niet meegenomen in de berekening van de fictieve Inschrijfprijs van de Inschrijver.</t>
  </si>
  <si>
    <t>Prijsopgaveformulier grondwatermeetnet gemeente Purmerend</t>
  </si>
  <si>
    <t>per overleg</t>
  </si>
  <si>
    <t>De ontsluiting (telemetrisch), validatie en presentatie van alle grondwater- en peilbuisdata via een online web portal en de BRO.</t>
  </si>
  <si>
    <t>Tabel A: Beheer - abonnementsprijs datagarantie</t>
  </si>
  <si>
    <t>Tabel B: (Her)plaatsen peilbuizen</t>
  </si>
  <si>
    <t>'-updaten in de BRO</t>
  </si>
  <si>
    <t>Het beheer bestaat uit:</t>
  </si>
  <si>
    <t>- monitoren en valideren data</t>
  </si>
  <si>
    <t>- in stand houden peilbuizen</t>
  </si>
  <si>
    <t>- validatie peilbuizen elke 1/2 jaar</t>
  </si>
  <si>
    <t>- jaarrapportage opleveren</t>
  </si>
  <si>
    <t>- jaarlijks overleg</t>
  </si>
  <si>
    <t xml:space="preserve"> -updaten in de BRO</t>
  </si>
  <si>
    <t>per keer</t>
  </si>
  <si>
    <t>Uitvoeren van handmetingen</t>
  </si>
  <si>
    <t>Voorbereiding, aanleg en oplevering peilbuis en meetapperatuur</t>
  </si>
  <si>
    <t>Overleg a 4 uur (buiten de overleggen in het PvE om)</t>
  </si>
  <si>
    <t xml:space="preserve">Bij invulling van 'Tabel A: Beheer- Abonnementsprijs datagarantie' vult u een all-in maandprijs in voor de totale dienstverlening. </t>
  </si>
  <si>
    <t xml:space="preserve">Bij invulling van 'Tabel B: (Her)plaatsen peilbuizen' vult u de prijzen en tarieven in voor de totale dienstverlening. </t>
  </si>
  <si>
    <t xml:space="preserve">Bij invulling van 'Tabel C: Extra te plaatsen peilbuizen' vult u de prijzen en tarieven in voor de totale dienstverlening. Dit betreffen extra te plaatsen peilbuizen op projectbasis, buiten het grondwatermeetnet om. </t>
  </si>
  <si>
    <t>inventarisatie huidige grondwatermeetnet, schrijven uitvoeringsplan, uitvoeren uitvoeringsplan en schrijven / opleveren opleverrapportage. Deze zijn opgenomen in het programma van eisen.</t>
  </si>
  <si>
    <t>Rapport (buiten de overleggen in het PvE om)</t>
  </si>
  <si>
    <t>Abonnementsprijs gehele contractperiode</t>
  </si>
  <si>
    <t>- uploaden data naar de BRO binnen 20 dagen</t>
  </si>
  <si>
    <t>Peilbuislengte van 5m</t>
  </si>
  <si>
    <t>Het plaatsen, beheren en onderhouden van peilbuis en meetapparatuur (telemetrisch) van het grondwatermeetnet. All-in prijs voor standaard boring (tot max. 3 meter diepte). Inclusief meetapperatuur en</t>
  </si>
  <si>
    <t>Plaatsingskosten per jaar (excl. BTW)</t>
  </si>
  <si>
    <t>Plaatsingskosten per contractperiode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</si>
</sst>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2">
    <font>
      <sz val="10"/>
      <color theme="1"/>
      <name val="Arial"/>
      <family val="2"/>
    </font>
    <font>
      <sz val="10"/>
      <color theme="1"/>
      <name val="Arial"/>
      <family val="2"/>
    </font>
    <font>
      <sz val="10"/>
      <color theme="1"/>
      <name val="Segoe UI"/>
      <family val="2"/>
    </font>
    <font>
      <sz val="10"/>
      <color theme="0"/>
      <name val="Segoe UI"/>
      <family val="2"/>
    </font>
    <font>
      <sz val="10"/>
      <name val="Segoe UI"/>
      <family val="2"/>
    </font>
    <font>
      <b/>
      <sz val="10"/>
      <color theme="0"/>
      <name val="Segoe UI"/>
      <family val="2"/>
    </font>
    <font>
      <sz val="14"/>
      <color theme="1"/>
      <name val="Segoe UI"/>
      <family val="2"/>
    </font>
    <font>
      <b/>
      <sz val="14"/>
      <color theme="1"/>
      <name val="Segoe UI"/>
      <family val="2"/>
    </font>
    <font>
      <sz val="12"/>
      <color theme="1"/>
      <name val="Segoe UI"/>
      <family val="2"/>
    </font>
    <font>
      <b/>
      <sz val="10"/>
      <name val="Segoe UI"/>
      <family val="2"/>
    </font>
    <font>
      <sz val="14"/>
      <color theme="1"/>
      <name val="Segoe UI Semibold"/>
      <family val="2"/>
    </font>
    <font>
      <sz val="10"/>
      <name val="Segoe UI"/>
      <family val="2"/>
      <charset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bgColor indexed="64"/>
      </patternFill>
    </fill>
    <fill>
      <patternFill patternType="solid">
        <fgColor rgb="FF6788B1"/>
        <bgColor indexed="64"/>
      </patternFill>
    </fill>
    <fill>
      <patternFill patternType="solid">
        <fgColor rgb="FFFFFF00"/>
        <bgColor indexed="64"/>
      </patternFill>
    </fill>
    <fill>
      <patternFill patternType="solid">
        <fgColor theme="8" tint="0.59999389629810485"/>
        <bgColor indexed="64"/>
      </patternFill>
    </fill>
  </fills>
  <borders count="17">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2" fillId="2" borderId="0" xfId="0" applyFont="1" applyFill="1"/>
    <xf numFmtId="0" fontId="2" fillId="2" borderId="0" xfId="0" applyFont="1" applyFill="1" applyBorder="1" applyAlignment="1">
      <alignment vertical="top"/>
    </xf>
    <xf numFmtId="0" fontId="2" fillId="2" borderId="0" xfId="0" applyFont="1" applyFill="1" applyAlignment="1">
      <alignment vertical="top"/>
    </xf>
    <xf numFmtId="0" fontId="4" fillId="2" borderId="0" xfId="0" applyFont="1" applyFill="1" applyAlignment="1">
      <alignment vertical="top" wrapText="1"/>
    </xf>
    <xf numFmtId="0" fontId="6" fillId="2" borderId="0" xfId="0" applyFont="1" applyFill="1"/>
    <xf numFmtId="0" fontId="7" fillId="2" borderId="0" xfId="0" applyFont="1" applyFill="1"/>
    <xf numFmtId="0" fontId="2" fillId="2" borderId="0" xfId="0" applyFont="1" applyFill="1" applyAlignment="1">
      <alignment horizontal="center" vertical="top"/>
    </xf>
    <xf numFmtId="0" fontId="8" fillId="2" borderId="0" xfId="0" applyFont="1" applyFill="1" applyAlignment="1">
      <alignment vertical="top"/>
    </xf>
    <xf numFmtId="164" fontId="5" fillId="2" borderId="9" xfId="0" applyNumberFormat="1" applyFont="1" applyFill="1" applyBorder="1" applyAlignment="1">
      <alignment horizontal="center" vertical="top"/>
    </xf>
    <xf numFmtId="0" fontId="5" fillId="2" borderId="9" xfId="0" applyFont="1" applyFill="1" applyBorder="1" applyAlignment="1">
      <alignment horizontal="center" vertical="top"/>
    </xf>
    <xf numFmtId="164" fontId="5" fillId="4" borderId="10" xfId="0" applyNumberFormat="1" applyFont="1" applyFill="1" applyBorder="1" applyAlignment="1">
      <alignment horizontal="center" vertical="top"/>
    </xf>
    <xf numFmtId="9" fontId="2" fillId="2" borderId="0" xfId="2" applyFont="1" applyFill="1"/>
    <xf numFmtId="0" fontId="2" fillId="2" borderId="0" xfId="0" applyFont="1" applyFill="1" applyAlignment="1">
      <alignment vertical="top" wrapText="1"/>
    </xf>
    <xf numFmtId="0" fontId="2" fillId="2" borderId="0" xfId="0" applyFont="1" applyFill="1" applyAlignment="1">
      <alignment horizontal="left" vertical="top"/>
    </xf>
    <xf numFmtId="0" fontId="10" fillId="2" borderId="0" xfId="0" applyFont="1" applyFill="1" applyAlignment="1">
      <alignment vertical="top"/>
    </xf>
    <xf numFmtId="164" fontId="4" fillId="0" borderId="8"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164" fontId="9" fillId="0" borderId="13" xfId="0" applyNumberFormat="1" applyFont="1" applyFill="1" applyBorder="1" applyAlignment="1">
      <alignment horizontal="center" vertical="top"/>
    </xf>
    <xf numFmtId="0" fontId="4" fillId="0" borderId="8" xfId="0" applyFont="1" applyFill="1" applyBorder="1" applyAlignment="1">
      <alignment horizontal="center" vertical="top"/>
    </xf>
    <xf numFmtId="164" fontId="9" fillId="0" borderId="13" xfId="0" applyNumberFormat="1" applyFont="1" applyFill="1" applyBorder="1" applyAlignment="1">
      <alignment horizontal="center" vertical="center"/>
    </xf>
    <xf numFmtId="0" fontId="5" fillId="5" borderId="8" xfId="0" applyFont="1" applyFill="1" applyBorder="1" applyAlignment="1">
      <alignment horizontal="left" vertical="top"/>
    </xf>
    <xf numFmtId="0" fontId="5" fillId="5" borderId="8" xfId="0" applyFont="1" applyFill="1" applyBorder="1" applyAlignment="1">
      <alignment horizontal="center" vertical="top" wrapText="1"/>
    </xf>
    <xf numFmtId="0" fontId="5" fillId="5" borderId="8" xfId="0" applyFont="1" applyFill="1" applyBorder="1" applyAlignment="1">
      <alignment horizontal="center" vertical="top"/>
    </xf>
    <xf numFmtId="0" fontId="3" fillId="5" borderId="3" xfId="0" applyFont="1" applyFill="1" applyBorder="1" applyAlignment="1">
      <alignment vertical="top" wrapText="1"/>
    </xf>
    <xf numFmtId="0" fontId="2" fillId="5" borderId="4" xfId="0" applyFont="1" applyFill="1" applyBorder="1"/>
    <xf numFmtId="0" fontId="2" fillId="5" borderId="3" xfId="0" applyFont="1" applyFill="1" applyBorder="1"/>
    <xf numFmtId="0" fontId="4" fillId="0" borderId="2" xfId="0" applyFont="1" applyFill="1" applyBorder="1" applyAlignment="1">
      <alignment horizontal="center" vertical="top"/>
    </xf>
    <xf numFmtId="0" fontId="4" fillId="0" borderId="1" xfId="0" applyFont="1" applyFill="1" applyBorder="1" applyAlignment="1">
      <alignment vertical="top" wrapText="1"/>
    </xf>
    <xf numFmtId="0" fontId="5" fillId="2" borderId="0" xfId="0" applyFont="1" applyFill="1" applyBorder="1" applyAlignment="1">
      <alignment horizontal="center" vertical="top"/>
    </xf>
    <xf numFmtId="164" fontId="5" fillId="2" borderId="0" xfId="0" applyNumberFormat="1" applyFont="1" applyFill="1" applyBorder="1" applyAlignment="1">
      <alignment horizontal="center" vertical="top"/>
    </xf>
    <xf numFmtId="0" fontId="4" fillId="0" borderId="2" xfId="0" applyFont="1" applyFill="1" applyBorder="1" applyAlignment="1">
      <alignment horizontal="center" vertical="top"/>
    </xf>
    <xf numFmtId="0" fontId="4" fillId="0" borderId="1" xfId="0" applyFont="1" applyFill="1" applyBorder="1" applyAlignment="1">
      <alignment horizontal="center" vertical="top"/>
    </xf>
    <xf numFmtId="0" fontId="4" fillId="0" borderId="1" xfId="0" applyFont="1" applyFill="1" applyBorder="1" applyAlignment="1">
      <alignment horizontal="center" vertical="top"/>
    </xf>
    <xf numFmtId="0" fontId="2" fillId="2" borderId="1" xfId="0" applyFont="1" applyFill="1" applyBorder="1"/>
    <xf numFmtId="0" fontId="2" fillId="2" borderId="2" xfId="0" applyFont="1" applyFill="1" applyBorder="1"/>
    <xf numFmtId="0" fontId="2" fillId="2" borderId="15" xfId="0" applyFont="1" applyFill="1" applyBorder="1"/>
    <xf numFmtId="0" fontId="2" fillId="2" borderId="1" xfId="0" applyFont="1" applyFill="1" applyBorder="1" applyAlignment="1">
      <alignment horizontal="center" vertical="top"/>
    </xf>
    <xf numFmtId="0" fontId="4" fillId="0" borderId="14" xfId="0" applyFont="1" applyFill="1" applyBorder="1" applyAlignment="1">
      <alignment vertical="top" wrapText="1"/>
    </xf>
    <xf numFmtId="0" fontId="4" fillId="0" borderId="2" xfId="0" applyFont="1" applyFill="1" applyBorder="1" applyAlignment="1">
      <alignment vertical="top" wrapText="1"/>
    </xf>
    <xf numFmtId="0" fontId="4" fillId="0" borderId="2" xfId="0" quotePrefix="1" applyFont="1" applyFill="1" applyBorder="1" applyAlignment="1">
      <alignment vertical="top" wrapText="1"/>
    </xf>
    <xf numFmtId="0" fontId="4" fillId="0" borderId="15" xfId="0" applyFont="1" applyFill="1" applyBorder="1" applyAlignment="1">
      <alignment horizontal="center" vertical="top"/>
    </xf>
    <xf numFmtId="0" fontId="4" fillId="0" borderId="7" xfId="0" applyFont="1" applyFill="1" applyBorder="1" applyAlignment="1">
      <alignment horizontal="left" vertical="top"/>
    </xf>
    <xf numFmtId="0" fontId="4" fillId="0" borderId="6" xfId="0" applyFont="1" applyFill="1" applyBorder="1" applyAlignment="1">
      <alignment horizontal="left" vertical="top"/>
    </xf>
    <xf numFmtId="0" fontId="4" fillId="0" borderId="5" xfId="0" applyFont="1" applyFill="1" applyBorder="1" applyAlignment="1">
      <alignment horizontal="left" vertical="top"/>
    </xf>
    <xf numFmtId="0" fontId="4" fillId="0" borderId="2" xfId="0" applyFont="1" applyFill="1" applyBorder="1" applyAlignment="1">
      <alignment horizontal="left" vertical="top"/>
    </xf>
    <xf numFmtId="0" fontId="4" fillId="0" borderId="15" xfId="0" applyFont="1" applyFill="1" applyBorder="1" applyAlignment="1">
      <alignment horizontal="left" vertical="top"/>
    </xf>
    <xf numFmtId="0" fontId="4" fillId="0" borderId="1" xfId="0" applyFont="1" applyFill="1" applyBorder="1" applyAlignment="1">
      <alignment horizontal="left" vertical="top"/>
    </xf>
    <xf numFmtId="0" fontId="2" fillId="6" borderId="0" xfId="0" applyFont="1" applyFill="1"/>
    <xf numFmtId="0" fontId="4" fillId="0" borderId="1" xfId="0" applyFont="1" applyFill="1" applyBorder="1" applyAlignment="1">
      <alignment horizontal="left" vertical="top" wrapText="1"/>
    </xf>
    <xf numFmtId="0" fontId="2" fillId="0" borderId="2" xfId="0" quotePrefix="1" applyFont="1" applyFill="1" applyBorder="1" applyAlignment="1">
      <alignment horizontal="left"/>
    </xf>
    <xf numFmtId="0" fontId="2" fillId="0" borderId="15" xfId="0" applyFont="1" applyFill="1" applyBorder="1"/>
    <xf numFmtId="0" fontId="2" fillId="0" borderId="1" xfId="0" applyFont="1" applyFill="1" applyBorder="1"/>
    <xf numFmtId="0" fontId="2" fillId="0" borderId="0" xfId="0" applyFont="1" applyFill="1" applyAlignment="1">
      <alignment vertical="top"/>
    </xf>
    <xf numFmtId="0" fontId="2" fillId="0" borderId="0" xfId="0" applyFont="1" applyFill="1"/>
    <xf numFmtId="0" fontId="2" fillId="0" borderId="0" xfId="0" applyFont="1" applyFill="1" applyAlignment="1">
      <alignment horizontal="center" vertical="top"/>
    </xf>
    <xf numFmtId="0" fontId="4" fillId="0" borderId="2" xfId="0" quotePrefix="1" applyFont="1" applyFill="1" applyBorder="1" applyAlignment="1">
      <alignment horizontal="left" vertical="top" wrapText="1" indent="2"/>
    </xf>
    <xf numFmtId="0" fontId="4" fillId="0" borderId="15" xfId="0" applyFont="1" applyFill="1" applyBorder="1" applyAlignment="1">
      <alignment horizontal="left" vertical="top" wrapText="1" indent="2"/>
    </xf>
    <xf numFmtId="0" fontId="4" fillId="0" borderId="1" xfId="0" applyFont="1" applyFill="1" applyBorder="1" applyAlignment="1">
      <alignment horizontal="left" vertical="top" wrapText="1" indent="2"/>
    </xf>
    <xf numFmtId="164" fontId="2" fillId="7" borderId="8" xfId="1" applyFont="1" applyFill="1" applyBorder="1" applyAlignment="1">
      <alignment horizontal="center" vertical="top"/>
    </xf>
    <xf numFmtId="0" fontId="4" fillId="0" borderId="1" xfId="0" applyFont="1" applyFill="1" applyBorder="1" applyAlignment="1">
      <alignment horizontal="center" vertical="top"/>
    </xf>
    <xf numFmtId="0" fontId="4" fillId="3" borderId="8" xfId="0" applyFont="1" applyFill="1" applyBorder="1" applyAlignment="1">
      <alignment vertical="top"/>
    </xf>
    <xf numFmtId="0" fontId="4" fillId="3" borderId="14" xfId="0" applyFont="1" applyFill="1" applyBorder="1" applyAlignment="1">
      <alignment vertical="top"/>
    </xf>
    <xf numFmtId="0" fontId="4" fillId="3" borderId="12" xfId="0" applyFont="1" applyFill="1" applyBorder="1" applyAlignment="1">
      <alignment vertical="top"/>
    </xf>
    <xf numFmtId="0" fontId="9" fillId="2"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164" fontId="4" fillId="0" borderId="0" xfId="0" applyNumberFormat="1" applyFont="1" applyFill="1" applyBorder="1" applyAlignment="1">
      <alignment horizontal="center" vertical="center"/>
    </xf>
    <xf numFmtId="0" fontId="3" fillId="5" borderId="7"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5" borderId="5" xfId="0" applyFont="1" applyFill="1" applyBorder="1" applyAlignment="1">
      <alignment horizontal="left" vertical="top" wrapText="1"/>
    </xf>
    <xf numFmtId="0" fontId="4" fillId="0" borderId="8" xfId="0" applyFont="1" applyFill="1" applyBorder="1" applyAlignment="1">
      <alignment horizontal="left" vertical="top" wrapText="1"/>
    </xf>
    <xf numFmtId="0" fontId="3" fillId="5" borderId="7" xfId="0" applyFont="1" applyFill="1" applyBorder="1" applyAlignment="1">
      <alignment horizontal="left" vertical="top"/>
    </xf>
    <xf numFmtId="0" fontId="3" fillId="5" borderId="6" xfId="0" applyFont="1" applyFill="1" applyBorder="1" applyAlignment="1">
      <alignment horizontal="left" vertical="top"/>
    </xf>
    <xf numFmtId="0" fontId="3" fillId="5" borderId="5" xfId="0" applyFont="1" applyFill="1" applyBorder="1" applyAlignment="1">
      <alignment horizontal="left" vertical="top"/>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0" borderId="2" xfId="0" quotePrefix="1" applyFont="1" applyFill="1" applyBorder="1" applyAlignment="1">
      <alignment horizontal="left" wrapText="1" indent="2"/>
    </xf>
    <xf numFmtId="0" fontId="4" fillId="0" borderId="15" xfId="0" quotePrefix="1" applyFont="1" applyFill="1" applyBorder="1" applyAlignment="1">
      <alignment horizontal="left" wrapText="1" indent="2"/>
    </xf>
    <xf numFmtId="0" fontId="4" fillId="0" borderId="1" xfId="0" quotePrefix="1" applyFont="1" applyFill="1" applyBorder="1" applyAlignment="1">
      <alignment horizontal="left" wrapText="1" indent="2"/>
    </xf>
    <xf numFmtId="0" fontId="11" fillId="0" borderId="2" xfId="0" quotePrefix="1" applyFont="1" applyFill="1" applyBorder="1" applyAlignment="1">
      <alignment horizontal="left" wrapText="1" indent="2"/>
    </xf>
    <xf numFmtId="0" fontId="11" fillId="0" borderId="15" xfId="0" quotePrefix="1" applyFont="1" applyFill="1" applyBorder="1" applyAlignment="1">
      <alignment horizontal="left" wrapText="1" indent="2"/>
    </xf>
    <xf numFmtId="0" fontId="11" fillId="0" borderId="1" xfId="0" quotePrefix="1" applyFont="1" applyFill="1" applyBorder="1" applyAlignment="1">
      <alignment horizontal="left" wrapText="1" indent="2"/>
    </xf>
    <xf numFmtId="0" fontId="4" fillId="0" borderId="7" xfId="0" applyFont="1" applyFill="1" applyBorder="1" applyAlignment="1">
      <alignment horizontal="center" vertical="top"/>
    </xf>
    <xf numFmtId="0" fontId="4" fillId="0" borderId="5"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 xfId="0" applyFont="1" applyFill="1" applyBorder="1" applyAlignment="1">
      <alignment horizontal="left" vertical="top" wrapText="1"/>
    </xf>
    <xf numFmtId="0" fontId="5" fillId="5" borderId="2" xfId="0" applyFont="1" applyFill="1" applyBorder="1" applyAlignment="1">
      <alignment horizontal="left" vertical="top"/>
    </xf>
    <xf numFmtId="0" fontId="5" fillId="5" borderId="15" xfId="0" applyFont="1" applyFill="1" applyBorder="1" applyAlignment="1">
      <alignment horizontal="left" vertical="top"/>
    </xf>
    <xf numFmtId="0" fontId="5" fillId="5" borderId="1" xfId="0" applyFont="1" applyFill="1" applyBorder="1" applyAlignment="1">
      <alignment horizontal="left" vertical="top"/>
    </xf>
    <xf numFmtId="164" fontId="2" fillId="7" borderId="14" xfId="1" applyFont="1" applyFill="1"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5" fillId="4" borderId="12" xfId="0" applyFont="1" applyFill="1" applyBorder="1" applyAlignment="1">
      <alignment horizontal="center" vertical="top"/>
    </xf>
    <xf numFmtId="0" fontId="5" fillId="4" borderId="11" xfId="0" applyFont="1" applyFill="1" applyBorder="1" applyAlignment="1">
      <alignment horizontal="center" vertical="top"/>
    </xf>
    <xf numFmtId="0" fontId="5" fillId="5" borderId="8" xfId="0" applyFont="1" applyFill="1" applyBorder="1" applyAlignment="1">
      <alignment horizontal="left" vertical="top"/>
    </xf>
    <xf numFmtId="0" fontId="4" fillId="0" borderId="8" xfId="0" applyFont="1" applyFill="1" applyBorder="1" applyAlignment="1">
      <alignment horizontal="left" vertical="top"/>
    </xf>
    <xf numFmtId="0" fontId="5" fillId="5" borderId="2" xfId="0" applyFont="1" applyFill="1" applyBorder="1" applyAlignment="1">
      <alignment horizontal="center" vertical="top" wrapText="1"/>
    </xf>
    <xf numFmtId="0" fontId="5" fillId="5" borderId="1" xfId="0" applyFont="1" applyFill="1" applyBorder="1" applyAlignment="1">
      <alignment horizontal="center" vertical="top" wrapText="1"/>
    </xf>
    <xf numFmtId="0" fontId="4" fillId="0" borderId="15" xfId="0" applyFont="1" applyFill="1" applyBorder="1" applyAlignment="1">
      <alignment horizontal="center" vertical="top"/>
    </xf>
    <xf numFmtId="0" fontId="4" fillId="0" borderId="1" xfId="0" applyFont="1" applyFill="1" applyBorder="1" applyAlignment="1">
      <alignment horizontal="center" vertical="top"/>
    </xf>
    <xf numFmtId="0" fontId="4" fillId="0" borderId="14" xfId="0" applyFont="1" applyFill="1" applyBorder="1" applyAlignment="1">
      <alignment horizontal="left" vertical="top"/>
    </xf>
    <xf numFmtId="0" fontId="4" fillId="0" borderId="3" xfId="0" applyFont="1" applyFill="1" applyBorder="1" applyAlignment="1">
      <alignment horizontal="left" vertical="top"/>
    </xf>
    <xf numFmtId="0" fontId="5" fillId="0" borderId="2" xfId="0" applyFont="1" applyFill="1" applyBorder="1" applyAlignment="1">
      <alignment horizontal="left" vertical="top"/>
    </xf>
    <xf numFmtId="0" fontId="5" fillId="0" borderId="15" xfId="0" applyFont="1" applyFill="1" applyBorder="1" applyAlignment="1">
      <alignment horizontal="left" vertical="top"/>
    </xf>
    <xf numFmtId="0" fontId="5" fillId="0" borderId="1" xfId="0" applyFont="1" applyFill="1" applyBorder="1" applyAlignment="1">
      <alignment horizontal="left" vertical="top"/>
    </xf>
    <xf numFmtId="0" fontId="4" fillId="0" borderId="2" xfId="0" quotePrefix="1" applyFont="1" applyFill="1" applyBorder="1" applyAlignment="1">
      <alignment horizontal="left" vertical="top" wrapText="1" indent="2"/>
    </xf>
    <xf numFmtId="0" fontId="4" fillId="0" borderId="15" xfId="0" quotePrefix="1" applyFont="1" applyFill="1" applyBorder="1" applyAlignment="1">
      <alignment horizontal="left" vertical="top" wrapText="1" indent="2"/>
    </xf>
    <xf numFmtId="0" fontId="4" fillId="0" borderId="1" xfId="0" quotePrefix="1" applyFont="1" applyFill="1" applyBorder="1" applyAlignment="1">
      <alignment horizontal="left" vertical="top" wrapText="1" indent="2"/>
    </xf>
    <xf numFmtId="0" fontId="4" fillId="0" borderId="14" xfId="0" applyFont="1" applyFill="1" applyBorder="1" applyAlignment="1">
      <alignment horizontal="center" vertical="center"/>
    </xf>
    <xf numFmtId="0" fontId="4" fillId="0" borderId="4" xfId="0" applyFont="1" applyFill="1" applyBorder="1" applyAlignment="1">
      <alignment horizontal="center" vertical="center"/>
    </xf>
    <xf numFmtId="0" fontId="0" fillId="0" borderId="3" xfId="0" applyBorder="1" applyAlignment="1">
      <alignment horizontal="center"/>
    </xf>
    <xf numFmtId="164" fontId="2" fillId="7" borderId="14" xfId="1" applyFont="1" applyFill="1" applyBorder="1" applyAlignment="1">
      <alignment horizontal="center" vertical="center"/>
    </xf>
    <xf numFmtId="164" fontId="2" fillId="7" borderId="4" xfId="1" applyFont="1" applyFill="1" applyBorder="1" applyAlignment="1">
      <alignment horizontal="center" vertical="center"/>
    </xf>
    <xf numFmtId="0" fontId="0" fillId="0" borderId="3" xfId="0" applyBorder="1" applyAlignment="1"/>
    <xf numFmtId="164" fontId="4" fillId="0" borderId="14" xfId="0" applyNumberFormat="1" applyFont="1" applyFill="1" applyBorder="1" applyAlignment="1">
      <alignment horizontal="center" vertical="center"/>
    </xf>
    <xf numFmtId="164" fontId="4" fillId="0" borderId="4" xfId="0" applyNumberFormat="1" applyFont="1" applyFill="1" applyBorder="1" applyAlignment="1">
      <alignment horizontal="center" vertical="center"/>
    </xf>
    <xf numFmtId="0" fontId="0" fillId="0" borderId="4" xfId="0" applyBorder="1" applyAlignment="1">
      <alignment horizontal="center"/>
    </xf>
    <xf numFmtId="0" fontId="0" fillId="7" borderId="4" xfId="0" applyFill="1" applyBorder="1" applyAlignment="1"/>
    <xf numFmtId="0" fontId="0" fillId="7" borderId="3" xfId="0" applyFill="1" applyBorder="1" applyAlignment="1"/>
    <xf numFmtId="0" fontId="9" fillId="3" borderId="12" xfId="0" applyFont="1" applyFill="1" applyBorder="1" applyAlignment="1">
      <alignment horizontal="center" vertical="center" wrapText="1"/>
    </xf>
    <xf numFmtId="0" fontId="9" fillId="3" borderId="11" xfId="0" applyFont="1" applyFill="1" applyBorder="1" applyAlignment="1">
      <alignment horizontal="center"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6788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26577-8CE1-4025-8C0A-0171B4D388EC}">
  <dimension ref="B2:F22"/>
  <sheetViews>
    <sheetView tabSelected="1" view="pageBreakPreview" zoomScale="145" zoomScaleNormal="40" zoomScaleSheetLayoutView="145" workbookViewId="0">
      <selection activeCell="D1" sqref="D1"/>
    </sheetView>
  </sheetViews>
  <sheetFormatPr defaultColWidth="9.1796875" defaultRowHeight="16"/>
  <cols>
    <col min="1" max="1" width="2.7265625" style="1" customWidth="1"/>
    <col min="2" max="2" width="0.7265625" style="1" customWidth="1"/>
    <col min="3" max="3" width="3.7265625" style="1" customWidth="1"/>
    <col min="4" max="4" width="81.453125" style="1" customWidth="1"/>
    <col min="5" max="16384" width="9.1796875" style="1"/>
  </cols>
  <sheetData>
    <row r="2" spans="2:6" ht="21">
      <c r="C2" s="6" t="s">
        <v>14</v>
      </c>
    </row>
    <row r="3" spans="2:6" ht="21">
      <c r="C3" s="5" t="s">
        <v>13</v>
      </c>
    </row>
    <row r="5" spans="2:6">
      <c r="B5" s="71" t="s">
        <v>12</v>
      </c>
      <c r="C5" s="72"/>
      <c r="D5" s="73"/>
    </row>
    <row r="6" spans="2:6" ht="60" customHeight="1">
      <c r="B6" s="24"/>
      <c r="C6" s="70" t="s">
        <v>45</v>
      </c>
      <c r="D6" s="70"/>
    </row>
    <row r="8" spans="2:6" ht="27" customHeight="1">
      <c r="B8" s="67" t="s">
        <v>11</v>
      </c>
      <c r="C8" s="68"/>
      <c r="D8" s="69"/>
    </row>
    <row r="9" spans="2:6" ht="15" customHeight="1">
      <c r="B9" s="25"/>
      <c r="C9" s="27" t="s">
        <v>0</v>
      </c>
      <c r="D9" s="28" t="s">
        <v>10</v>
      </c>
      <c r="E9" s="4"/>
      <c r="F9" s="4"/>
    </row>
    <row r="10" spans="2:6" ht="30" customHeight="1">
      <c r="B10" s="25"/>
      <c r="C10" s="27" t="s">
        <v>0</v>
      </c>
      <c r="D10" s="28" t="s">
        <v>9</v>
      </c>
      <c r="E10" s="3"/>
      <c r="F10" s="3"/>
    </row>
    <row r="11" spans="2:6" ht="30" customHeight="1">
      <c r="B11" s="25"/>
      <c r="C11" s="27" t="s">
        <v>0</v>
      </c>
      <c r="D11" s="28" t="s">
        <v>8</v>
      </c>
      <c r="E11" s="2"/>
      <c r="F11" s="2"/>
    </row>
    <row r="12" spans="2:6" ht="15" customHeight="1">
      <c r="B12" s="25"/>
      <c r="C12" s="27" t="s">
        <v>0</v>
      </c>
      <c r="D12" s="28" t="s">
        <v>7</v>
      </c>
      <c r="E12" s="2"/>
      <c r="F12" s="2"/>
    </row>
    <row r="13" spans="2:6" ht="30" customHeight="1">
      <c r="B13" s="25"/>
      <c r="C13" s="27" t="s">
        <v>0</v>
      </c>
      <c r="D13" s="28" t="s">
        <v>6</v>
      </c>
      <c r="E13" s="2"/>
      <c r="F13" s="2"/>
    </row>
    <row r="14" spans="2:6" ht="45" customHeight="1">
      <c r="B14" s="25"/>
      <c r="C14" s="27" t="s">
        <v>0</v>
      </c>
      <c r="D14" s="28" t="s">
        <v>5</v>
      </c>
      <c r="E14" s="2"/>
      <c r="F14" s="2"/>
    </row>
    <row r="15" spans="2:6" ht="30.75" customHeight="1">
      <c r="B15" s="25"/>
      <c r="C15" s="27" t="s">
        <v>0</v>
      </c>
      <c r="D15" s="28" t="s">
        <v>4</v>
      </c>
      <c r="E15" s="2"/>
      <c r="F15" s="2"/>
    </row>
    <row r="16" spans="2:6" ht="45" customHeight="1">
      <c r="B16" s="25"/>
      <c r="C16" s="27" t="s">
        <v>0</v>
      </c>
      <c r="D16" s="28" t="s">
        <v>3</v>
      </c>
      <c r="E16" s="2"/>
      <c r="F16" s="2"/>
    </row>
    <row r="17" spans="2:6" ht="30" customHeight="1">
      <c r="B17" s="25"/>
      <c r="C17" s="27" t="s">
        <v>0</v>
      </c>
      <c r="D17" s="28" t="s">
        <v>2</v>
      </c>
      <c r="E17" s="2"/>
      <c r="F17" s="2"/>
    </row>
    <row r="18" spans="2:6" ht="45" customHeight="1">
      <c r="B18" s="25"/>
      <c r="C18" s="27" t="s">
        <v>0</v>
      </c>
      <c r="D18" s="28" t="s">
        <v>1</v>
      </c>
      <c r="E18" s="2"/>
      <c r="F18" s="2"/>
    </row>
    <row r="19" spans="2:6" ht="32">
      <c r="B19" s="25"/>
      <c r="C19" s="27" t="s">
        <v>0</v>
      </c>
      <c r="D19" s="28" t="s">
        <v>86</v>
      </c>
    </row>
    <row r="20" spans="2:6" ht="32">
      <c r="B20" s="25"/>
      <c r="C20" s="27" t="s">
        <v>0</v>
      </c>
      <c r="D20" s="49" t="s">
        <v>87</v>
      </c>
    </row>
    <row r="21" spans="2:6" ht="48">
      <c r="B21" s="25"/>
      <c r="C21" s="31" t="s">
        <v>0</v>
      </c>
      <c r="D21" s="49" t="s">
        <v>88</v>
      </c>
    </row>
    <row r="22" spans="2:6" ht="45" customHeight="1">
      <c r="B22" s="26"/>
      <c r="C22" s="27" t="s">
        <v>0</v>
      </c>
      <c r="D22" s="28" t="s">
        <v>68</v>
      </c>
    </row>
  </sheetData>
  <mergeCells count="3">
    <mergeCell ref="B8:D8"/>
    <mergeCell ref="C6:D6"/>
    <mergeCell ref="B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48358-B989-4318-A8E2-DD82C3E57617}">
  <dimension ref="A1:J80"/>
  <sheetViews>
    <sheetView view="pageBreakPreview" topLeftCell="A59" zoomScale="115" zoomScaleNormal="100" zoomScaleSheetLayoutView="115" zoomScalePageLayoutView="55" workbookViewId="0">
      <selection activeCell="G8" sqref="G8"/>
    </sheetView>
  </sheetViews>
  <sheetFormatPr defaultColWidth="9.1796875" defaultRowHeight="16"/>
  <cols>
    <col min="1" max="1" width="3" style="1" customWidth="1"/>
    <col min="2" max="2" width="41.7265625" style="3" customWidth="1"/>
    <col min="3" max="3" width="10.26953125" style="7" customWidth="1"/>
    <col min="4" max="4" width="6.26953125" style="7" customWidth="1"/>
    <col min="5" max="5" width="36.81640625" style="1" bestFit="1" customWidth="1"/>
    <col min="6" max="6" width="15.26953125" style="7" customWidth="1"/>
    <col min="7" max="7" width="44.54296875" style="1" bestFit="1" customWidth="1"/>
    <col min="8" max="8" width="17" style="7" customWidth="1"/>
    <col min="9" max="9" width="15.7265625" style="1" customWidth="1"/>
    <col min="10" max="10" width="32.453125" style="1" customWidth="1"/>
    <col min="11" max="16384" width="9.1796875" style="1"/>
  </cols>
  <sheetData>
    <row r="1" spans="2:7" ht="21">
      <c r="B1" s="15" t="s">
        <v>69</v>
      </c>
      <c r="C1" s="14"/>
      <c r="D1" s="14"/>
    </row>
    <row r="2" spans="2:7" ht="3.75" customHeight="1">
      <c r="C2" s="14"/>
      <c r="D2" s="14"/>
    </row>
    <row r="3" spans="2:7" ht="17.5">
      <c r="B3" s="8" t="s">
        <v>72</v>
      </c>
    </row>
    <row r="4" spans="2:7" ht="32">
      <c r="B4" s="21" t="s">
        <v>55</v>
      </c>
      <c r="C4" s="97" t="s">
        <v>56</v>
      </c>
      <c r="D4" s="98"/>
      <c r="E4" s="22" t="s">
        <v>57</v>
      </c>
      <c r="F4" s="22" t="s">
        <v>53</v>
      </c>
    </row>
    <row r="5" spans="2:7" ht="48">
      <c r="B5" s="38" t="s">
        <v>71</v>
      </c>
      <c r="C5" s="82">
        <v>132</v>
      </c>
      <c r="D5" s="83"/>
      <c r="E5" s="90"/>
      <c r="F5" s="16">
        <f>C5*E5</f>
        <v>0</v>
      </c>
    </row>
    <row r="6" spans="2:7">
      <c r="B6" s="39" t="s">
        <v>75</v>
      </c>
      <c r="C6" s="99"/>
      <c r="D6" s="100"/>
      <c r="E6" s="91"/>
      <c r="F6" s="16"/>
    </row>
    <row r="7" spans="2:7">
      <c r="B7" s="40" t="s">
        <v>76</v>
      </c>
      <c r="C7" s="41"/>
      <c r="D7" s="32"/>
      <c r="E7" s="91"/>
      <c r="F7" s="17"/>
    </row>
    <row r="8" spans="2:7">
      <c r="B8" s="40" t="s">
        <v>77</v>
      </c>
      <c r="C8" s="41"/>
      <c r="D8" s="32"/>
      <c r="E8" s="91"/>
      <c r="F8" s="17"/>
    </row>
    <row r="9" spans="2:7">
      <c r="B9" s="40" t="s">
        <v>78</v>
      </c>
      <c r="C9" s="41"/>
      <c r="D9" s="32"/>
      <c r="E9" s="91"/>
      <c r="F9" s="17"/>
    </row>
    <row r="10" spans="2:7">
      <c r="B10" s="40" t="s">
        <v>92</v>
      </c>
      <c r="C10" s="41"/>
      <c r="D10" s="32"/>
      <c r="E10" s="91"/>
      <c r="F10" s="17"/>
    </row>
    <row r="11" spans="2:7">
      <c r="B11" s="40" t="s">
        <v>79</v>
      </c>
      <c r="C11" s="41"/>
      <c r="D11" s="32"/>
      <c r="E11" s="91"/>
      <c r="F11" s="17"/>
    </row>
    <row r="12" spans="2:7">
      <c r="B12" s="40" t="s">
        <v>80</v>
      </c>
      <c r="C12" s="41"/>
      <c r="D12" s="32"/>
      <c r="E12" s="92"/>
      <c r="F12" s="17"/>
    </row>
    <row r="13" spans="2:7">
      <c r="B13" s="13"/>
      <c r="E13" s="61" t="s">
        <v>44</v>
      </c>
      <c r="F13" s="16">
        <f>F5</f>
        <v>0</v>
      </c>
      <c r="G13" s="12"/>
    </row>
    <row r="14" spans="2:7" ht="16.5" thickBot="1">
      <c r="E14" s="62" t="s">
        <v>43</v>
      </c>
      <c r="F14" s="17">
        <f>F13*12</f>
        <v>0</v>
      </c>
    </row>
    <row r="15" spans="2:7" ht="16.5" thickBot="1">
      <c r="E15" s="63" t="s">
        <v>91</v>
      </c>
      <c r="F15" s="18">
        <f>F14*4</f>
        <v>0</v>
      </c>
    </row>
    <row r="16" spans="2:7" ht="17.5">
      <c r="B16" s="8" t="s">
        <v>73</v>
      </c>
    </row>
    <row r="17" spans="1:10" ht="33" customHeight="1">
      <c r="B17" s="87" t="s">
        <v>84</v>
      </c>
      <c r="C17" s="88"/>
      <c r="D17" s="88"/>
      <c r="E17" s="88"/>
      <c r="F17" s="89"/>
      <c r="G17" s="22" t="s">
        <v>46</v>
      </c>
      <c r="H17" s="22" t="s">
        <v>49</v>
      </c>
      <c r="I17" s="22" t="s">
        <v>50</v>
      </c>
    </row>
    <row r="18" spans="1:10" ht="33.75" customHeight="1">
      <c r="B18" s="84" t="s">
        <v>89</v>
      </c>
      <c r="C18" s="85"/>
      <c r="D18" s="85"/>
      <c r="E18" s="85"/>
      <c r="F18" s="86"/>
      <c r="G18" s="109">
        <v>132</v>
      </c>
      <c r="H18" s="112"/>
      <c r="I18" s="115">
        <f>G18*H18</f>
        <v>0</v>
      </c>
    </row>
    <row r="19" spans="1:10" ht="28.5" customHeight="1">
      <c r="A19" s="54"/>
      <c r="B19" s="76" t="s">
        <v>58</v>
      </c>
      <c r="C19" s="77"/>
      <c r="D19" s="77"/>
      <c r="E19" s="77"/>
      <c r="F19" s="78"/>
      <c r="G19" s="110"/>
      <c r="H19" s="113"/>
      <c r="I19" s="116"/>
    </row>
    <row r="20" spans="1:10" ht="14.25" customHeight="1">
      <c r="A20" s="54"/>
      <c r="B20" s="76" t="s">
        <v>65</v>
      </c>
      <c r="C20" s="77"/>
      <c r="D20" s="77"/>
      <c r="E20" s="77"/>
      <c r="F20" s="78"/>
      <c r="G20" s="110"/>
      <c r="H20" s="113"/>
      <c r="I20" s="116"/>
    </row>
    <row r="21" spans="1:10" ht="14.25" customHeight="1">
      <c r="A21" s="54"/>
      <c r="B21" s="76" t="s">
        <v>59</v>
      </c>
      <c r="C21" s="77"/>
      <c r="D21" s="77"/>
      <c r="E21" s="77"/>
      <c r="F21" s="78"/>
      <c r="G21" s="110"/>
      <c r="H21" s="113"/>
      <c r="I21" s="116"/>
    </row>
    <row r="22" spans="1:10" ht="14.25" customHeight="1">
      <c r="A22" s="54"/>
      <c r="B22" s="79" t="s">
        <v>60</v>
      </c>
      <c r="C22" s="80"/>
      <c r="D22" s="80"/>
      <c r="E22" s="80"/>
      <c r="F22" s="81"/>
      <c r="G22" s="110"/>
      <c r="H22" s="113"/>
      <c r="I22" s="116"/>
    </row>
    <row r="23" spans="1:10" ht="14.25" customHeight="1">
      <c r="A23" s="54"/>
      <c r="B23" s="76" t="s">
        <v>61</v>
      </c>
      <c r="C23" s="77"/>
      <c r="D23" s="77"/>
      <c r="E23" s="77"/>
      <c r="F23" s="78"/>
      <c r="G23" s="110"/>
      <c r="H23" s="113"/>
      <c r="I23" s="116"/>
    </row>
    <row r="24" spans="1:10" ht="14.25" customHeight="1">
      <c r="A24" s="54"/>
      <c r="B24" s="76" t="s">
        <v>62</v>
      </c>
      <c r="C24" s="77"/>
      <c r="D24" s="77"/>
      <c r="E24" s="77"/>
      <c r="F24" s="78"/>
      <c r="G24" s="110"/>
      <c r="H24" s="113"/>
      <c r="I24" s="116"/>
    </row>
    <row r="25" spans="1:10" ht="14.25" customHeight="1">
      <c r="A25" s="54"/>
      <c r="B25" s="76" t="s">
        <v>63</v>
      </c>
      <c r="C25" s="77"/>
      <c r="D25" s="77"/>
      <c r="E25" s="77"/>
      <c r="F25" s="78"/>
      <c r="G25" s="110"/>
      <c r="H25" s="113"/>
      <c r="I25" s="116"/>
    </row>
    <row r="26" spans="1:10">
      <c r="A26" s="54"/>
      <c r="B26" s="106" t="s">
        <v>64</v>
      </c>
      <c r="C26" s="107"/>
      <c r="D26" s="107"/>
      <c r="E26" s="107"/>
      <c r="F26" s="108"/>
      <c r="G26" s="110"/>
      <c r="H26" s="113"/>
      <c r="I26" s="116"/>
    </row>
    <row r="27" spans="1:10">
      <c r="A27" s="54"/>
      <c r="B27" s="50" t="s">
        <v>81</v>
      </c>
      <c r="C27" s="51"/>
      <c r="D27" s="51"/>
      <c r="E27" s="51"/>
      <c r="F27" s="52"/>
      <c r="G27" s="110"/>
      <c r="H27" s="113"/>
      <c r="I27" s="116"/>
    </row>
    <row r="28" spans="1:10" ht="17.25" customHeight="1">
      <c r="B28" s="84" t="s">
        <v>47</v>
      </c>
      <c r="C28" s="85"/>
      <c r="D28" s="85"/>
      <c r="E28" s="85"/>
      <c r="F28" s="86"/>
      <c r="G28" s="111"/>
      <c r="H28" s="114"/>
      <c r="I28" s="117"/>
    </row>
    <row r="29" spans="1:10" ht="16.5" thickBot="1">
      <c r="B29" s="53"/>
      <c r="C29" s="54"/>
      <c r="D29" s="54"/>
      <c r="E29" s="54"/>
      <c r="F29" s="54"/>
      <c r="G29" s="55"/>
      <c r="H29" s="55"/>
      <c r="I29" s="54"/>
      <c r="J29" s="12"/>
    </row>
    <row r="30" spans="1:10" ht="15" customHeight="1" thickBot="1">
      <c r="C30" s="1"/>
      <c r="D30" s="1"/>
      <c r="F30" s="1"/>
      <c r="G30" s="120" t="s">
        <v>52</v>
      </c>
      <c r="H30" s="121"/>
      <c r="I30" s="20">
        <f>SUM(I17:I28)</f>
        <v>0</v>
      </c>
    </row>
    <row r="31" spans="1:10">
      <c r="C31" s="1"/>
      <c r="D31" s="1"/>
      <c r="F31" s="1"/>
    </row>
    <row r="32" spans="1:10" ht="17.5">
      <c r="B32" s="8" t="s">
        <v>67</v>
      </c>
    </row>
    <row r="33" spans="1:9" ht="14.25" customHeight="1">
      <c r="B33" s="87" t="s">
        <v>54</v>
      </c>
      <c r="C33" s="88"/>
      <c r="D33" s="88"/>
      <c r="E33" s="88"/>
      <c r="F33" s="89"/>
      <c r="G33" s="22" t="s">
        <v>46</v>
      </c>
      <c r="H33" s="22" t="s">
        <v>49</v>
      </c>
      <c r="I33" s="22" t="s">
        <v>50</v>
      </c>
    </row>
    <row r="34" spans="1:9" ht="37.5" customHeight="1">
      <c r="A34" s="54"/>
      <c r="B34" s="84" t="s">
        <v>94</v>
      </c>
      <c r="C34" s="85"/>
      <c r="D34" s="85"/>
      <c r="E34" s="85"/>
      <c r="F34" s="86"/>
      <c r="G34" s="109">
        <v>10</v>
      </c>
      <c r="H34" s="112"/>
      <c r="I34" s="115">
        <f>G34*H34</f>
        <v>0</v>
      </c>
    </row>
    <row r="35" spans="1:9" s="48" customFormat="1">
      <c r="A35" s="54"/>
      <c r="B35" s="76" t="s">
        <v>58</v>
      </c>
      <c r="C35" s="77"/>
      <c r="D35" s="77"/>
      <c r="E35" s="77"/>
      <c r="F35" s="78"/>
      <c r="G35" s="110"/>
      <c r="H35" s="113"/>
      <c r="I35" s="116"/>
    </row>
    <row r="36" spans="1:9" s="48" customFormat="1" ht="33" customHeight="1">
      <c r="A36" s="54"/>
      <c r="B36" s="76" t="s">
        <v>65</v>
      </c>
      <c r="C36" s="77"/>
      <c r="D36" s="77"/>
      <c r="E36" s="77"/>
      <c r="F36" s="78"/>
      <c r="G36" s="110"/>
      <c r="H36" s="113"/>
      <c r="I36" s="116"/>
    </row>
    <row r="37" spans="1:9" s="48" customFormat="1" ht="36.75" customHeight="1">
      <c r="A37" s="54"/>
      <c r="B37" s="76" t="s">
        <v>59</v>
      </c>
      <c r="C37" s="77"/>
      <c r="D37" s="77"/>
      <c r="E37" s="77"/>
      <c r="F37" s="78"/>
      <c r="G37" s="110"/>
      <c r="H37" s="113"/>
      <c r="I37" s="116"/>
    </row>
    <row r="38" spans="1:9" s="48" customFormat="1" ht="28.5" customHeight="1">
      <c r="A38" s="54"/>
      <c r="B38" s="79" t="s">
        <v>60</v>
      </c>
      <c r="C38" s="80"/>
      <c r="D38" s="80"/>
      <c r="E38" s="80"/>
      <c r="F38" s="81"/>
      <c r="G38" s="110"/>
      <c r="H38" s="113"/>
      <c r="I38" s="116"/>
    </row>
    <row r="39" spans="1:9" s="48" customFormat="1" ht="14.25" customHeight="1">
      <c r="A39" s="54"/>
      <c r="B39" s="76" t="s">
        <v>61</v>
      </c>
      <c r="C39" s="77"/>
      <c r="D39" s="77"/>
      <c r="E39" s="77"/>
      <c r="F39" s="78"/>
      <c r="G39" s="110"/>
      <c r="H39" s="113"/>
      <c r="I39" s="116"/>
    </row>
    <row r="40" spans="1:9" s="48" customFormat="1" ht="14.25" customHeight="1">
      <c r="A40" s="54"/>
      <c r="B40" s="76" t="s">
        <v>62</v>
      </c>
      <c r="C40" s="77"/>
      <c r="D40" s="77"/>
      <c r="E40" s="77"/>
      <c r="F40" s="78"/>
      <c r="G40" s="110"/>
      <c r="H40" s="113"/>
      <c r="I40" s="116"/>
    </row>
    <row r="41" spans="1:9" s="48" customFormat="1" ht="14.25" customHeight="1">
      <c r="A41" s="54"/>
      <c r="B41" s="76" t="s">
        <v>63</v>
      </c>
      <c r="C41" s="77"/>
      <c r="D41" s="77"/>
      <c r="E41" s="77"/>
      <c r="F41" s="78"/>
      <c r="G41" s="110"/>
      <c r="H41" s="113"/>
      <c r="I41" s="116"/>
    </row>
    <row r="42" spans="1:9" s="48" customFormat="1" ht="14.25" customHeight="1">
      <c r="A42" s="54"/>
      <c r="B42" s="106" t="s">
        <v>64</v>
      </c>
      <c r="C42" s="107"/>
      <c r="D42" s="107"/>
      <c r="E42" s="107"/>
      <c r="F42" s="108"/>
      <c r="G42" s="110"/>
      <c r="H42" s="113"/>
      <c r="I42" s="116"/>
    </row>
    <row r="43" spans="1:9" s="48" customFormat="1" ht="14.25" customHeight="1">
      <c r="A43" s="54"/>
      <c r="B43" s="56" t="s">
        <v>74</v>
      </c>
      <c r="C43" s="57"/>
      <c r="D43" s="57"/>
      <c r="E43" s="57"/>
      <c r="F43" s="58"/>
      <c r="G43" s="117"/>
      <c r="H43" s="118"/>
      <c r="I43" s="117"/>
    </row>
    <row r="44" spans="1:9" ht="14.25" customHeight="1">
      <c r="A44" s="54"/>
      <c r="B44" s="103" t="s">
        <v>42</v>
      </c>
      <c r="C44" s="104"/>
      <c r="D44" s="104"/>
      <c r="E44" s="104"/>
      <c r="F44" s="105"/>
      <c r="G44" s="117"/>
      <c r="H44" s="118"/>
      <c r="I44" s="117"/>
    </row>
    <row r="45" spans="1:9">
      <c r="A45" s="54"/>
      <c r="B45" s="84" t="s">
        <v>47</v>
      </c>
      <c r="C45" s="85"/>
      <c r="D45" s="85"/>
      <c r="E45" s="85"/>
      <c r="F45" s="86"/>
      <c r="G45" s="111"/>
      <c r="H45" s="119"/>
      <c r="I45" s="111"/>
    </row>
    <row r="46" spans="1:9" ht="14.25" customHeight="1" thickBot="1">
      <c r="A46" s="54"/>
      <c r="B46" s="53"/>
      <c r="C46" s="54"/>
      <c r="D46" s="54"/>
      <c r="E46" s="54"/>
      <c r="F46" s="54"/>
      <c r="G46" s="55"/>
      <c r="H46" s="55"/>
      <c r="I46" s="54"/>
    </row>
    <row r="47" spans="1:9" ht="13.5" customHeight="1" thickBot="1">
      <c r="C47" s="1"/>
      <c r="D47" s="1"/>
      <c r="F47" s="1"/>
      <c r="G47" s="74" t="s">
        <v>95</v>
      </c>
      <c r="H47" s="75"/>
      <c r="I47" s="20">
        <f>SUM(I33:I45)</f>
        <v>0</v>
      </c>
    </row>
    <row r="48" spans="1:9" ht="13.5" customHeight="1" thickBot="1">
      <c r="C48" s="1"/>
      <c r="D48" s="1"/>
      <c r="F48" s="1"/>
      <c r="G48" s="74" t="s">
        <v>96</v>
      </c>
      <c r="H48" s="75"/>
      <c r="I48" s="20">
        <f>I47*4</f>
        <v>0</v>
      </c>
    </row>
    <row r="49" spans="2:10" ht="13.5" customHeight="1">
      <c r="C49" s="1"/>
      <c r="D49" s="1"/>
      <c r="F49" s="1"/>
      <c r="G49" s="65"/>
      <c r="H49" s="65"/>
      <c r="I49" s="66"/>
    </row>
    <row r="50" spans="2:10" ht="16.5" thickBot="1">
      <c r="C50" s="1"/>
      <c r="D50" s="1"/>
      <c r="F50" s="1"/>
      <c r="G50" s="64"/>
      <c r="H50" s="64"/>
      <c r="J50" s="12"/>
    </row>
    <row r="51" spans="2:10" ht="16.5" thickBot="1">
      <c r="G51" s="93" t="s">
        <v>51</v>
      </c>
      <c r="H51" s="94"/>
      <c r="I51" s="11">
        <f>SUM(I48,I30,F15)</f>
        <v>0</v>
      </c>
      <c r="J51" s="12"/>
    </row>
    <row r="52" spans="2:10">
      <c r="G52" s="10"/>
      <c r="H52" s="10"/>
      <c r="I52" s="9"/>
    </row>
    <row r="53" spans="2:10">
      <c r="G53" s="29"/>
      <c r="H53" s="29"/>
      <c r="I53" s="30"/>
    </row>
    <row r="54" spans="2:10" ht="17.5">
      <c r="B54" s="8" t="s">
        <v>66</v>
      </c>
    </row>
    <row r="55" spans="2:10" ht="17.5">
      <c r="B55" s="8"/>
    </row>
    <row r="56" spans="2:10" ht="14.25" customHeight="1">
      <c r="B56" s="95" t="s">
        <v>41</v>
      </c>
      <c r="C56" s="95"/>
      <c r="D56" s="95"/>
      <c r="E56" s="95"/>
      <c r="F56" s="23" t="s">
        <v>40</v>
      </c>
      <c r="G56" s="22" t="s">
        <v>48</v>
      </c>
    </row>
    <row r="57" spans="2:10">
      <c r="B57" s="96" t="s">
        <v>39</v>
      </c>
      <c r="C57" s="96"/>
      <c r="D57" s="96"/>
      <c r="E57" s="96"/>
      <c r="F57" s="19" t="s">
        <v>33</v>
      </c>
      <c r="G57" s="59">
        <v>0</v>
      </c>
    </row>
    <row r="58" spans="2:10">
      <c r="B58" s="96" t="s">
        <v>38</v>
      </c>
      <c r="C58" s="96"/>
      <c r="D58" s="96"/>
      <c r="E58" s="96"/>
      <c r="F58" s="19" t="s">
        <v>15</v>
      </c>
      <c r="G58" s="59">
        <v>0</v>
      </c>
    </row>
    <row r="59" spans="2:10">
      <c r="B59" s="96" t="s">
        <v>37</v>
      </c>
      <c r="C59" s="96"/>
      <c r="D59" s="96"/>
      <c r="E59" s="96"/>
      <c r="F59" s="19" t="s">
        <v>15</v>
      </c>
      <c r="G59" s="59">
        <v>0</v>
      </c>
    </row>
    <row r="60" spans="2:10">
      <c r="B60" s="96" t="s">
        <v>36</v>
      </c>
      <c r="C60" s="96"/>
      <c r="D60" s="96"/>
      <c r="E60" s="96"/>
      <c r="F60" s="19" t="s">
        <v>15</v>
      </c>
      <c r="G60" s="59">
        <v>0</v>
      </c>
    </row>
    <row r="61" spans="2:10">
      <c r="B61" s="96" t="s">
        <v>35</v>
      </c>
      <c r="C61" s="96"/>
      <c r="D61" s="96"/>
      <c r="E61" s="96"/>
      <c r="F61" s="19" t="s">
        <v>15</v>
      </c>
      <c r="G61" s="59">
        <v>0</v>
      </c>
    </row>
    <row r="62" spans="2:10">
      <c r="B62" s="96" t="s">
        <v>34</v>
      </c>
      <c r="C62" s="96"/>
      <c r="D62" s="96"/>
      <c r="E62" s="96"/>
      <c r="F62" s="19" t="s">
        <v>33</v>
      </c>
      <c r="G62" s="59">
        <v>0</v>
      </c>
    </row>
    <row r="63" spans="2:10">
      <c r="B63" s="96" t="s">
        <v>32</v>
      </c>
      <c r="C63" s="96"/>
      <c r="D63" s="96"/>
      <c r="E63" s="96"/>
      <c r="F63" s="19" t="s">
        <v>31</v>
      </c>
      <c r="G63" s="59">
        <v>0</v>
      </c>
    </row>
    <row r="64" spans="2:10">
      <c r="B64" s="96" t="s">
        <v>30</v>
      </c>
      <c r="C64" s="96"/>
      <c r="D64" s="96"/>
      <c r="E64" s="96"/>
      <c r="F64" s="19" t="s">
        <v>15</v>
      </c>
      <c r="G64" s="59">
        <v>0</v>
      </c>
    </row>
    <row r="65" spans="2:8">
      <c r="B65" s="96" t="s">
        <v>29</v>
      </c>
      <c r="C65" s="96"/>
      <c r="D65" s="96"/>
      <c r="E65" s="96"/>
      <c r="F65" s="19" t="s">
        <v>15</v>
      </c>
      <c r="G65" s="59">
        <v>0</v>
      </c>
    </row>
    <row r="66" spans="2:8">
      <c r="B66" s="96" t="s">
        <v>28</v>
      </c>
      <c r="C66" s="96"/>
      <c r="D66" s="96"/>
      <c r="E66" s="96"/>
      <c r="F66" s="19" t="s">
        <v>15</v>
      </c>
      <c r="G66" s="59">
        <v>0</v>
      </c>
    </row>
    <row r="67" spans="2:8">
      <c r="B67" s="96" t="s">
        <v>27</v>
      </c>
      <c r="C67" s="96"/>
      <c r="D67" s="96"/>
      <c r="E67" s="96"/>
      <c r="F67" s="19" t="s">
        <v>15</v>
      </c>
      <c r="G67" s="59">
        <v>0</v>
      </c>
    </row>
    <row r="68" spans="2:8">
      <c r="B68" s="101" t="s">
        <v>26</v>
      </c>
      <c r="C68" s="101"/>
      <c r="D68" s="101"/>
      <c r="E68" s="101"/>
      <c r="F68" s="19" t="s">
        <v>15</v>
      </c>
      <c r="G68" s="59">
        <v>0</v>
      </c>
    </row>
    <row r="69" spans="2:8">
      <c r="B69" s="45" t="s">
        <v>83</v>
      </c>
      <c r="C69" s="46"/>
      <c r="D69" s="46"/>
      <c r="E69" s="47"/>
      <c r="F69" s="33" t="s">
        <v>15</v>
      </c>
      <c r="G69" s="59">
        <v>0</v>
      </c>
    </row>
    <row r="70" spans="2:8">
      <c r="B70" s="102" t="s">
        <v>25</v>
      </c>
      <c r="C70" s="102"/>
      <c r="D70" s="102"/>
      <c r="E70" s="102"/>
      <c r="F70" s="19" t="s">
        <v>15</v>
      </c>
      <c r="G70" s="59">
        <v>0</v>
      </c>
    </row>
    <row r="71" spans="2:8">
      <c r="B71" s="96" t="s">
        <v>24</v>
      </c>
      <c r="C71" s="96"/>
      <c r="D71" s="96"/>
      <c r="E71" s="96"/>
      <c r="F71" s="19" t="s">
        <v>23</v>
      </c>
      <c r="G71" s="59">
        <v>0</v>
      </c>
    </row>
    <row r="72" spans="2:8">
      <c r="B72" s="96" t="s">
        <v>22</v>
      </c>
      <c r="C72" s="96"/>
      <c r="D72" s="96"/>
      <c r="E72" s="96"/>
      <c r="F72" s="19" t="s">
        <v>21</v>
      </c>
      <c r="G72" s="59">
        <v>0</v>
      </c>
    </row>
    <row r="73" spans="2:8">
      <c r="B73" s="96" t="s">
        <v>20</v>
      </c>
      <c r="C73" s="96"/>
      <c r="D73" s="96"/>
      <c r="E73" s="96"/>
      <c r="F73" s="19" t="s">
        <v>17</v>
      </c>
      <c r="G73" s="59">
        <v>0</v>
      </c>
    </row>
    <row r="74" spans="2:8">
      <c r="B74" s="96" t="s">
        <v>19</v>
      </c>
      <c r="C74" s="96"/>
      <c r="D74" s="96"/>
      <c r="E74" s="96"/>
      <c r="F74" s="19" t="s">
        <v>17</v>
      </c>
      <c r="G74" s="59">
        <v>0</v>
      </c>
    </row>
    <row r="75" spans="2:8">
      <c r="B75" s="96" t="s">
        <v>18</v>
      </c>
      <c r="C75" s="96"/>
      <c r="D75" s="96"/>
      <c r="E75" s="96"/>
      <c r="F75" s="19" t="s">
        <v>17</v>
      </c>
      <c r="G75" s="59">
        <v>0</v>
      </c>
    </row>
    <row r="76" spans="2:8">
      <c r="B76" s="101" t="s">
        <v>16</v>
      </c>
      <c r="C76" s="101"/>
      <c r="D76" s="101"/>
      <c r="E76" s="101"/>
      <c r="F76" s="19" t="s">
        <v>15</v>
      </c>
      <c r="G76" s="59">
        <v>0</v>
      </c>
    </row>
    <row r="77" spans="2:8">
      <c r="B77" s="42" t="s">
        <v>90</v>
      </c>
      <c r="C77" s="43"/>
      <c r="D77" s="43"/>
      <c r="E77" s="44"/>
      <c r="F77" s="33" t="s">
        <v>82</v>
      </c>
      <c r="G77" s="59">
        <v>0</v>
      </c>
    </row>
    <row r="78" spans="2:8">
      <c r="B78" s="42" t="s">
        <v>93</v>
      </c>
      <c r="C78" s="43"/>
      <c r="D78" s="43"/>
      <c r="E78" s="44"/>
      <c r="F78" s="60" t="s">
        <v>15</v>
      </c>
      <c r="G78" s="59">
        <v>0</v>
      </c>
    </row>
    <row r="79" spans="2:8">
      <c r="B79" s="35" t="s">
        <v>85</v>
      </c>
      <c r="C79" s="36"/>
      <c r="D79" s="36"/>
      <c r="E79" s="34"/>
      <c r="F79" s="37" t="s">
        <v>70</v>
      </c>
      <c r="G79" s="59">
        <v>0</v>
      </c>
    </row>
    <row r="80" spans="2:8">
      <c r="G80" s="7"/>
      <c r="H80" s="1"/>
    </row>
  </sheetData>
  <mergeCells count="57">
    <mergeCell ref="G18:G28"/>
    <mergeCell ref="H18:H28"/>
    <mergeCell ref="I18:I28"/>
    <mergeCell ref="G34:G45"/>
    <mergeCell ref="H34:H45"/>
    <mergeCell ref="I34:I45"/>
    <mergeCell ref="G30:H30"/>
    <mergeCell ref="C4:D4"/>
    <mergeCell ref="C6:D6"/>
    <mergeCell ref="B76:E76"/>
    <mergeCell ref="B68:E68"/>
    <mergeCell ref="B70:E70"/>
    <mergeCell ref="B71:E71"/>
    <mergeCell ref="B72:E72"/>
    <mergeCell ref="B73:E73"/>
    <mergeCell ref="B74:E74"/>
    <mergeCell ref="B45:F45"/>
    <mergeCell ref="B44:F44"/>
    <mergeCell ref="B42:F42"/>
    <mergeCell ref="B28:F28"/>
    <mergeCell ref="B75:E75"/>
    <mergeCell ref="B26:F26"/>
    <mergeCell ref="B25:F25"/>
    <mergeCell ref="G51:H51"/>
    <mergeCell ref="B56:E56"/>
    <mergeCell ref="B67:E67"/>
    <mergeCell ref="B58:E58"/>
    <mergeCell ref="B59:E59"/>
    <mergeCell ref="B60:E60"/>
    <mergeCell ref="B61:E61"/>
    <mergeCell ref="B62:E62"/>
    <mergeCell ref="B63:E63"/>
    <mergeCell ref="B64:E64"/>
    <mergeCell ref="B65:E65"/>
    <mergeCell ref="B66:E66"/>
    <mergeCell ref="B57:E57"/>
    <mergeCell ref="B37:F37"/>
    <mergeCell ref="B36:F36"/>
    <mergeCell ref="B35:F35"/>
    <mergeCell ref="B41:F41"/>
    <mergeCell ref="B40:F40"/>
    <mergeCell ref="G48:H48"/>
    <mergeCell ref="B24:F24"/>
    <mergeCell ref="B23:F23"/>
    <mergeCell ref="B22:F22"/>
    <mergeCell ref="C5:D5"/>
    <mergeCell ref="B21:F21"/>
    <mergeCell ref="B20:F20"/>
    <mergeCell ref="B19:F19"/>
    <mergeCell ref="B18:F18"/>
    <mergeCell ref="B17:F17"/>
    <mergeCell ref="E5:E12"/>
    <mergeCell ref="G47:H47"/>
    <mergeCell ref="B34:F34"/>
    <mergeCell ref="B33:F33"/>
    <mergeCell ref="B39:F39"/>
    <mergeCell ref="B38:F38"/>
  </mergeCells>
  <printOptions horizontalCentered="1"/>
  <pageMargins left="0.23622047244094491" right="0.23622047244094491" top="0.74803149606299213" bottom="0.15748031496062992" header="0.11811023622047245" footer="0.31496062992125984"/>
  <pageSetup paperSize="8" scale="91" orientation="portrait" r:id="rId1"/>
  <headerFooter>
    <oddHeader>&amp;C&amp;F</oddHeader>
    <oddFooter>Pagina &amp;P van &amp;N</oddFooter>
  </headerFooter>
  <rowBreaks count="1" manualBreakCount="1">
    <brk id="5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3" ma:contentTypeDescription="Een nieuw document maken." ma:contentTypeScope="" ma:versionID="80939db7441588a9ac44704eac36508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b8cf4cf587ea7e904d5898cb6ff55b1d"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E53BF6-B442-4ACF-8D08-AAC4313B62EC}">
  <ds:schemaRefs>
    <ds:schemaRef ds:uri="http://www.w3.org/XML/1998/namespace"/>
    <ds:schemaRef ds:uri="http://schemas.microsoft.com/office/2006/metadata/properties"/>
    <ds:schemaRef ds:uri="http://schemas.openxmlformats.org/package/2006/metadata/core-properties"/>
    <ds:schemaRef ds:uri="http://purl.org/dc/elements/1.1/"/>
    <ds:schemaRef ds:uri="388c4e1c-eb8f-4144-9aae-dfb22c71954f"/>
    <ds:schemaRef ds:uri="http://schemas.microsoft.com/office/infopath/2007/PartnerControls"/>
    <ds:schemaRef ds:uri="209ba6de-25e1-4b58-8b3b-98a90ea43f6a"/>
    <ds:schemaRef ds:uri="http://purl.org/dc/terms/"/>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78201706-7D37-4002-ABAA-CD30232B25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ba6de-25e1-4b58-8b3b-98a90ea43f6a"/>
    <ds:schemaRef ds:uri="388c4e1c-eb8f-4144-9aae-dfb22c7195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43698F-4AFE-4A89-9287-4695A63C23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Instructieblad prijsopgave</vt:lpstr>
      <vt:lpstr>Prijsopgaveformulier</vt:lpstr>
      <vt:lpstr>'Instructieblad prijsopgave'!Afdrukbereik</vt:lpstr>
      <vt:lpstr>Prijsopgaveformulier!Afdrukbereik</vt:lpstr>
      <vt:lpstr>Prijsopgaveformulier!Print_Area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Pols</dc:creator>
  <cp:lastModifiedBy>Bas</cp:lastModifiedBy>
  <cp:lastPrinted>2020-02-12T14:11:27Z</cp:lastPrinted>
  <dcterms:created xsi:type="dcterms:W3CDTF">2019-11-07T06:19:07Z</dcterms:created>
  <dcterms:modified xsi:type="dcterms:W3CDTF">2021-08-25T05:37:18Z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0x010100BF1612FE230EBB44AFB9BAF93548099F</vt:lpwstr>
  </property>
</Properties>
</file>